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13_ncr:1_{F05E0BB2-6466-4378-B555-FAEA3C538D40}" xr6:coauthVersionLast="47" xr6:coauthVersionMax="47" xr10:uidLastSave="{00000000-0000-0000-0000-000000000000}"/>
  <bookViews>
    <workbookView xWindow="7695" yWindow="0" windowWidth="2200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AB220" i="1" s="1"/>
  <c r="AL220" i="1" s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649" i="1" l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C2552" i="1"/>
  <c r="AE2552" i="1" s="1"/>
  <c r="AD2552" i="1"/>
  <c r="AF2552" i="1" s="1"/>
  <c r="AL2552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2" i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L1796" i="1" l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O2552" i="1"/>
  <c r="AP2552" i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1796" i="1" l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M174" i="1" l="1"/>
  <c r="L173" i="1"/>
  <c r="AN174" i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M195" i="1" s="1"/>
  <c r="L194" i="1"/>
  <c r="N194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L213" i="1"/>
  <c r="M213" i="1"/>
  <c r="N213" i="1" s="1"/>
  <c r="M214" i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M222" i="1"/>
  <c r="AN222" i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L234" i="1"/>
  <c r="M235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N253" i="1"/>
  <c r="M254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M274" i="1" s="1"/>
  <c r="L273" i="1"/>
  <c r="L274" i="1" l="1"/>
  <c r="N274" i="1"/>
  <c r="AN275" i="1"/>
  <c r="M275" i="1" s="1"/>
  <c r="N275" i="1" l="1"/>
  <c r="AN276" i="1"/>
  <c r="M276" i="1" s="1"/>
  <c r="L275" i="1"/>
  <c r="L276" i="1" l="1"/>
  <c r="M277" i="1"/>
  <c r="N276" i="1"/>
  <c r="AN277" i="1"/>
  <c r="L277" i="1" l="1"/>
  <c r="N277" i="1"/>
  <c r="AN278" i="1"/>
  <c r="M278" i="1"/>
  <c r="N278" i="1" l="1"/>
  <c r="M279" i="1"/>
  <c r="AN279" i="1"/>
  <c r="L278" i="1"/>
  <c r="AN280" i="1" l="1"/>
  <c r="M280" i="1" s="1"/>
  <c r="N279" i="1"/>
  <c r="L279" i="1"/>
  <c r="L280" i="1" l="1"/>
  <c r="AN281" i="1"/>
  <c r="M281" i="1" s="1"/>
  <c r="N280" i="1"/>
  <c r="M282" i="1" l="1"/>
  <c r="N282" i="1" s="1"/>
  <c r="L281" i="1"/>
  <c r="N281" i="1"/>
  <c r="AN282" i="1"/>
  <c r="L282" i="1" l="1"/>
  <c r="AN283" i="1"/>
  <c r="M283" i="1" s="1"/>
  <c r="N283" i="1" l="1"/>
  <c r="L283" i="1"/>
  <c r="AN284" i="1"/>
  <c r="M284" i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M288" i="1" s="1"/>
  <c r="N287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M293" i="1"/>
  <c r="L292" i="1"/>
  <c r="AN293" i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L297" i="1"/>
  <c r="M298" i="1"/>
  <c r="AN299" i="1" l="1"/>
  <c r="M299" i="1" s="1"/>
  <c r="L298" i="1"/>
  <c r="N298" i="1"/>
  <c r="M300" i="1" l="1"/>
  <c r="AN300" i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L307" i="1"/>
  <c r="M308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/>
  <c r="N319" i="1" l="1"/>
  <c r="AN320" i="1"/>
  <c r="M320" i="1" s="1"/>
  <c r="L319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N335" i="1"/>
  <c r="M336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AN349" i="1" l="1"/>
  <c r="M349" i="1" s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M353" i="1" l="1"/>
  <c r="AN353" i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M382" i="1" l="1"/>
  <c r="N381" i="1"/>
  <c r="L381" i="1"/>
  <c r="AN382" i="1"/>
  <c r="L382" i="1" l="1"/>
  <c r="N382" i="1"/>
  <c r="M383" i="1"/>
  <c r="AN383" i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N430" i="1"/>
  <c r="M431" i="1"/>
  <c r="N431" i="1" s="1"/>
  <c r="AN432" i="1" l="1"/>
  <c r="M432" i="1" s="1"/>
  <c r="L431" i="1"/>
  <c r="AN433" i="1" l="1"/>
  <c r="M433" i="1" s="1"/>
  <c r="N432" i="1"/>
  <c r="L432" i="1"/>
  <c r="AN434" i="1" l="1"/>
  <c r="L433" i="1"/>
  <c r="N433" i="1"/>
  <c r="M434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/>
  <c r="L437" i="1" l="1"/>
  <c r="AN438" i="1"/>
  <c r="M438" i="1" s="1"/>
  <c r="N437" i="1"/>
  <c r="AN439" i="1" l="1"/>
  <c r="M439" i="1" s="1"/>
  <c r="L438" i="1"/>
  <c r="N438" i="1"/>
  <c r="AN440" i="1" l="1"/>
  <c r="M440" i="1"/>
  <c r="L439" i="1"/>
  <c r="N439" i="1"/>
  <c r="AN441" i="1" l="1"/>
  <c r="M441" i="1" s="1"/>
  <c r="L440" i="1"/>
  <c r="N440" i="1"/>
  <c r="M442" i="1" l="1"/>
  <c r="N441" i="1"/>
  <c r="L441" i="1"/>
  <c r="AN442" i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M460" i="1"/>
  <c r="AN460" i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AN464" i="1"/>
  <c r="M464" i="1" s="1"/>
  <c r="M465" i="1" l="1"/>
  <c r="N464" i="1"/>
  <c r="L464" i="1"/>
  <c r="AN465" i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L484" i="1" l="1"/>
  <c r="N484" i="1"/>
  <c r="AN485" i="1"/>
  <c r="M485" i="1" s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M489" i="1" s="1"/>
  <c r="L488" i="1"/>
  <c r="N488" i="1"/>
  <c r="AN490" i="1" l="1"/>
  <c r="M490" i="1" s="1"/>
  <c r="N489" i="1"/>
  <c r="L489" i="1"/>
  <c r="M491" i="1" l="1"/>
  <c r="AN491" i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N496" i="1"/>
  <c r="M497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N530" i="1" l="1"/>
  <c r="AN531" i="1"/>
  <c r="M531" i="1" s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M538" i="1"/>
  <c r="AN538" i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M542" i="1" l="1"/>
  <c r="AN542" i="1"/>
  <c r="L541" i="1"/>
  <c r="N541" i="1"/>
  <c r="AN543" i="1" l="1"/>
  <c r="L542" i="1"/>
  <c r="N542" i="1"/>
  <c r="M543" i="1"/>
  <c r="N543" i="1" l="1"/>
  <c r="L543" i="1"/>
  <c r="AN544" i="1"/>
  <c r="M544" i="1"/>
  <c r="L544" i="1" l="1"/>
  <c r="N544" i="1"/>
  <c r="AN545" i="1"/>
  <c r="M545" i="1" s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M558" i="1"/>
  <c r="AN558" i="1"/>
  <c r="N557" i="1"/>
  <c r="L558" i="1" l="1"/>
  <c r="N558" i="1"/>
  <c r="AN559" i="1"/>
  <c r="M559" i="1"/>
  <c r="AN560" i="1" l="1"/>
  <c r="L559" i="1"/>
  <c r="N559" i="1"/>
  <c r="M560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N571" i="1"/>
  <c r="L571" i="1"/>
  <c r="M572" i="1"/>
  <c r="N572" i="1" s="1"/>
  <c r="L572" i="1" l="1"/>
  <c r="AN573" i="1"/>
  <c r="M573" i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M580" i="1" s="1"/>
  <c r="N579" i="1"/>
  <c r="AN581" i="1" l="1"/>
  <c r="L580" i="1"/>
  <c r="N580" i="1"/>
  <c r="M581" i="1"/>
  <c r="AN582" i="1" l="1"/>
  <c r="L581" i="1"/>
  <c r="N581" i="1"/>
  <c r="M582" i="1"/>
  <c r="M583" i="1" l="1"/>
  <c r="N582" i="1"/>
  <c r="L582" i="1"/>
  <c r="AN583" i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M598" i="1"/>
  <c r="AN598" i="1"/>
  <c r="N598" i="1" l="1"/>
  <c r="L598" i="1"/>
  <c r="M599" i="1"/>
  <c r="AN599" i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L604" i="1"/>
  <c r="M605" i="1"/>
  <c r="N604" i="1"/>
  <c r="N605" i="1" l="1"/>
  <c r="L605" i="1"/>
  <c r="AN606" i="1"/>
  <c r="M606" i="1"/>
  <c r="AN607" i="1" l="1"/>
  <c r="L606" i="1"/>
  <c r="N606" i="1"/>
  <c r="M607" i="1"/>
  <c r="AN608" i="1" l="1"/>
  <c r="M608" i="1" s="1"/>
  <c r="L607" i="1"/>
  <c r="N607" i="1"/>
  <c r="M609" i="1" l="1"/>
  <c r="L608" i="1"/>
  <c r="AN609" i="1"/>
  <c r="N608" i="1"/>
  <c r="AN610" i="1" l="1"/>
  <c r="L609" i="1"/>
  <c r="N609" i="1"/>
  <c r="M610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M620" i="1" s="1"/>
  <c r="L619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N624" i="1"/>
  <c r="M625" i="1"/>
  <c r="N625" i="1" l="1"/>
  <c r="L625" i="1"/>
  <c r="AN626" i="1"/>
  <c r="M626" i="1" s="1"/>
  <c r="L626" i="1" l="1"/>
  <c r="N626" i="1"/>
  <c r="AN627" i="1"/>
  <c r="M627" i="1" s="1"/>
  <c r="AN628" i="1" l="1"/>
  <c r="L627" i="1"/>
  <c r="M628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M637" i="1"/>
  <c r="L636" i="1"/>
  <c r="AN637" i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59" i="1"/>
  <c r="N659" i="1" s="1"/>
  <c r="M660" i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M667" i="1" s="1"/>
  <c r="L666" i="1"/>
  <c r="L667" i="1" l="1"/>
  <c r="AN668" i="1"/>
  <c r="M668" i="1" s="1"/>
  <c r="N667" i="1"/>
  <c r="AN669" i="1" l="1"/>
  <c r="M669" i="1" s="1"/>
  <c r="N668" i="1"/>
  <c r="L668" i="1"/>
  <c r="AN670" i="1" l="1"/>
  <c r="N669" i="1"/>
  <c r="M670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 s="1"/>
  <c r="M674" i="1" l="1"/>
  <c r="N673" i="1"/>
  <c r="L673" i="1"/>
  <c r="AN674" i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N677" i="1"/>
  <c r="L677" i="1"/>
  <c r="M678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L681" i="1"/>
  <c r="N681" i="1"/>
  <c r="M682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N685" i="1" l="1"/>
  <c r="L685" i="1"/>
  <c r="AN686" i="1"/>
  <c r="M686" i="1" s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L689" i="1"/>
  <c r="N689" i="1"/>
  <c r="M690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M694" i="1" l="1"/>
  <c r="L693" i="1"/>
  <c r="M693" i="1"/>
  <c r="N693" i="1" s="1"/>
  <c r="AN694" i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/>
  <c r="M714" i="1" l="1"/>
  <c r="AN714" i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N719" i="1"/>
  <c r="L719" i="1"/>
  <c r="M720" i="1"/>
  <c r="AN721" i="1" l="1"/>
  <c r="M721" i="1" s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N728" i="1"/>
  <c r="L728" i="1"/>
  <c r="M729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/>
  <c r="L742" i="1"/>
  <c r="N742" i="1"/>
  <c r="L743" i="1" l="1"/>
  <c r="N743" i="1"/>
  <c r="AN744" i="1"/>
  <c r="M744" i="1" s="1"/>
  <c r="L744" i="1" l="1"/>
  <c r="M745" i="1"/>
  <c r="AN745" i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N818" i="1"/>
  <c r="M819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M870" i="1"/>
  <c r="N869" i="1"/>
  <c r="AN870" i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AN888" i="1"/>
  <c r="M888" i="1" s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M896" i="1" l="1"/>
  <c r="N895" i="1"/>
  <c r="AN896" i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M946" i="1" s="1"/>
  <c r="L945" i="1"/>
  <c r="N945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N984" i="1"/>
  <c r="M985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M1010" i="1" l="1"/>
  <c r="L1009" i="1"/>
  <c r="N1009" i="1"/>
  <c r="AN1010" i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N1017" i="1"/>
  <c r="L1017" i="1"/>
  <c r="M1018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M1022" i="1"/>
  <c r="AN1022" i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M1074" i="1" l="1"/>
  <c r="N1073" i="1"/>
  <c r="AN1074" i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N1127" i="1"/>
  <c r="M1128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AN1286" i="1"/>
  <c r="M1286" i="1" s="1"/>
  <c r="N1286" i="1" l="1"/>
  <c r="L1286" i="1"/>
  <c r="AN1287" i="1"/>
  <c r="M1287" i="1"/>
  <c r="L1287" i="1" l="1"/>
  <c r="AN1288" i="1"/>
  <c r="M1288" i="1" s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/>
  <c r="M1354" i="1" l="1"/>
  <c r="AN1354" i="1"/>
  <c r="N1353" i="1"/>
  <c r="L1353" i="1"/>
  <c r="N1354" i="1" l="1"/>
  <c r="AN1355" i="1"/>
  <c r="L1354" i="1"/>
  <c r="M1355" i="1"/>
  <c r="AN1356" i="1" l="1"/>
  <c r="M1356" i="1" s="1"/>
  <c r="N1355" i="1"/>
  <c r="L1355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L1387" i="1"/>
  <c r="M1388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L1391" i="1"/>
  <c r="N1391" i="1"/>
  <c r="M1392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M1417" i="1"/>
  <c r="AN1417" i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M1440" i="1" l="1"/>
  <c r="L1439" i="1"/>
  <c r="AN1440" i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N1590" i="1"/>
  <c r="L1590" i="1"/>
  <c r="M1591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N1662" i="1"/>
  <c r="L1662" i="1"/>
  <c r="M1663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M1675" i="1" l="1"/>
  <c r="AN1675" i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N2223" i="1"/>
  <c r="L2223" i="1"/>
  <c r="M2224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M2510" i="1" l="1"/>
  <c r="L2509" i="1"/>
  <c r="N2509" i="1"/>
  <c r="AN2510" i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<sst xmlns="http://schemas.openxmlformats.org/spreadsheetml/2006/main" count="122" uniqueCount="85">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</sst>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17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5167.1099999999997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2104.77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1290.5900000000008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2394.4300000000007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6283.9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15.280000000000769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962.65000000000009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10357.310000000005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1186.8100000000013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4596.5799999999981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3432.69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6147.989999999998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11697.189999999999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2001.6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1412.8400000000006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6594.97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4473.7900000000018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7366.8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2526.3500000000004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6675.8099999999995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8385.4600000000009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8577.41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9157.9399999999951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13288.799999999997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4062.8499999999995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4083.6400000000017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23192.890000000003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17106.199999999997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11889.37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13788.07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3769.5800000000004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2181.1200000000013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7071.4400000000014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6869.94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16750.54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14291.4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13986.78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5975.3200000000015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7940.840000000002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1252.4300000000003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12431.869999999999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6197.0900000000011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13683.170000000002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1851.07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4498.5900000000011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5705.050000000002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4844.5200000000004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9796.2200000000012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13182.339999999998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2294.42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26139.420000000002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9928.5400000000009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676.29000000000144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20334.090000000004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1466.900000000001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17879.78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15342.41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14927.080000000004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20077.03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1362.2699999999973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40319.040000000008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54378.97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9379.3900000000031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19271.59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4659.5400000000009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549.22000000000025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40193.67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27293.12000000001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1488.1499999999996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7668.2000000000007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64786.010000000009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55660.649999999994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5076.6300000000028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22385.190000000006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66554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15978.04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34584.93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20194.369999999995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-1963.5899999999997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-6335.2400000000016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-2077.54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-817.86999999999944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-2591.7799999999997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-6268.2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-2575.06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-69.0499999999995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-2114.35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-8327.98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-3438.14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-2907.349999999999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-247.9999999999992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-8146.2999999999993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-5415.81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-5773.6499999999987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-6749.7399999999971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-2197.5800000000004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-2459.0699999999993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-1069.9599999999991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-56.109999999998763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-9629.0999999999985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-285.00000000000023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-1028.4899999999986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-880.24000000000024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-1645.6699999999987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-10905.52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-2776.2599999999989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-369.49000000000069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-864.74000000000183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-4172.2499999999991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-4834.67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-6537.77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-1984.1399999999978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-3460.7799999999988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-7094.369999999999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-154.95999999999992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-3838.9099999999985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-6276.2100000000009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-194.71999999999991</c:v>
                </c:pt>
                <c:pt idx="1">
                  <c:v>-1892.4699999999998</c:v>
                </c:pt>
                <c:pt idx="2">
                  <c:v>-1706.2299999999996</c:v>
                </c:pt>
                <c:pt idx="3">
                  <c:v>-1850.6899999999996</c:v>
                </c:pt>
                <c:pt idx="4">
                  <c:v>-1754.1099999999997</c:v>
                </c:pt>
                <c:pt idx="5">
                  <c:v>-1362.5499999999997</c:v>
                </c:pt>
                <c:pt idx="6">
                  <c:v>-2033.87</c:v>
                </c:pt>
                <c:pt idx="7">
                  <c:v>-1913.29</c:v>
                </c:pt>
                <c:pt idx="8">
                  <c:v>-1806.49</c:v>
                </c:pt>
                <c:pt idx="9">
                  <c:v>-1718.68</c:v>
                </c:pt>
                <c:pt idx="10">
                  <c:v>-2034.48</c:v>
                </c:pt>
                <c:pt idx="11">
                  <c:v>-2300.6</c:v>
                </c:pt>
                <c:pt idx="12">
                  <c:v>-1958.28</c:v>
                </c:pt>
                <c:pt idx="13">
                  <c:v>-1834.83</c:v>
                </c:pt>
                <c:pt idx="14">
                  <c:v>-1573.52</c:v>
                </c:pt>
                <c:pt idx="15">
                  <c:v>-1513.2799999999997</c:v>
                </c:pt>
                <c:pt idx="16">
                  <c:v>-1837.6299999999997</c:v>
                </c:pt>
                <c:pt idx="17">
                  <c:v>-1760.4799999999996</c:v>
                </c:pt>
                <c:pt idx="18">
                  <c:v>-2140.1999999999998</c:v>
                </c:pt>
                <c:pt idx="19">
                  <c:v>-1963.5899999999997</c:v>
                </c:pt>
                <c:pt idx="20">
                  <c:v>-1779.2099999999996</c:v>
                </c:pt>
                <c:pt idx="21">
                  <c:v>-1977.0299999999995</c:v>
                </c:pt>
                <c:pt idx="22">
                  <c:v>-1378.2799999999995</c:v>
                </c:pt>
                <c:pt idx="23">
                  <c:v>-949.11999999999966</c:v>
                </c:pt>
                <c:pt idx="24">
                  <c:v>-830.89999999999964</c:v>
                </c:pt>
                <c:pt idx="25">
                  <c:v>-698.64999999999964</c:v>
                </c:pt>
                <c:pt idx="26">
                  <c:v>-620.80999999999949</c:v>
                </c:pt>
                <c:pt idx="27">
                  <c:v>302.40000000000055</c:v>
                </c:pt>
                <c:pt idx="28">
                  <c:v>-810.74999999999932</c:v>
                </c:pt>
                <c:pt idx="29">
                  <c:v>-167.39999999999941</c:v>
                </c:pt>
                <c:pt idx="30">
                  <c:v>832.33000000000061</c:v>
                </c:pt>
                <c:pt idx="31">
                  <c:v>1529.4000000000005</c:v>
                </c:pt>
                <c:pt idx="32">
                  <c:v>1137.9800000000005</c:v>
                </c:pt>
                <c:pt idx="33">
                  <c:v>1454.7800000000004</c:v>
                </c:pt>
                <c:pt idx="34">
                  <c:v>1653.0200000000004</c:v>
                </c:pt>
                <c:pt idx="35">
                  <c:v>1916.2200000000005</c:v>
                </c:pt>
                <c:pt idx="36">
                  <c:v>3343.17</c:v>
                </c:pt>
                <c:pt idx="37">
                  <c:v>4343.0600000000004</c:v>
                </c:pt>
                <c:pt idx="38">
                  <c:v>3897.0300000000007</c:v>
                </c:pt>
                <c:pt idx="39">
                  <c:v>3203.5200000000004</c:v>
                </c:pt>
                <c:pt idx="40">
                  <c:v>4362.0600000000004</c:v>
                </c:pt>
                <c:pt idx="41">
                  <c:v>2380.9400000000005</c:v>
                </c:pt>
                <c:pt idx="42">
                  <c:v>2525.7000000000007</c:v>
                </c:pt>
                <c:pt idx="43">
                  <c:v>1228.4300000000007</c:v>
                </c:pt>
                <c:pt idx="44">
                  <c:v>-95.649999999999181</c:v>
                </c:pt>
                <c:pt idx="45">
                  <c:v>-75.8799999999992</c:v>
                </c:pt>
                <c:pt idx="46">
                  <c:v>72.3700000000008</c:v>
                </c:pt>
                <c:pt idx="47">
                  <c:v>-158.47999999999914</c:v>
                </c:pt>
                <c:pt idx="48">
                  <c:v>-91.649999999999139</c:v>
                </c:pt>
                <c:pt idx="49">
                  <c:v>408.43000000000086</c:v>
                </c:pt>
                <c:pt idx="50">
                  <c:v>-710.73999999999899</c:v>
                </c:pt>
                <c:pt idx="51">
                  <c:v>-2357.9199999999987</c:v>
                </c:pt>
                <c:pt idx="52">
                  <c:v>-2789.1099999999988</c:v>
                </c:pt>
                <c:pt idx="53">
                  <c:v>-3387.329999999999</c:v>
                </c:pt>
                <c:pt idx="54">
                  <c:v>-3865.0499999999993</c:v>
                </c:pt>
                <c:pt idx="55">
                  <c:v>-3232.6399999999994</c:v>
                </c:pt>
                <c:pt idx="56">
                  <c:v>-3853.7699999999995</c:v>
                </c:pt>
                <c:pt idx="57">
                  <c:v>-3909.0299999999997</c:v>
                </c:pt>
                <c:pt idx="58">
                  <c:v>-2932.09</c:v>
                </c:pt>
                <c:pt idx="59">
                  <c:v>-2999.9900000000002</c:v>
                </c:pt>
                <c:pt idx="60">
                  <c:v>-2687.71</c:v>
                </c:pt>
                <c:pt idx="61">
                  <c:v>-3624.04</c:v>
                </c:pt>
                <c:pt idx="62">
                  <c:v>-3131.7200000000003</c:v>
                </c:pt>
                <c:pt idx="63">
                  <c:v>-2912.84</c:v>
                </c:pt>
                <c:pt idx="64">
                  <c:v>-2594.94</c:v>
                </c:pt>
                <c:pt idx="65">
                  <c:v>-2985.53</c:v>
                </c:pt>
                <c:pt idx="66">
                  <c:v>-3162.59</c:v>
                </c:pt>
                <c:pt idx="67">
                  <c:v>-2899.6800000000003</c:v>
                </c:pt>
                <c:pt idx="68">
                  <c:v>-2885.3</c:v>
                </c:pt>
                <c:pt idx="69">
                  <c:v>-852.22000000000025</c:v>
                </c:pt>
                <c:pt idx="70">
                  <c:v>312.56999999999971</c:v>
                </c:pt>
                <c:pt idx="71">
                  <c:v>231.10999999999967</c:v>
                </c:pt>
                <c:pt idx="72">
                  <c:v>139.90999999999968</c:v>
                </c:pt>
                <c:pt idx="73">
                  <c:v>753.48999999999978</c:v>
                </c:pt>
                <c:pt idx="74">
                  <c:v>693.42999999999984</c:v>
                </c:pt>
                <c:pt idx="75">
                  <c:v>-733.25</c:v>
                </c:pt>
                <c:pt idx="76">
                  <c:v>-92.649999999999977</c:v>
                </c:pt>
                <c:pt idx="77">
                  <c:v>168.07999999999998</c:v>
                </c:pt>
                <c:pt idx="78">
                  <c:v>-828.93999999999983</c:v>
                </c:pt>
                <c:pt idx="79">
                  <c:v>-1558.2399999999998</c:v>
                </c:pt>
                <c:pt idx="80">
                  <c:v>-1063.2999999999997</c:v>
                </c:pt>
                <c:pt idx="81">
                  <c:v>-1530.6599999999999</c:v>
                </c:pt>
                <c:pt idx="82">
                  <c:v>-1026.9499999999998</c:v>
                </c:pt>
                <c:pt idx="83">
                  <c:v>-2397.1999999999998</c:v>
                </c:pt>
                <c:pt idx="84">
                  <c:v>-2273.3799999999997</c:v>
                </c:pt>
                <c:pt idx="85">
                  <c:v>-1679.0999999999997</c:v>
                </c:pt>
                <c:pt idx="86">
                  <c:v>-1755.3099999999997</c:v>
                </c:pt>
                <c:pt idx="87">
                  <c:v>-1506.0399999999997</c:v>
                </c:pt>
                <c:pt idx="88">
                  <c:v>-1417.1899999999996</c:v>
                </c:pt>
                <c:pt idx="89">
                  <c:v>-1306.1299999999997</c:v>
                </c:pt>
                <c:pt idx="90">
                  <c:v>-1364.8399999999997</c:v>
                </c:pt>
                <c:pt idx="91">
                  <c:v>-2406.4799999999996</c:v>
                </c:pt>
                <c:pt idx="92">
                  <c:v>-2862.24</c:v>
                </c:pt>
                <c:pt idx="93">
                  <c:v>-2782.2</c:v>
                </c:pt>
                <c:pt idx="94">
                  <c:v>-3344.99</c:v>
                </c:pt>
                <c:pt idx="95">
                  <c:v>-5739.85</c:v>
                </c:pt>
                <c:pt idx="96">
                  <c:v>-3783.5800000000004</c:v>
                </c:pt>
                <c:pt idx="97">
                  <c:v>-2326.4900000000002</c:v>
                </c:pt>
                <c:pt idx="98">
                  <c:v>-1297.3000000000002</c:v>
                </c:pt>
                <c:pt idx="99">
                  <c:v>-2332.54</c:v>
                </c:pt>
                <c:pt idx="100">
                  <c:v>-1183.07</c:v>
                </c:pt>
                <c:pt idx="101">
                  <c:v>-1092.73</c:v>
                </c:pt>
                <c:pt idx="102">
                  <c:v>320.83999999999992</c:v>
                </c:pt>
                <c:pt idx="103">
                  <c:v>343.63999999999993</c:v>
                </c:pt>
                <c:pt idx="104">
                  <c:v>-256.25000000000006</c:v>
                </c:pt>
                <c:pt idx="105">
                  <c:v>263.63999999999993</c:v>
                </c:pt>
                <c:pt idx="106">
                  <c:v>495.64</c:v>
                </c:pt>
                <c:pt idx="107">
                  <c:v>2518.31</c:v>
                </c:pt>
                <c:pt idx="108">
                  <c:v>2293.1999999999998</c:v>
                </c:pt>
                <c:pt idx="109">
                  <c:v>4057.1299999999997</c:v>
                </c:pt>
                <c:pt idx="110">
                  <c:v>3328.3799999999997</c:v>
                </c:pt>
                <c:pt idx="111">
                  <c:v>1800.1499999999996</c:v>
                </c:pt>
                <c:pt idx="112">
                  <c:v>-174.07000000000016</c:v>
                </c:pt>
                <c:pt idx="113">
                  <c:v>-511.21000000000015</c:v>
                </c:pt>
                <c:pt idx="114">
                  <c:v>-155.05000000000013</c:v>
                </c:pt>
                <c:pt idx="115">
                  <c:v>-721.22</c:v>
                </c:pt>
                <c:pt idx="116">
                  <c:v>-1962.74</c:v>
                </c:pt>
                <c:pt idx="117">
                  <c:v>-1984.57</c:v>
                </c:pt>
                <c:pt idx="118">
                  <c:v>-1022.6399999999999</c:v>
                </c:pt>
                <c:pt idx="119">
                  <c:v>-1385.98</c:v>
                </c:pt>
                <c:pt idx="120">
                  <c:v>-1376.18</c:v>
                </c:pt>
                <c:pt idx="121">
                  <c:v>-1489.29</c:v>
                </c:pt>
                <c:pt idx="122">
                  <c:v>-1513.79</c:v>
                </c:pt>
                <c:pt idx="123">
                  <c:v>-1294.8400000000001</c:v>
                </c:pt>
                <c:pt idx="124">
                  <c:v>-2058.98</c:v>
                </c:pt>
                <c:pt idx="125">
                  <c:v>-1350.21</c:v>
                </c:pt>
                <c:pt idx="126">
                  <c:v>-2010.65</c:v>
                </c:pt>
                <c:pt idx="127">
                  <c:v>-1813.9</c:v>
                </c:pt>
                <c:pt idx="128">
                  <c:v>-841.06000000000017</c:v>
                </c:pt>
                <c:pt idx="129">
                  <c:v>-1198.6600000000003</c:v>
                </c:pt>
                <c:pt idx="130">
                  <c:v>-1282.9700000000003</c:v>
                </c:pt>
                <c:pt idx="131">
                  <c:v>-1717.2500000000002</c:v>
                </c:pt>
                <c:pt idx="132">
                  <c:v>255.17999999999984</c:v>
                </c:pt>
                <c:pt idx="133">
                  <c:v>256.70999999999981</c:v>
                </c:pt>
                <c:pt idx="134">
                  <c:v>-303.79000000000019</c:v>
                </c:pt>
                <c:pt idx="135">
                  <c:v>-10.450000000000159</c:v>
                </c:pt>
                <c:pt idx="136">
                  <c:v>444.38999999999982</c:v>
                </c:pt>
                <c:pt idx="137">
                  <c:v>-730.23</c:v>
                </c:pt>
                <c:pt idx="138">
                  <c:v>-1371.48</c:v>
                </c:pt>
                <c:pt idx="139">
                  <c:v>-2442.69</c:v>
                </c:pt>
                <c:pt idx="140">
                  <c:v>-2004.51</c:v>
                </c:pt>
                <c:pt idx="141">
                  <c:v>-2012.51</c:v>
                </c:pt>
                <c:pt idx="142">
                  <c:v>-1980.46</c:v>
                </c:pt>
                <c:pt idx="143">
                  <c:v>-2038.81</c:v>
                </c:pt>
                <c:pt idx="144">
                  <c:v>-1981.27</c:v>
                </c:pt>
                <c:pt idx="145">
                  <c:v>-414.69000000000005</c:v>
                </c:pt>
                <c:pt idx="146">
                  <c:v>-662.61</c:v>
                </c:pt>
                <c:pt idx="147">
                  <c:v>614.66999999999996</c:v>
                </c:pt>
                <c:pt idx="148">
                  <c:v>580.53</c:v>
                </c:pt>
                <c:pt idx="149">
                  <c:v>777.33999999999992</c:v>
                </c:pt>
                <c:pt idx="150">
                  <c:v>688.31999999999994</c:v>
                </c:pt>
                <c:pt idx="151">
                  <c:v>809.67</c:v>
                </c:pt>
                <c:pt idx="152">
                  <c:v>-277.71999999999991</c:v>
                </c:pt>
                <c:pt idx="153">
                  <c:v>-251.61999999999989</c:v>
                </c:pt>
                <c:pt idx="154">
                  <c:v>27.950000000000045</c:v>
                </c:pt>
                <c:pt idx="155">
                  <c:v>1915.53</c:v>
                </c:pt>
                <c:pt idx="156">
                  <c:v>2150.13</c:v>
                </c:pt>
                <c:pt idx="157">
                  <c:v>2718.0600000000004</c:v>
                </c:pt>
                <c:pt idx="158">
                  <c:v>2538.4000000000005</c:v>
                </c:pt>
                <c:pt idx="159">
                  <c:v>961.05000000000064</c:v>
                </c:pt>
                <c:pt idx="160">
                  <c:v>2492.2700000000004</c:v>
                </c:pt>
                <c:pt idx="161">
                  <c:v>2283.67</c:v>
                </c:pt>
                <c:pt idx="162">
                  <c:v>1670.73</c:v>
                </c:pt>
                <c:pt idx="163">
                  <c:v>2583.23</c:v>
                </c:pt>
                <c:pt idx="164">
                  <c:v>2397.67</c:v>
                </c:pt>
                <c:pt idx="165">
                  <c:v>2892.2200000000003</c:v>
                </c:pt>
                <c:pt idx="166">
                  <c:v>2094.8300000000004</c:v>
                </c:pt>
                <c:pt idx="167">
                  <c:v>2808.5300000000007</c:v>
                </c:pt>
                <c:pt idx="168">
                  <c:v>5127.0400000000009</c:v>
                </c:pt>
                <c:pt idx="169">
                  <c:v>4901.7800000000007</c:v>
                </c:pt>
                <c:pt idx="170">
                  <c:v>5129.6900000000005</c:v>
                </c:pt>
                <c:pt idx="171">
                  <c:v>6864.43</c:v>
                </c:pt>
                <c:pt idx="172">
                  <c:v>7365.85</c:v>
                </c:pt>
                <c:pt idx="173">
                  <c:v>8475.85</c:v>
                </c:pt>
                <c:pt idx="174">
                  <c:v>8606.57</c:v>
                </c:pt>
                <c:pt idx="175">
                  <c:v>8151.6799999999994</c:v>
                </c:pt>
                <c:pt idx="176">
                  <c:v>9912.08</c:v>
                </c:pt>
                <c:pt idx="177">
                  <c:v>9460.39</c:v>
                </c:pt>
                <c:pt idx="178">
                  <c:v>8801.59</c:v>
                </c:pt>
                <c:pt idx="179">
                  <c:v>9547.66</c:v>
                </c:pt>
                <c:pt idx="180">
                  <c:v>8613.51</c:v>
                </c:pt>
                <c:pt idx="181">
                  <c:v>9313.7200000000012</c:v>
                </c:pt>
                <c:pt idx="182">
                  <c:v>8422.4100000000017</c:v>
                </c:pt>
                <c:pt idx="183">
                  <c:v>6959.1100000000024</c:v>
                </c:pt>
                <c:pt idx="184">
                  <c:v>7508.1500000000024</c:v>
                </c:pt>
                <c:pt idx="185">
                  <c:v>5949.760000000002</c:v>
                </c:pt>
                <c:pt idx="186">
                  <c:v>5737.4800000000023</c:v>
                </c:pt>
                <c:pt idx="187">
                  <c:v>5593.340000000002</c:v>
                </c:pt>
                <c:pt idx="188">
                  <c:v>4662.6600000000017</c:v>
                </c:pt>
                <c:pt idx="189">
                  <c:v>5150.1800000000021</c:v>
                </c:pt>
                <c:pt idx="190">
                  <c:v>5621.5600000000022</c:v>
                </c:pt>
                <c:pt idx="191">
                  <c:v>5629.760000000002</c:v>
                </c:pt>
                <c:pt idx="192">
                  <c:v>6046.5600000000022</c:v>
                </c:pt>
                <c:pt idx="193">
                  <c:v>6592.4600000000019</c:v>
                </c:pt>
                <c:pt idx="194">
                  <c:v>6832.8600000000015</c:v>
                </c:pt>
                <c:pt idx="195">
                  <c:v>6842.7200000000012</c:v>
                </c:pt>
                <c:pt idx="196">
                  <c:v>7512.8700000000008</c:v>
                </c:pt>
                <c:pt idx="197">
                  <c:v>7353.6500000000005</c:v>
                </c:pt>
                <c:pt idx="198">
                  <c:v>7134.89</c:v>
                </c:pt>
                <c:pt idx="199">
                  <c:v>7250.6200000000008</c:v>
                </c:pt>
                <c:pt idx="200">
                  <c:v>7335.5600000000013</c:v>
                </c:pt>
                <c:pt idx="201">
                  <c:v>7176.4100000000017</c:v>
                </c:pt>
                <c:pt idx="202">
                  <c:v>7101.6700000000019</c:v>
                </c:pt>
                <c:pt idx="203">
                  <c:v>6180.8200000000015</c:v>
                </c:pt>
                <c:pt idx="204">
                  <c:v>4972.6000000000022</c:v>
                </c:pt>
                <c:pt idx="205">
                  <c:v>5352.9800000000023</c:v>
                </c:pt>
                <c:pt idx="206">
                  <c:v>4719.4800000000023</c:v>
                </c:pt>
                <c:pt idx="207">
                  <c:v>5241.1100000000024</c:v>
                </c:pt>
                <c:pt idx="208">
                  <c:v>4893.4600000000028</c:v>
                </c:pt>
                <c:pt idx="209">
                  <c:v>5424.970000000003</c:v>
                </c:pt>
                <c:pt idx="210">
                  <c:v>4938.0500000000029</c:v>
                </c:pt>
                <c:pt idx="211">
                  <c:v>5337.720000000003</c:v>
                </c:pt>
                <c:pt idx="212">
                  <c:v>6066.5300000000034</c:v>
                </c:pt>
                <c:pt idx="213">
                  <c:v>5807.0100000000039</c:v>
                </c:pt>
                <c:pt idx="214">
                  <c:v>6061.8400000000038</c:v>
                </c:pt>
                <c:pt idx="215">
                  <c:v>6129.640000000004</c:v>
                </c:pt>
                <c:pt idx="216">
                  <c:v>6218.9500000000044</c:v>
                </c:pt>
                <c:pt idx="217">
                  <c:v>6639.3200000000043</c:v>
                </c:pt>
                <c:pt idx="218">
                  <c:v>5295.1500000000042</c:v>
                </c:pt>
                <c:pt idx="219">
                  <c:v>5471.600000000004</c:v>
                </c:pt>
                <c:pt idx="220">
                  <c:v>5480.4800000000041</c:v>
                </c:pt>
                <c:pt idx="221">
                  <c:v>4935.2800000000043</c:v>
                </c:pt>
                <c:pt idx="222">
                  <c:v>3691.4600000000046</c:v>
                </c:pt>
                <c:pt idx="223">
                  <c:v>3719.7800000000047</c:v>
                </c:pt>
                <c:pt idx="224">
                  <c:v>3283.020000000005</c:v>
                </c:pt>
                <c:pt idx="225">
                  <c:v>2874.9000000000051</c:v>
                </c:pt>
                <c:pt idx="226">
                  <c:v>3683.480000000005</c:v>
                </c:pt>
                <c:pt idx="227">
                  <c:v>3125.5100000000052</c:v>
                </c:pt>
                <c:pt idx="228">
                  <c:v>1682.5400000000054</c:v>
                </c:pt>
                <c:pt idx="229">
                  <c:v>2896.0700000000052</c:v>
                </c:pt>
                <c:pt idx="230">
                  <c:v>4190.980000000005</c:v>
                </c:pt>
                <c:pt idx="231">
                  <c:v>4006.1800000000048</c:v>
                </c:pt>
                <c:pt idx="232">
                  <c:v>3883.1800000000048</c:v>
                </c:pt>
                <c:pt idx="233">
                  <c:v>4667.6800000000048</c:v>
                </c:pt>
                <c:pt idx="234">
                  <c:v>5291.2000000000053</c:v>
                </c:pt>
                <c:pt idx="235">
                  <c:v>3649.4100000000053</c:v>
                </c:pt>
                <c:pt idx="236">
                  <c:v>3470.0600000000054</c:v>
                </c:pt>
                <c:pt idx="237">
                  <c:v>2942.7000000000053</c:v>
                </c:pt>
                <c:pt idx="238">
                  <c:v>2835.6400000000053</c:v>
                </c:pt>
                <c:pt idx="239">
                  <c:v>2722.3300000000054</c:v>
                </c:pt>
                <c:pt idx="240">
                  <c:v>2822.3300000000054</c:v>
                </c:pt>
                <c:pt idx="241">
                  <c:v>4778.5400000000054</c:v>
                </c:pt>
                <c:pt idx="242">
                  <c:v>5289.6600000000053</c:v>
                </c:pt>
                <c:pt idx="243">
                  <c:v>6101.5300000000052</c:v>
                </c:pt>
                <c:pt idx="244">
                  <c:v>6067.9100000000053</c:v>
                </c:pt>
                <c:pt idx="245">
                  <c:v>4867.5500000000047</c:v>
                </c:pt>
                <c:pt idx="246">
                  <c:v>5055.9700000000048</c:v>
                </c:pt>
                <c:pt idx="247">
                  <c:v>5482.3700000000044</c:v>
                </c:pt>
                <c:pt idx="248">
                  <c:v>5178.0400000000045</c:v>
                </c:pt>
                <c:pt idx="249">
                  <c:v>5067.2900000000045</c:v>
                </c:pt>
                <c:pt idx="250">
                  <c:v>4337.230000000005</c:v>
                </c:pt>
                <c:pt idx="251">
                  <c:v>4358.3500000000049</c:v>
                </c:pt>
                <c:pt idx="252">
                  <c:v>3281.460000000005</c:v>
                </c:pt>
                <c:pt idx="253">
                  <c:v>3272.9200000000051</c:v>
                </c:pt>
                <c:pt idx="254">
                  <c:v>3452.460000000005</c:v>
                </c:pt>
                <c:pt idx="255">
                  <c:v>3709.5600000000049</c:v>
                </c:pt>
                <c:pt idx="256">
                  <c:v>4432.7100000000046</c:v>
                </c:pt>
                <c:pt idx="257">
                  <c:v>6982.9700000000048</c:v>
                </c:pt>
                <c:pt idx="258">
                  <c:v>7084.0000000000045</c:v>
                </c:pt>
                <c:pt idx="259">
                  <c:v>8723.0700000000052</c:v>
                </c:pt>
                <c:pt idx="260">
                  <c:v>8835.5900000000056</c:v>
                </c:pt>
                <c:pt idx="261">
                  <c:v>9190.0100000000057</c:v>
                </c:pt>
                <c:pt idx="262">
                  <c:v>8347.1500000000051</c:v>
                </c:pt>
                <c:pt idx="263">
                  <c:v>8456.3300000000054</c:v>
                </c:pt>
                <c:pt idx="264">
                  <c:v>10123.100000000006</c:v>
                </c:pt>
                <c:pt idx="265">
                  <c:v>12497.220000000005</c:v>
                </c:pt>
                <c:pt idx="266">
                  <c:v>13034.820000000005</c:v>
                </c:pt>
                <c:pt idx="267">
                  <c:v>12285.420000000006</c:v>
                </c:pt>
                <c:pt idx="268">
                  <c:v>11945.060000000005</c:v>
                </c:pt>
                <c:pt idx="269">
                  <c:v>11716.410000000005</c:v>
                </c:pt>
                <c:pt idx="270">
                  <c:v>12559.380000000005</c:v>
                </c:pt>
                <c:pt idx="271">
                  <c:v>13571.490000000005</c:v>
                </c:pt>
                <c:pt idx="272">
                  <c:v>14608.230000000005</c:v>
                </c:pt>
                <c:pt idx="273">
                  <c:v>16333.840000000006</c:v>
                </c:pt>
                <c:pt idx="274">
                  <c:v>15031.530000000006</c:v>
                </c:pt>
                <c:pt idx="275">
                  <c:v>16590.150000000005</c:v>
                </c:pt>
                <c:pt idx="276">
                  <c:v>14844.450000000004</c:v>
                </c:pt>
                <c:pt idx="277">
                  <c:v>13812.280000000004</c:v>
                </c:pt>
                <c:pt idx="278">
                  <c:v>14790.020000000004</c:v>
                </c:pt>
                <c:pt idx="279">
                  <c:v>14836.110000000004</c:v>
                </c:pt>
                <c:pt idx="280">
                  <c:v>12336.430000000004</c:v>
                </c:pt>
                <c:pt idx="281">
                  <c:v>11757.900000000003</c:v>
                </c:pt>
                <c:pt idx="282">
                  <c:v>10141.180000000004</c:v>
                </c:pt>
                <c:pt idx="283">
                  <c:v>8464.9400000000041</c:v>
                </c:pt>
                <c:pt idx="284">
                  <c:v>8091.8400000000038</c:v>
                </c:pt>
                <c:pt idx="285">
                  <c:v>8236.2600000000039</c:v>
                </c:pt>
                <c:pt idx="286">
                  <c:v>9254.0800000000036</c:v>
                </c:pt>
                <c:pt idx="287">
                  <c:v>8986.6200000000044</c:v>
                </c:pt>
                <c:pt idx="288">
                  <c:v>9243.3000000000047</c:v>
                </c:pt>
                <c:pt idx="289">
                  <c:v>10603.220000000005</c:v>
                </c:pt>
                <c:pt idx="290">
                  <c:v>9656.4000000000051</c:v>
                </c:pt>
                <c:pt idx="291">
                  <c:v>9501.6000000000058</c:v>
                </c:pt>
                <c:pt idx="292">
                  <c:v>7817.5200000000059</c:v>
                </c:pt>
                <c:pt idx="293">
                  <c:v>6666.2000000000062</c:v>
                </c:pt>
                <c:pt idx="294">
                  <c:v>6744.9600000000064</c:v>
                </c:pt>
                <c:pt idx="295">
                  <c:v>7963.1800000000067</c:v>
                </c:pt>
                <c:pt idx="296">
                  <c:v>8952.940000000006</c:v>
                </c:pt>
                <c:pt idx="297">
                  <c:v>8995.3400000000056</c:v>
                </c:pt>
                <c:pt idx="298">
                  <c:v>8521.8200000000052</c:v>
                </c:pt>
                <c:pt idx="299">
                  <c:v>7232.8000000000047</c:v>
                </c:pt>
                <c:pt idx="300">
                  <c:v>6837.6600000000044</c:v>
                </c:pt>
                <c:pt idx="301">
                  <c:v>6852.0200000000041</c:v>
                </c:pt>
                <c:pt idx="302">
                  <c:v>6457.5800000000045</c:v>
                </c:pt>
                <c:pt idx="303">
                  <c:v>6296.1200000000044</c:v>
                </c:pt>
                <c:pt idx="304">
                  <c:v>6651.7300000000041</c:v>
                </c:pt>
                <c:pt idx="305">
                  <c:v>7949.1900000000041</c:v>
                </c:pt>
                <c:pt idx="306">
                  <c:v>7841.4000000000042</c:v>
                </c:pt>
                <c:pt idx="307">
                  <c:v>7131.9600000000046</c:v>
                </c:pt>
                <c:pt idx="308">
                  <c:v>6829.0400000000045</c:v>
                </c:pt>
                <c:pt idx="309">
                  <c:v>7190.1300000000047</c:v>
                </c:pt>
                <c:pt idx="310">
                  <c:v>7357.1500000000051</c:v>
                </c:pt>
                <c:pt idx="311">
                  <c:v>6340.7500000000055</c:v>
                </c:pt>
                <c:pt idx="312">
                  <c:v>6749.730000000005</c:v>
                </c:pt>
                <c:pt idx="313">
                  <c:v>6458.3000000000047</c:v>
                </c:pt>
                <c:pt idx="314">
                  <c:v>7603.1400000000049</c:v>
                </c:pt>
                <c:pt idx="315">
                  <c:v>9218.6900000000041</c:v>
                </c:pt>
                <c:pt idx="316">
                  <c:v>10099.720000000005</c:v>
                </c:pt>
                <c:pt idx="317">
                  <c:v>7949.9200000000046</c:v>
                </c:pt>
                <c:pt idx="318">
                  <c:v>5788.8000000000047</c:v>
                </c:pt>
                <c:pt idx="319">
                  <c:v>5946.7600000000048</c:v>
                </c:pt>
                <c:pt idx="320">
                  <c:v>8452.7500000000036</c:v>
                </c:pt>
                <c:pt idx="321">
                  <c:v>7227.5100000000039</c:v>
                </c:pt>
                <c:pt idx="322">
                  <c:v>7394.6300000000037</c:v>
                </c:pt>
                <c:pt idx="323">
                  <c:v>6421.1500000000033</c:v>
                </c:pt>
                <c:pt idx="324">
                  <c:v>7930.720000000003</c:v>
                </c:pt>
                <c:pt idx="325">
                  <c:v>8184.3200000000033</c:v>
                </c:pt>
                <c:pt idx="326">
                  <c:v>8562.2900000000027</c:v>
                </c:pt>
                <c:pt idx="327">
                  <c:v>10576.270000000002</c:v>
                </c:pt>
                <c:pt idx="328">
                  <c:v>8955.8100000000031</c:v>
                </c:pt>
                <c:pt idx="329">
                  <c:v>9760.7300000000032</c:v>
                </c:pt>
                <c:pt idx="330">
                  <c:v>9641.470000000003</c:v>
                </c:pt>
                <c:pt idx="331">
                  <c:v>10111.730000000003</c:v>
                </c:pt>
                <c:pt idx="332">
                  <c:v>10466.960000000003</c:v>
                </c:pt>
                <c:pt idx="333">
                  <c:v>9996.1900000000023</c:v>
                </c:pt>
                <c:pt idx="334">
                  <c:v>8685.3300000000017</c:v>
                </c:pt>
                <c:pt idx="335">
                  <c:v>7226.7800000000016</c:v>
                </c:pt>
                <c:pt idx="336">
                  <c:v>6053.880000000001</c:v>
                </c:pt>
                <c:pt idx="337">
                  <c:v>5973.0400000000009</c:v>
                </c:pt>
                <c:pt idx="338">
                  <c:v>6337.0800000000008</c:v>
                </c:pt>
                <c:pt idx="339">
                  <c:v>6251.130000000001</c:v>
                </c:pt>
                <c:pt idx="340">
                  <c:v>5877.7100000000009</c:v>
                </c:pt>
                <c:pt idx="341">
                  <c:v>6542.2200000000012</c:v>
                </c:pt>
                <c:pt idx="342">
                  <c:v>6804.0900000000011</c:v>
                </c:pt>
                <c:pt idx="343">
                  <c:v>6641.6500000000015</c:v>
                </c:pt>
                <c:pt idx="344">
                  <c:v>6491.2100000000019</c:v>
                </c:pt>
                <c:pt idx="345">
                  <c:v>6506.4100000000017</c:v>
                </c:pt>
                <c:pt idx="346">
                  <c:v>6419.8200000000015</c:v>
                </c:pt>
                <c:pt idx="347">
                  <c:v>6656.1400000000012</c:v>
                </c:pt>
                <c:pt idx="348">
                  <c:v>5789.3000000000011</c:v>
                </c:pt>
                <c:pt idx="349">
                  <c:v>5621.7900000000009</c:v>
                </c:pt>
                <c:pt idx="350">
                  <c:v>5877.1600000000008</c:v>
                </c:pt>
                <c:pt idx="351">
                  <c:v>8006.0400000000009</c:v>
                </c:pt>
                <c:pt idx="352">
                  <c:v>8323.0500000000011</c:v>
                </c:pt>
                <c:pt idx="353">
                  <c:v>7966.0400000000009</c:v>
                </c:pt>
                <c:pt idx="354">
                  <c:v>7532.9400000000005</c:v>
                </c:pt>
                <c:pt idx="355">
                  <c:v>8372.26</c:v>
                </c:pt>
                <c:pt idx="356">
                  <c:v>8292.17</c:v>
                </c:pt>
                <c:pt idx="357">
                  <c:v>8099.66</c:v>
                </c:pt>
                <c:pt idx="358">
                  <c:v>6381.6399999999994</c:v>
                </c:pt>
                <c:pt idx="359">
                  <c:v>6573.9699999999993</c:v>
                </c:pt>
                <c:pt idx="360">
                  <c:v>7007.1699999999992</c:v>
                </c:pt>
                <c:pt idx="361">
                  <c:v>6356.5499999999993</c:v>
                </c:pt>
                <c:pt idx="362">
                  <c:v>6942.08</c:v>
                </c:pt>
                <c:pt idx="363">
                  <c:v>7064.5199999999995</c:v>
                </c:pt>
                <c:pt idx="364">
                  <c:v>8732.81</c:v>
                </c:pt>
                <c:pt idx="365">
                  <c:v>9528.7799999999988</c:v>
                </c:pt>
                <c:pt idx="366">
                  <c:v>8874.7499999999982</c:v>
                </c:pt>
                <c:pt idx="367">
                  <c:v>9880.239999999998</c:v>
                </c:pt>
                <c:pt idx="368">
                  <c:v>9729.3799999999974</c:v>
                </c:pt>
                <c:pt idx="369">
                  <c:v>9720.4799999999977</c:v>
                </c:pt>
                <c:pt idx="370">
                  <c:v>9635.1299999999974</c:v>
                </c:pt>
                <c:pt idx="371">
                  <c:v>10345.819999999998</c:v>
                </c:pt>
                <c:pt idx="372">
                  <c:v>9608.8399999999983</c:v>
                </c:pt>
                <c:pt idx="373">
                  <c:v>9571.8799999999992</c:v>
                </c:pt>
                <c:pt idx="374">
                  <c:v>11845.16</c:v>
                </c:pt>
                <c:pt idx="375">
                  <c:v>11621.16</c:v>
                </c:pt>
                <c:pt idx="376">
                  <c:v>11395.02</c:v>
                </c:pt>
                <c:pt idx="377">
                  <c:v>12347.29</c:v>
                </c:pt>
                <c:pt idx="378">
                  <c:v>11867.45</c:v>
                </c:pt>
                <c:pt idx="379">
                  <c:v>11798.310000000001</c:v>
                </c:pt>
                <c:pt idx="380">
                  <c:v>11412.990000000002</c:v>
                </c:pt>
                <c:pt idx="381">
                  <c:v>12064.260000000002</c:v>
                </c:pt>
                <c:pt idx="382">
                  <c:v>12092.340000000002</c:v>
                </c:pt>
                <c:pt idx="383">
                  <c:v>12482.660000000002</c:v>
                </c:pt>
                <c:pt idx="384">
                  <c:v>11661.100000000002</c:v>
                </c:pt>
                <c:pt idx="385">
                  <c:v>13121.140000000003</c:v>
                </c:pt>
                <c:pt idx="386">
                  <c:v>11055.510000000002</c:v>
                </c:pt>
                <c:pt idx="387">
                  <c:v>10486.710000000003</c:v>
                </c:pt>
                <c:pt idx="388">
                  <c:v>10866.910000000003</c:v>
                </c:pt>
                <c:pt idx="389">
                  <c:v>10910.230000000003</c:v>
                </c:pt>
                <c:pt idx="390">
                  <c:v>10534.310000000003</c:v>
                </c:pt>
                <c:pt idx="391">
                  <c:v>10614.660000000003</c:v>
                </c:pt>
                <c:pt idx="392">
                  <c:v>12457.600000000004</c:v>
                </c:pt>
                <c:pt idx="393">
                  <c:v>12250.330000000004</c:v>
                </c:pt>
                <c:pt idx="394">
                  <c:v>13168.350000000004</c:v>
                </c:pt>
                <c:pt idx="395">
                  <c:v>13230.970000000005</c:v>
                </c:pt>
                <c:pt idx="396">
                  <c:v>15194.390000000005</c:v>
                </c:pt>
                <c:pt idx="397">
                  <c:v>15323.700000000004</c:v>
                </c:pt>
                <c:pt idx="398">
                  <c:v>15468.170000000004</c:v>
                </c:pt>
                <c:pt idx="399">
                  <c:v>14349.990000000003</c:v>
                </c:pt>
                <c:pt idx="400">
                  <c:v>15205.880000000003</c:v>
                </c:pt>
                <c:pt idx="401">
                  <c:v>15911.760000000002</c:v>
                </c:pt>
                <c:pt idx="402">
                  <c:v>15341.470000000001</c:v>
                </c:pt>
                <c:pt idx="403">
                  <c:v>16196.900000000001</c:v>
                </c:pt>
                <c:pt idx="404">
                  <c:v>15456.820000000002</c:v>
                </c:pt>
                <c:pt idx="405">
                  <c:v>14893.100000000002</c:v>
                </c:pt>
                <c:pt idx="406">
                  <c:v>15093.790000000003</c:v>
                </c:pt>
                <c:pt idx="407">
                  <c:v>15704.380000000003</c:v>
                </c:pt>
                <c:pt idx="408">
                  <c:v>17008.420000000002</c:v>
                </c:pt>
                <c:pt idx="409">
                  <c:v>16442.670000000002</c:v>
                </c:pt>
                <c:pt idx="410">
                  <c:v>17529.72</c:v>
                </c:pt>
                <c:pt idx="411">
                  <c:v>17447.670000000002</c:v>
                </c:pt>
                <c:pt idx="412">
                  <c:v>16950.36</c:v>
                </c:pt>
                <c:pt idx="413">
                  <c:v>17026</c:v>
                </c:pt>
                <c:pt idx="414">
                  <c:v>16586.68</c:v>
                </c:pt>
                <c:pt idx="415">
                  <c:v>18503.810000000001</c:v>
                </c:pt>
                <c:pt idx="416">
                  <c:v>18869.2</c:v>
                </c:pt>
                <c:pt idx="417">
                  <c:v>20540.16</c:v>
                </c:pt>
                <c:pt idx="418">
                  <c:v>21557.72</c:v>
                </c:pt>
                <c:pt idx="419">
                  <c:v>20561.100000000002</c:v>
                </c:pt>
                <c:pt idx="420">
                  <c:v>20056.36</c:v>
                </c:pt>
                <c:pt idx="421">
                  <c:v>19631.150000000001</c:v>
                </c:pt>
                <c:pt idx="422">
                  <c:v>19641.550000000003</c:v>
                </c:pt>
                <c:pt idx="423">
                  <c:v>20596.310000000001</c:v>
                </c:pt>
                <c:pt idx="424">
                  <c:v>19657.84</c:v>
                </c:pt>
                <c:pt idx="425">
                  <c:v>19951.59</c:v>
                </c:pt>
                <c:pt idx="426">
                  <c:v>21255.13</c:v>
                </c:pt>
                <c:pt idx="427">
                  <c:v>21147.75</c:v>
                </c:pt>
                <c:pt idx="428">
                  <c:v>21593.51</c:v>
                </c:pt>
                <c:pt idx="429">
                  <c:v>21241.78</c:v>
                </c:pt>
                <c:pt idx="430">
                  <c:v>21228.579999999998</c:v>
                </c:pt>
                <c:pt idx="431">
                  <c:v>22000.659999999996</c:v>
                </c:pt>
                <c:pt idx="432">
                  <c:v>20753.239999999998</c:v>
                </c:pt>
                <c:pt idx="433">
                  <c:v>20189.64</c:v>
                </c:pt>
                <c:pt idx="434">
                  <c:v>20478.55</c:v>
                </c:pt>
                <c:pt idx="435">
                  <c:v>20338.939999999999</c:v>
                </c:pt>
                <c:pt idx="436">
                  <c:v>20077.5</c:v>
                </c:pt>
                <c:pt idx="437">
                  <c:v>19183.13</c:v>
                </c:pt>
                <c:pt idx="438">
                  <c:v>20354.29</c:v>
                </c:pt>
                <c:pt idx="439">
                  <c:v>20117.690000000002</c:v>
                </c:pt>
                <c:pt idx="440">
                  <c:v>18454.010000000002</c:v>
                </c:pt>
                <c:pt idx="441">
                  <c:v>19531.120000000003</c:v>
                </c:pt>
                <c:pt idx="442">
                  <c:v>19093.200000000004</c:v>
                </c:pt>
                <c:pt idx="443">
                  <c:v>20088.680000000004</c:v>
                </c:pt>
                <c:pt idx="444">
                  <c:v>19506.480000000003</c:v>
                </c:pt>
                <c:pt idx="445">
                  <c:v>19220.000000000004</c:v>
                </c:pt>
                <c:pt idx="446">
                  <c:v>18778.030000000002</c:v>
                </c:pt>
                <c:pt idx="447">
                  <c:v>18339.88</c:v>
                </c:pt>
                <c:pt idx="448">
                  <c:v>20192.850000000002</c:v>
                </c:pt>
                <c:pt idx="449">
                  <c:v>19127.43</c:v>
                </c:pt>
                <c:pt idx="450">
                  <c:v>19974.68</c:v>
                </c:pt>
                <c:pt idx="451">
                  <c:v>18565.66</c:v>
                </c:pt>
                <c:pt idx="452">
                  <c:v>19421.16</c:v>
                </c:pt>
                <c:pt idx="453">
                  <c:v>18129.36</c:v>
                </c:pt>
                <c:pt idx="454">
                  <c:v>17049.8</c:v>
                </c:pt>
                <c:pt idx="455">
                  <c:v>16324.539999999999</c:v>
                </c:pt>
                <c:pt idx="456">
                  <c:v>15942.089999999998</c:v>
                </c:pt>
                <c:pt idx="457">
                  <c:v>14388.689999999999</c:v>
                </c:pt>
                <c:pt idx="458">
                  <c:v>12543.359999999999</c:v>
                </c:pt>
                <c:pt idx="459">
                  <c:v>12006.509999999998</c:v>
                </c:pt>
                <c:pt idx="460">
                  <c:v>12290.989999999998</c:v>
                </c:pt>
                <c:pt idx="461">
                  <c:v>11227.919999999998</c:v>
                </c:pt>
                <c:pt idx="462">
                  <c:v>11373.949999999999</c:v>
                </c:pt>
                <c:pt idx="463">
                  <c:v>11623.159999999998</c:v>
                </c:pt>
                <c:pt idx="464">
                  <c:v>11360.199999999997</c:v>
                </c:pt>
                <c:pt idx="465">
                  <c:v>10978.179999999997</c:v>
                </c:pt>
                <c:pt idx="466">
                  <c:v>11372.349999999997</c:v>
                </c:pt>
                <c:pt idx="467">
                  <c:v>12954.579999999996</c:v>
                </c:pt>
                <c:pt idx="468">
                  <c:v>11772.439999999997</c:v>
                </c:pt>
                <c:pt idx="469">
                  <c:v>12761.679999999997</c:v>
                </c:pt>
                <c:pt idx="470">
                  <c:v>12877.139999999996</c:v>
                </c:pt>
                <c:pt idx="471">
                  <c:v>12061.259999999995</c:v>
                </c:pt>
                <c:pt idx="472">
                  <c:v>10799.449999999995</c:v>
                </c:pt>
                <c:pt idx="473">
                  <c:v>10781.869999999995</c:v>
                </c:pt>
                <c:pt idx="474">
                  <c:v>10888.989999999996</c:v>
                </c:pt>
                <c:pt idx="475">
                  <c:v>10668.589999999997</c:v>
                </c:pt>
                <c:pt idx="476">
                  <c:v>10066.949999999997</c:v>
                </c:pt>
                <c:pt idx="477">
                  <c:v>8948.0499999999975</c:v>
                </c:pt>
                <c:pt idx="478">
                  <c:v>9060.6699999999983</c:v>
                </c:pt>
                <c:pt idx="479">
                  <c:v>9165.0299999999988</c:v>
                </c:pt>
                <c:pt idx="480">
                  <c:v>11152.38</c:v>
                </c:pt>
                <c:pt idx="481">
                  <c:v>10634.939999999999</c:v>
                </c:pt>
                <c:pt idx="482">
                  <c:v>9354.2199999999993</c:v>
                </c:pt>
                <c:pt idx="483">
                  <c:v>8326.9</c:v>
                </c:pt>
                <c:pt idx="484">
                  <c:v>6929.0199999999995</c:v>
                </c:pt>
                <c:pt idx="485">
                  <c:v>8369.2799999999988</c:v>
                </c:pt>
                <c:pt idx="486">
                  <c:v>10113.919999999998</c:v>
                </c:pt>
                <c:pt idx="487">
                  <c:v>9697.9199999999983</c:v>
                </c:pt>
                <c:pt idx="488">
                  <c:v>9708.119999999999</c:v>
                </c:pt>
                <c:pt idx="489">
                  <c:v>10284.89</c:v>
                </c:pt>
                <c:pt idx="490">
                  <c:v>9349.08</c:v>
                </c:pt>
                <c:pt idx="491">
                  <c:v>8847.08</c:v>
                </c:pt>
                <c:pt idx="492">
                  <c:v>7982.08</c:v>
                </c:pt>
                <c:pt idx="493">
                  <c:v>7941.75</c:v>
                </c:pt>
                <c:pt idx="494">
                  <c:v>7361.3099999999995</c:v>
                </c:pt>
                <c:pt idx="495">
                  <c:v>6271.5599999999995</c:v>
                </c:pt>
                <c:pt idx="496">
                  <c:v>9545.7099999999991</c:v>
                </c:pt>
                <c:pt idx="497">
                  <c:v>9518.7099999999991</c:v>
                </c:pt>
                <c:pt idx="498">
                  <c:v>9513.0999999999985</c:v>
                </c:pt>
                <c:pt idx="499">
                  <c:v>11791.369999999999</c:v>
                </c:pt>
                <c:pt idx="500">
                  <c:v>10750.689999999999</c:v>
                </c:pt>
                <c:pt idx="501">
                  <c:v>9730.39</c:v>
                </c:pt>
                <c:pt idx="502">
                  <c:v>9295.16</c:v>
                </c:pt>
                <c:pt idx="503">
                  <c:v>8660.92</c:v>
                </c:pt>
                <c:pt idx="504">
                  <c:v>10164.049999999999</c:v>
                </c:pt>
                <c:pt idx="505">
                  <c:v>12918.64</c:v>
                </c:pt>
                <c:pt idx="506">
                  <c:v>12743.619999999999</c:v>
                </c:pt>
                <c:pt idx="507">
                  <c:v>12248.019999999999</c:v>
                </c:pt>
                <c:pt idx="508">
                  <c:v>15874.159999999998</c:v>
                </c:pt>
                <c:pt idx="509">
                  <c:v>15764.079999999998</c:v>
                </c:pt>
                <c:pt idx="510">
                  <c:v>19621.259999999998</c:v>
                </c:pt>
                <c:pt idx="511">
                  <c:v>18663.059999999998</c:v>
                </c:pt>
                <c:pt idx="512">
                  <c:v>19303.539999999997</c:v>
                </c:pt>
                <c:pt idx="513">
                  <c:v>19321.459999999995</c:v>
                </c:pt>
                <c:pt idx="514">
                  <c:v>19058.499999999996</c:v>
                </c:pt>
                <c:pt idx="515">
                  <c:v>19090.199999999997</c:v>
                </c:pt>
                <c:pt idx="516">
                  <c:v>22760.299999999996</c:v>
                </c:pt>
                <c:pt idx="517">
                  <c:v>19923.699999999997</c:v>
                </c:pt>
                <c:pt idx="518">
                  <c:v>19859.179999999997</c:v>
                </c:pt>
                <c:pt idx="519">
                  <c:v>18752.939999999995</c:v>
                </c:pt>
                <c:pt idx="520">
                  <c:v>19175.379999999994</c:v>
                </c:pt>
                <c:pt idx="521">
                  <c:v>17993.979999999992</c:v>
                </c:pt>
                <c:pt idx="522">
                  <c:v>18243.179999999993</c:v>
                </c:pt>
                <c:pt idx="523">
                  <c:v>19188.289999999994</c:v>
                </c:pt>
                <c:pt idx="524">
                  <c:v>18127.689999999995</c:v>
                </c:pt>
                <c:pt idx="525">
                  <c:v>18389.209999999995</c:v>
                </c:pt>
                <c:pt idx="526">
                  <c:v>17863.749999999996</c:v>
                </c:pt>
                <c:pt idx="527">
                  <c:v>16179.079999999996</c:v>
                </c:pt>
                <c:pt idx="528">
                  <c:v>15999.079999999996</c:v>
                </c:pt>
                <c:pt idx="529">
                  <c:v>17675.019999999997</c:v>
                </c:pt>
                <c:pt idx="530">
                  <c:v>16901.879999999997</c:v>
                </c:pt>
                <c:pt idx="531">
                  <c:v>16579.629999999997</c:v>
                </c:pt>
                <c:pt idx="532">
                  <c:v>18836.559999999998</c:v>
                </c:pt>
                <c:pt idx="533">
                  <c:v>18693.689999999999</c:v>
                </c:pt>
                <c:pt idx="534">
                  <c:v>20031.12</c:v>
                </c:pt>
                <c:pt idx="535">
                  <c:v>21391.37</c:v>
                </c:pt>
                <c:pt idx="536">
                  <c:v>21060.1</c:v>
                </c:pt>
                <c:pt idx="537">
                  <c:v>20939.57</c:v>
                </c:pt>
                <c:pt idx="538">
                  <c:v>20290.47</c:v>
                </c:pt>
                <c:pt idx="539">
                  <c:v>21537.56</c:v>
                </c:pt>
                <c:pt idx="540">
                  <c:v>20156.27</c:v>
                </c:pt>
                <c:pt idx="541">
                  <c:v>19875.73</c:v>
                </c:pt>
                <c:pt idx="542">
                  <c:v>20027.79</c:v>
                </c:pt>
                <c:pt idx="543">
                  <c:v>19187.95</c:v>
                </c:pt>
                <c:pt idx="544">
                  <c:v>20863.46</c:v>
                </c:pt>
                <c:pt idx="545">
                  <c:v>20519.62</c:v>
                </c:pt>
                <c:pt idx="546">
                  <c:v>21012.379999999997</c:v>
                </c:pt>
                <c:pt idx="547">
                  <c:v>23301.289999999997</c:v>
                </c:pt>
                <c:pt idx="548">
                  <c:v>23900.089999999997</c:v>
                </c:pt>
                <c:pt idx="549">
                  <c:v>25764.749999999996</c:v>
                </c:pt>
                <c:pt idx="550">
                  <c:v>25557.809999999998</c:v>
                </c:pt>
                <c:pt idx="551">
                  <c:v>23564.089999999997</c:v>
                </c:pt>
                <c:pt idx="552">
                  <c:v>24782.079999999998</c:v>
                </c:pt>
                <c:pt idx="553">
                  <c:v>24959.96</c:v>
                </c:pt>
                <c:pt idx="554">
                  <c:v>24944.87</c:v>
                </c:pt>
                <c:pt idx="555">
                  <c:v>23515.79</c:v>
                </c:pt>
                <c:pt idx="556">
                  <c:v>22472.940000000002</c:v>
                </c:pt>
                <c:pt idx="557">
                  <c:v>21425.74</c:v>
                </c:pt>
                <c:pt idx="558">
                  <c:v>21254.980000000003</c:v>
                </c:pt>
                <c:pt idx="559">
                  <c:v>21217.180000000004</c:v>
                </c:pt>
                <c:pt idx="560">
                  <c:v>20761.500000000004</c:v>
                </c:pt>
                <c:pt idx="561">
                  <c:v>20138.940000000002</c:v>
                </c:pt>
                <c:pt idx="562">
                  <c:v>19410.280000000002</c:v>
                </c:pt>
                <c:pt idx="563">
                  <c:v>19799.070000000003</c:v>
                </c:pt>
                <c:pt idx="564">
                  <c:v>19611.610000000004</c:v>
                </c:pt>
                <c:pt idx="565">
                  <c:v>20064.470000000005</c:v>
                </c:pt>
                <c:pt idx="566">
                  <c:v>20331.690000000006</c:v>
                </c:pt>
                <c:pt idx="567">
                  <c:v>20817.870000000006</c:v>
                </c:pt>
                <c:pt idx="568">
                  <c:v>21055.390000000007</c:v>
                </c:pt>
                <c:pt idx="569">
                  <c:v>21027.100000000006</c:v>
                </c:pt>
                <c:pt idx="570">
                  <c:v>20694.580000000005</c:v>
                </c:pt>
                <c:pt idx="571">
                  <c:v>21281.590000000004</c:v>
                </c:pt>
                <c:pt idx="572">
                  <c:v>20810.870000000003</c:v>
                </c:pt>
                <c:pt idx="573">
                  <c:v>21581.920000000002</c:v>
                </c:pt>
                <c:pt idx="574">
                  <c:v>21312.58</c:v>
                </c:pt>
                <c:pt idx="575">
                  <c:v>20152.940000000002</c:v>
                </c:pt>
                <c:pt idx="576">
                  <c:v>18856.150000000001</c:v>
                </c:pt>
                <c:pt idx="577">
                  <c:v>19565.59</c:v>
                </c:pt>
                <c:pt idx="578">
                  <c:v>20883.02</c:v>
                </c:pt>
                <c:pt idx="579">
                  <c:v>20646.150000000001</c:v>
                </c:pt>
                <c:pt idx="580">
                  <c:v>20988.07</c:v>
                </c:pt>
                <c:pt idx="581">
                  <c:v>21286.42</c:v>
                </c:pt>
                <c:pt idx="582">
                  <c:v>21599.969999999998</c:v>
                </c:pt>
                <c:pt idx="583">
                  <c:v>21345.479999999996</c:v>
                </c:pt>
                <c:pt idx="584">
                  <c:v>20776.279999999995</c:v>
                </c:pt>
                <c:pt idx="585">
                  <c:v>20897.089999999997</c:v>
                </c:pt>
                <c:pt idx="586">
                  <c:v>19223.019999999997</c:v>
                </c:pt>
                <c:pt idx="587">
                  <c:v>20027.609999999997</c:v>
                </c:pt>
                <c:pt idx="588">
                  <c:v>20022.079999999998</c:v>
                </c:pt>
                <c:pt idx="589">
                  <c:v>20245.199999999997</c:v>
                </c:pt>
                <c:pt idx="590">
                  <c:v>20371.869999999995</c:v>
                </c:pt>
                <c:pt idx="591">
                  <c:v>20620.169999999995</c:v>
                </c:pt>
                <c:pt idx="592">
                  <c:v>20522.949999999993</c:v>
                </c:pt>
                <c:pt idx="593">
                  <c:v>21356.259999999995</c:v>
                </c:pt>
                <c:pt idx="594">
                  <c:v>20713.829999999994</c:v>
                </c:pt>
                <c:pt idx="595">
                  <c:v>20252.709999999995</c:v>
                </c:pt>
                <c:pt idx="596">
                  <c:v>19497.999999999996</c:v>
                </c:pt>
                <c:pt idx="597">
                  <c:v>20335.309999999998</c:v>
                </c:pt>
                <c:pt idx="598">
                  <c:v>19317.589999999997</c:v>
                </c:pt>
                <c:pt idx="599">
                  <c:v>19749.749999999996</c:v>
                </c:pt>
                <c:pt idx="600">
                  <c:v>20045.189999999995</c:v>
                </c:pt>
                <c:pt idx="601">
                  <c:v>20073.189999999995</c:v>
                </c:pt>
                <c:pt idx="602">
                  <c:v>18256.939999999995</c:v>
                </c:pt>
                <c:pt idx="603">
                  <c:v>16650.779999999995</c:v>
                </c:pt>
                <c:pt idx="604">
                  <c:v>16989.309999999994</c:v>
                </c:pt>
                <c:pt idx="605">
                  <c:v>16178.009999999995</c:v>
                </c:pt>
                <c:pt idx="606">
                  <c:v>15541.329999999994</c:v>
                </c:pt>
                <c:pt idx="607">
                  <c:v>15566.939999999995</c:v>
                </c:pt>
                <c:pt idx="608">
                  <c:v>15791.059999999996</c:v>
                </c:pt>
                <c:pt idx="609">
                  <c:v>15855.539999999995</c:v>
                </c:pt>
                <c:pt idx="610">
                  <c:v>14446.099999999995</c:v>
                </c:pt>
                <c:pt idx="611">
                  <c:v>13407.369999999995</c:v>
                </c:pt>
                <c:pt idx="612">
                  <c:v>13143.749999999995</c:v>
                </c:pt>
                <c:pt idx="613">
                  <c:v>11954.149999999994</c:v>
                </c:pt>
                <c:pt idx="614">
                  <c:v>12101.199999999993</c:v>
                </c:pt>
                <c:pt idx="615">
                  <c:v>10812.709999999994</c:v>
                </c:pt>
                <c:pt idx="616">
                  <c:v>10178.629999999994</c:v>
                </c:pt>
                <c:pt idx="617">
                  <c:v>10090.029999999993</c:v>
                </c:pt>
                <c:pt idx="618">
                  <c:v>10016.459999999994</c:v>
                </c:pt>
                <c:pt idx="619">
                  <c:v>10295.749999999995</c:v>
                </c:pt>
                <c:pt idx="620">
                  <c:v>8713.769999999995</c:v>
                </c:pt>
                <c:pt idx="621">
                  <c:v>11171.289999999995</c:v>
                </c:pt>
                <c:pt idx="622">
                  <c:v>13895.499999999996</c:v>
                </c:pt>
                <c:pt idx="623">
                  <c:v>12906.269999999997</c:v>
                </c:pt>
                <c:pt idx="624">
                  <c:v>12924.229999999996</c:v>
                </c:pt>
                <c:pt idx="625">
                  <c:v>13023.109999999995</c:v>
                </c:pt>
                <c:pt idx="626">
                  <c:v>12628.909999999994</c:v>
                </c:pt>
                <c:pt idx="627">
                  <c:v>11069.909999999994</c:v>
                </c:pt>
                <c:pt idx="628">
                  <c:v>10649.269999999995</c:v>
                </c:pt>
                <c:pt idx="629">
                  <c:v>11166.669999999995</c:v>
                </c:pt>
                <c:pt idx="630">
                  <c:v>12634.309999999994</c:v>
                </c:pt>
                <c:pt idx="631">
                  <c:v>12204.729999999994</c:v>
                </c:pt>
                <c:pt idx="632">
                  <c:v>12201.659999999994</c:v>
                </c:pt>
                <c:pt idx="633">
                  <c:v>14312.799999999996</c:v>
                </c:pt>
                <c:pt idx="634">
                  <c:v>16174.229999999996</c:v>
                </c:pt>
                <c:pt idx="635">
                  <c:v>15512.409999999996</c:v>
                </c:pt>
                <c:pt idx="636">
                  <c:v>16701.449999999997</c:v>
                </c:pt>
                <c:pt idx="637">
                  <c:v>19120.079999999998</c:v>
                </c:pt>
                <c:pt idx="638">
                  <c:v>18717.559999999998</c:v>
                </c:pt>
                <c:pt idx="639">
                  <c:v>17238.8</c:v>
                </c:pt>
                <c:pt idx="640">
                  <c:v>17464.82</c:v>
                </c:pt>
                <c:pt idx="641">
                  <c:v>17766.259999999998</c:v>
                </c:pt>
                <c:pt idx="642">
                  <c:v>16922.329999999998</c:v>
                </c:pt>
                <c:pt idx="643">
                  <c:v>21262.949999999997</c:v>
                </c:pt>
                <c:pt idx="644">
                  <c:v>22036.719999999998</c:v>
                </c:pt>
                <c:pt idx="645">
                  <c:v>21581.919999999998</c:v>
                </c:pt>
                <c:pt idx="646">
                  <c:v>19631.359999999997</c:v>
                </c:pt>
                <c:pt idx="647">
                  <c:v>18699.919999999998</c:v>
                </c:pt>
                <c:pt idx="648">
                  <c:v>18925.399999999998</c:v>
                </c:pt>
                <c:pt idx="649">
                  <c:v>22000.979999999996</c:v>
                </c:pt>
                <c:pt idx="650">
                  <c:v>20884.459999999995</c:v>
                </c:pt>
                <c:pt idx="651">
                  <c:v>23033.899999999994</c:v>
                </c:pt>
                <c:pt idx="652">
                  <c:v>23004.369999999995</c:v>
                </c:pt>
                <c:pt idx="653">
                  <c:v>21589.409999999996</c:v>
                </c:pt>
                <c:pt idx="654">
                  <c:v>23569.529999999995</c:v>
                </c:pt>
                <c:pt idx="655">
                  <c:v>25780.459999999995</c:v>
                </c:pt>
                <c:pt idx="656">
                  <c:v>23700.999999999996</c:v>
                </c:pt>
                <c:pt idx="657">
                  <c:v>24004.179999999997</c:v>
                </c:pt>
                <c:pt idx="658">
                  <c:v>23805.519999999997</c:v>
                </c:pt>
                <c:pt idx="659">
                  <c:v>24795.729999999996</c:v>
                </c:pt>
                <c:pt idx="660">
                  <c:v>22799.209999999995</c:v>
                </c:pt>
                <c:pt idx="661">
                  <c:v>23849.819999999996</c:v>
                </c:pt>
                <c:pt idx="662">
                  <c:v>24771.289999999997</c:v>
                </c:pt>
                <c:pt idx="663">
                  <c:v>24807.049999999996</c:v>
                </c:pt>
                <c:pt idx="664">
                  <c:v>22240.049999999996</c:v>
                </c:pt>
                <c:pt idx="665">
                  <c:v>25639.729999999996</c:v>
                </c:pt>
                <c:pt idx="666">
                  <c:v>23321.329999999994</c:v>
                </c:pt>
                <c:pt idx="667">
                  <c:v>24727.349999999995</c:v>
                </c:pt>
                <c:pt idx="668">
                  <c:v>26913.029999999995</c:v>
                </c:pt>
                <c:pt idx="669">
                  <c:v>30303.199999999997</c:v>
                </c:pt>
                <c:pt idx="670">
                  <c:v>30674.319999999996</c:v>
                </c:pt>
                <c:pt idx="671">
                  <c:v>30176.779999999995</c:v>
                </c:pt>
                <c:pt idx="672">
                  <c:v>32514.079999999994</c:v>
                </c:pt>
                <c:pt idx="673">
                  <c:v>31294.959999999995</c:v>
                </c:pt>
                <c:pt idx="674">
                  <c:v>34448.539999999994</c:v>
                </c:pt>
                <c:pt idx="675">
                  <c:v>34968.579999999994</c:v>
                </c:pt>
                <c:pt idx="676">
                  <c:v>33554.759999999995</c:v>
                </c:pt>
                <c:pt idx="677">
                  <c:v>32018.499999999996</c:v>
                </c:pt>
                <c:pt idx="678">
                  <c:v>33654.699999999997</c:v>
                </c:pt>
                <c:pt idx="679">
                  <c:v>32839.61</c:v>
                </c:pt>
                <c:pt idx="680">
                  <c:v>31998.25</c:v>
                </c:pt>
                <c:pt idx="681">
                  <c:v>31362.13</c:v>
                </c:pt>
                <c:pt idx="682">
                  <c:v>31379.8</c:v>
                </c:pt>
                <c:pt idx="683">
                  <c:v>32836.379999999997</c:v>
                </c:pt>
                <c:pt idx="684">
                  <c:v>32358.46</c:v>
                </c:pt>
                <c:pt idx="685">
                  <c:v>30672.97</c:v>
                </c:pt>
                <c:pt idx="686">
                  <c:v>29606.850000000002</c:v>
                </c:pt>
                <c:pt idx="687">
                  <c:v>30610.050000000003</c:v>
                </c:pt>
                <c:pt idx="688">
                  <c:v>33224.76</c:v>
                </c:pt>
                <c:pt idx="689">
                  <c:v>32908.480000000003</c:v>
                </c:pt>
                <c:pt idx="690">
                  <c:v>31267.180000000004</c:v>
                </c:pt>
                <c:pt idx="691">
                  <c:v>29799.350000000006</c:v>
                </c:pt>
                <c:pt idx="692">
                  <c:v>28929.490000000005</c:v>
                </c:pt>
                <c:pt idx="693">
                  <c:v>26973.850000000006</c:v>
                </c:pt>
                <c:pt idx="694">
                  <c:v>27608.330000000005</c:v>
                </c:pt>
                <c:pt idx="695">
                  <c:v>27000.890000000007</c:v>
                </c:pt>
                <c:pt idx="696">
                  <c:v>27105.070000000007</c:v>
                </c:pt>
                <c:pt idx="697">
                  <c:v>26149.910000000007</c:v>
                </c:pt>
                <c:pt idx="698">
                  <c:v>26340.290000000008</c:v>
                </c:pt>
                <c:pt idx="699">
                  <c:v>25967.070000000007</c:v>
                </c:pt>
                <c:pt idx="700">
                  <c:v>25816.510000000006</c:v>
                </c:pt>
                <c:pt idx="701">
                  <c:v>25113.050000000007</c:v>
                </c:pt>
                <c:pt idx="702">
                  <c:v>25545.040000000008</c:v>
                </c:pt>
                <c:pt idx="703">
                  <c:v>25922.960000000006</c:v>
                </c:pt>
                <c:pt idx="704">
                  <c:v>25134.190000000006</c:v>
                </c:pt>
                <c:pt idx="705">
                  <c:v>24813.390000000007</c:v>
                </c:pt>
                <c:pt idx="706">
                  <c:v>22566.750000000007</c:v>
                </c:pt>
                <c:pt idx="707">
                  <c:v>24191.040000000008</c:v>
                </c:pt>
                <c:pt idx="708">
                  <c:v>22570.500000000007</c:v>
                </c:pt>
                <c:pt idx="709">
                  <c:v>21539.640000000007</c:v>
                </c:pt>
                <c:pt idx="710">
                  <c:v>20854.040000000008</c:v>
                </c:pt>
                <c:pt idx="711">
                  <c:v>21019.880000000008</c:v>
                </c:pt>
                <c:pt idx="712">
                  <c:v>21344.800000000007</c:v>
                </c:pt>
                <c:pt idx="713">
                  <c:v>21341.470000000008</c:v>
                </c:pt>
                <c:pt idx="714">
                  <c:v>21249.330000000009</c:v>
                </c:pt>
                <c:pt idx="715">
                  <c:v>19672.850000000009</c:v>
                </c:pt>
                <c:pt idx="716">
                  <c:v>19288.630000000008</c:v>
                </c:pt>
                <c:pt idx="717">
                  <c:v>19251.330000000009</c:v>
                </c:pt>
                <c:pt idx="718">
                  <c:v>20272.090000000007</c:v>
                </c:pt>
                <c:pt idx="719">
                  <c:v>19940.740000000009</c:v>
                </c:pt>
                <c:pt idx="720">
                  <c:v>20066.160000000007</c:v>
                </c:pt>
                <c:pt idx="721">
                  <c:v>19502.960000000006</c:v>
                </c:pt>
                <c:pt idx="722">
                  <c:v>20127.200000000008</c:v>
                </c:pt>
                <c:pt idx="723">
                  <c:v>19660.230000000007</c:v>
                </c:pt>
                <c:pt idx="724">
                  <c:v>19770.980000000007</c:v>
                </c:pt>
                <c:pt idx="725">
                  <c:v>19630.830000000005</c:v>
                </c:pt>
                <c:pt idx="726">
                  <c:v>20395.990000000005</c:v>
                </c:pt>
                <c:pt idx="727">
                  <c:v>19491.460000000006</c:v>
                </c:pt>
                <c:pt idx="728">
                  <c:v>18588.570000000007</c:v>
                </c:pt>
                <c:pt idx="729">
                  <c:v>18855.510000000006</c:v>
                </c:pt>
                <c:pt idx="730">
                  <c:v>18417.390000000007</c:v>
                </c:pt>
                <c:pt idx="731">
                  <c:v>19643.760000000006</c:v>
                </c:pt>
                <c:pt idx="732">
                  <c:v>19603.620000000006</c:v>
                </c:pt>
                <c:pt idx="733">
                  <c:v>18064.490000000005</c:v>
                </c:pt>
                <c:pt idx="734">
                  <c:v>18809.150000000005</c:v>
                </c:pt>
                <c:pt idx="735">
                  <c:v>20247.310000000005</c:v>
                </c:pt>
                <c:pt idx="736">
                  <c:v>20517.350000000006</c:v>
                </c:pt>
                <c:pt idx="737">
                  <c:v>20215.070000000007</c:v>
                </c:pt>
                <c:pt idx="738">
                  <c:v>20314.340000000007</c:v>
                </c:pt>
                <c:pt idx="739">
                  <c:v>19953.620000000006</c:v>
                </c:pt>
                <c:pt idx="740">
                  <c:v>19583.450000000008</c:v>
                </c:pt>
                <c:pt idx="741">
                  <c:v>20447.820000000007</c:v>
                </c:pt>
                <c:pt idx="742">
                  <c:v>20501.170000000006</c:v>
                </c:pt>
                <c:pt idx="743">
                  <c:v>20284.560000000005</c:v>
                </c:pt>
                <c:pt idx="744">
                  <c:v>19785.400000000005</c:v>
                </c:pt>
                <c:pt idx="745">
                  <c:v>19603.880000000005</c:v>
                </c:pt>
                <c:pt idx="746">
                  <c:v>19928.010000000006</c:v>
                </c:pt>
                <c:pt idx="747">
                  <c:v>20969.980000000007</c:v>
                </c:pt>
                <c:pt idx="748">
                  <c:v>21042.280000000006</c:v>
                </c:pt>
                <c:pt idx="749">
                  <c:v>21569.310000000005</c:v>
                </c:pt>
                <c:pt idx="750">
                  <c:v>21522.110000000004</c:v>
                </c:pt>
                <c:pt idx="751">
                  <c:v>20943.740000000005</c:v>
                </c:pt>
                <c:pt idx="752">
                  <c:v>20275.460000000006</c:v>
                </c:pt>
                <c:pt idx="753">
                  <c:v>19097.960000000006</c:v>
                </c:pt>
                <c:pt idx="754">
                  <c:v>19681.660000000007</c:v>
                </c:pt>
                <c:pt idx="755">
                  <c:v>19993.310000000009</c:v>
                </c:pt>
                <c:pt idx="756">
                  <c:v>19586.130000000008</c:v>
                </c:pt>
                <c:pt idx="757">
                  <c:v>19141.860000000008</c:v>
                </c:pt>
                <c:pt idx="758">
                  <c:v>18816.260000000009</c:v>
                </c:pt>
                <c:pt idx="759">
                  <c:v>18905.850000000009</c:v>
                </c:pt>
                <c:pt idx="760">
                  <c:v>19806.37000000001</c:v>
                </c:pt>
                <c:pt idx="761">
                  <c:v>20382.400000000009</c:v>
                </c:pt>
                <c:pt idx="762">
                  <c:v>21091.950000000008</c:v>
                </c:pt>
                <c:pt idx="763">
                  <c:v>21176.520000000008</c:v>
                </c:pt>
                <c:pt idx="764">
                  <c:v>21065.140000000007</c:v>
                </c:pt>
                <c:pt idx="765">
                  <c:v>22052.730000000007</c:v>
                </c:pt>
                <c:pt idx="766">
                  <c:v>22331.440000000006</c:v>
                </c:pt>
                <c:pt idx="767">
                  <c:v>23515.550000000007</c:v>
                </c:pt>
                <c:pt idx="768">
                  <c:v>25027.440000000006</c:v>
                </c:pt>
                <c:pt idx="769">
                  <c:v>27119.170000000006</c:v>
                </c:pt>
                <c:pt idx="770">
                  <c:v>27140.540000000005</c:v>
                </c:pt>
                <c:pt idx="771">
                  <c:v>27074.140000000003</c:v>
                </c:pt>
                <c:pt idx="772">
                  <c:v>27619.550000000003</c:v>
                </c:pt>
                <c:pt idx="773">
                  <c:v>30388.22</c:v>
                </c:pt>
                <c:pt idx="774">
                  <c:v>32013.15</c:v>
                </c:pt>
                <c:pt idx="775">
                  <c:v>33450.57</c:v>
                </c:pt>
                <c:pt idx="776">
                  <c:v>34121.19</c:v>
                </c:pt>
                <c:pt idx="777">
                  <c:v>33207.040000000001</c:v>
                </c:pt>
                <c:pt idx="778">
                  <c:v>33175.65</c:v>
                </c:pt>
                <c:pt idx="779">
                  <c:v>33992.94</c:v>
                </c:pt>
                <c:pt idx="780">
                  <c:v>33109.440000000002</c:v>
                </c:pt>
                <c:pt idx="781">
                  <c:v>32805.26</c:v>
                </c:pt>
                <c:pt idx="782">
                  <c:v>34216.46</c:v>
                </c:pt>
                <c:pt idx="783">
                  <c:v>34792.620000000003</c:v>
                </c:pt>
                <c:pt idx="784">
                  <c:v>35711.71</c:v>
                </c:pt>
                <c:pt idx="785">
                  <c:v>36027.31</c:v>
                </c:pt>
                <c:pt idx="786">
                  <c:v>35029.06</c:v>
                </c:pt>
                <c:pt idx="787">
                  <c:v>35166.879999999997</c:v>
                </c:pt>
                <c:pt idx="788">
                  <c:v>35453.119999999995</c:v>
                </c:pt>
                <c:pt idx="789">
                  <c:v>35862.479999999996</c:v>
                </c:pt>
                <c:pt idx="790">
                  <c:v>35064.369999999995</c:v>
                </c:pt>
                <c:pt idx="791">
                  <c:v>34576.519999999997</c:v>
                </c:pt>
                <c:pt idx="792">
                  <c:v>35723.839999999997</c:v>
                </c:pt>
                <c:pt idx="793">
                  <c:v>35218.409999999996</c:v>
                </c:pt>
                <c:pt idx="794">
                  <c:v>36005.009999999995</c:v>
                </c:pt>
                <c:pt idx="795">
                  <c:v>35368.449999999997</c:v>
                </c:pt>
                <c:pt idx="796">
                  <c:v>35678.759999999995</c:v>
                </c:pt>
                <c:pt idx="797">
                  <c:v>37413.179999999993</c:v>
                </c:pt>
                <c:pt idx="798">
                  <c:v>39174.62999999999</c:v>
                </c:pt>
                <c:pt idx="799">
                  <c:v>39137.94999999999</c:v>
                </c:pt>
                <c:pt idx="800">
                  <c:v>39711.109999999993</c:v>
                </c:pt>
                <c:pt idx="801">
                  <c:v>39228.929999999993</c:v>
                </c:pt>
                <c:pt idx="802">
                  <c:v>40032.549999999996</c:v>
                </c:pt>
                <c:pt idx="803">
                  <c:v>40854.369999999995</c:v>
                </c:pt>
                <c:pt idx="804">
                  <c:v>41730.99</c:v>
                </c:pt>
                <c:pt idx="805">
                  <c:v>41387.79</c:v>
                </c:pt>
                <c:pt idx="806">
                  <c:v>43502.270000000004</c:v>
                </c:pt>
                <c:pt idx="807">
                  <c:v>45396.570000000007</c:v>
                </c:pt>
                <c:pt idx="808">
                  <c:v>45355.170000000006</c:v>
                </c:pt>
                <c:pt idx="809">
                  <c:v>47244.570000000007</c:v>
                </c:pt>
                <c:pt idx="810">
                  <c:v>45824.070000000007</c:v>
                </c:pt>
                <c:pt idx="811">
                  <c:v>43257.070000000007</c:v>
                </c:pt>
                <c:pt idx="812">
                  <c:v>43786.830000000009</c:v>
                </c:pt>
                <c:pt idx="813">
                  <c:v>46439.200000000012</c:v>
                </c:pt>
                <c:pt idx="814">
                  <c:v>44582.420000000013</c:v>
                </c:pt>
                <c:pt idx="815">
                  <c:v>46199.820000000014</c:v>
                </c:pt>
                <c:pt idx="816">
                  <c:v>51336.420000000013</c:v>
                </c:pt>
                <c:pt idx="817">
                  <c:v>51100.140000000014</c:v>
                </c:pt>
                <c:pt idx="818">
                  <c:v>56889.040000000015</c:v>
                </c:pt>
                <c:pt idx="819">
                  <c:v>54995.050000000017</c:v>
                </c:pt>
                <c:pt idx="820">
                  <c:v>56088.820000000014</c:v>
                </c:pt>
                <c:pt idx="821">
                  <c:v>51784.900000000016</c:v>
                </c:pt>
                <c:pt idx="822">
                  <c:v>55303.630000000019</c:v>
                </c:pt>
                <c:pt idx="823">
                  <c:v>62702.410000000018</c:v>
                </c:pt>
                <c:pt idx="824">
                  <c:v>57416.700000000019</c:v>
                </c:pt>
                <c:pt idx="825">
                  <c:v>67354.870000000024</c:v>
                </c:pt>
                <c:pt idx="826">
                  <c:v>64232.560000000027</c:v>
                </c:pt>
                <c:pt idx="827">
                  <c:v>67180.010000000024</c:v>
                </c:pt>
                <c:pt idx="828">
                  <c:v>66484.810000000027</c:v>
                </c:pt>
                <c:pt idx="829">
                  <c:v>65521.640000000029</c:v>
                </c:pt>
                <c:pt idx="830">
                  <c:v>65384.820000000029</c:v>
                </c:pt>
                <c:pt idx="831">
                  <c:v>59605.820000000029</c:v>
                </c:pt>
                <c:pt idx="832">
                  <c:v>56547.960000000028</c:v>
                </c:pt>
                <c:pt idx="833">
                  <c:v>53596.650000000031</c:v>
                </c:pt>
                <c:pt idx="834">
                  <c:v>55993.770000000033</c:v>
                </c:pt>
                <c:pt idx="835">
                  <c:v>55028.020000000033</c:v>
                </c:pt>
                <c:pt idx="836">
                  <c:v>53740.36000000003</c:v>
                </c:pt>
                <c:pt idx="837">
                  <c:v>59335.750000000029</c:v>
                </c:pt>
                <c:pt idx="838">
                  <c:v>60871.670000000027</c:v>
                </c:pt>
                <c:pt idx="839">
                  <c:v>62753.740000000027</c:v>
                </c:pt>
                <c:pt idx="840">
                  <c:v>64929.390000000029</c:v>
                </c:pt>
                <c:pt idx="841">
                  <c:v>60657.560000000027</c:v>
                </c:pt>
                <c:pt idx="842">
                  <c:v>59070.990000000027</c:v>
                </c:pt>
                <c:pt idx="843">
                  <c:v>62761.200000000026</c:v>
                </c:pt>
                <c:pt idx="844">
                  <c:v>66734.510000000024</c:v>
                </c:pt>
                <c:pt idx="845">
                  <c:v>67026.160000000018</c:v>
                </c:pt>
                <c:pt idx="846">
                  <c:v>65963.480000000025</c:v>
                </c:pt>
                <c:pt idx="847">
                  <c:v>66620.500000000029</c:v>
                </c:pt>
                <c:pt idx="848">
                  <c:v>65134.930000000029</c:v>
                </c:pt>
                <c:pt idx="849">
                  <c:v>67387.330000000031</c:v>
                </c:pt>
                <c:pt idx="850">
                  <c:v>66191.700000000026</c:v>
                </c:pt>
                <c:pt idx="851">
                  <c:v>70369.450000000026</c:v>
                </c:pt>
                <c:pt idx="852">
                  <c:v>71911.780000000028</c:v>
                </c:pt>
                <c:pt idx="853">
                  <c:v>70860.920000000027</c:v>
                </c:pt>
                <c:pt idx="854">
                  <c:v>69473.86000000003</c:v>
                </c:pt>
                <c:pt idx="855">
                  <c:v>66660.080000000031</c:v>
                </c:pt>
                <c:pt idx="856">
                  <c:v>68046.880000000034</c:v>
                </c:pt>
                <c:pt idx="857">
                  <c:v>67029.160000000033</c:v>
                </c:pt>
                <c:pt idx="858">
                  <c:v>65627.000000000029</c:v>
                </c:pt>
                <c:pt idx="859">
                  <c:v>66207.980000000025</c:v>
                </c:pt>
                <c:pt idx="860">
                  <c:v>66779.880000000019</c:v>
                </c:pt>
                <c:pt idx="861">
                  <c:v>65111.840000000018</c:v>
                </c:pt>
                <c:pt idx="862">
                  <c:v>69032.630000000019</c:v>
                </c:pt>
                <c:pt idx="863">
                  <c:v>67685.700000000026</c:v>
                </c:pt>
                <c:pt idx="864">
                  <c:v>67659.640000000029</c:v>
                </c:pt>
                <c:pt idx="865">
                  <c:v>67205.440000000031</c:v>
                </c:pt>
                <c:pt idx="866">
                  <c:v>69118.460000000036</c:v>
                </c:pt>
                <c:pt idx="867">
                  <c:v>70860.760000000038</c:v>
                </c:pt>
                <c:pt idx="868">
                  <c:v>72128.650000000038</c:v>
                </c:pt>
                <c:pt idx="869">
                  <c:v>71278.140000000043</c:v>
                </c:pt>
                <c:pt idx="870">
                  <c:v>73375.400000000038</c:v>
                </c:pt>
                <c:pt idx="871">
                  <c:v>74176.510000000038</c:v>
                </c:pt>
                <c:pt idx="872">
                  <c:v>71863.390000000043</c:v>
                </c:pt>
                <c:pt idx="873">
                  <c:v>73008.010000000038</c:v>
                </c:pt>
                <c:pt idx="874">
                  <c:v>72177.610000000044</c:v>
                </c:pt>
                <c:pt idx="875">
                  <c:v>70029.810000000041</c:v>
                </c:pt>
                <c:pt idx="876">
                  <c:v>68789.130000000048</c:v>
                </c:pt>
                <c:pt idx="877">
                  <c:v>69575.770000000048</c:v>
                </c:pt>
                <c:pt idx="878">
                  <c:v>71092.010000000053</c:v>
                </c:pt>
                <c:pt idx="879">
                  <c:v>72352.990000000049</c:v>
                </c:pt>
                <c:pt idx="880">
                  <c:v>71667.380000000048</c:v>
                </c:pt>
                <c:pt idx="881">
                  <c:v>71541.630000000048</c:v>
                </c:pt>
                <c:pt idx="882">
                  <c:v>70731.010000000053</c:v>
                </c:pt>
                <c:pt idx="883">
                  <c:v>74990.750000000058</c:v>
                </c:pt>
                <c:pt idx="884">
                  <c:v>76111.490000000063</c:v>
                </c:pt>
                <c:pt idx="885">
                  <c:v>75834.600000000064</c:v>
                </c:pt>
                <c:pt idx="886">
                  <c:v>76228.460000000065</c:v>
                </c:pt>
                <c:pt idx="887">
                  <c:v>72118.650000000067</c:v>
                </c:pt>
                <c:pt idx="888">
                  <c:v>73636.350000000064</c:v>
                </c:pt>
                <c:pt idx="889">
                  <c:v>70441.300000000061</c:v>
                </c:pt>
                <c:pt idx="890">
                  <c:v>70895.610000000059</c:v>
                </c:pt>
                <c:pt idx="891">
                  <c:v>70084.550000000061</c:v>
                </c:pt>
                <c:pt idx="892">
                  <c:v>69418.710000000065</c:v>
                </c:pt>
                <c:pt idx="893">
                  <c:v>71533.670000000071</c:v>
                </c:pt>
                <c:pt idx="894">
                  <c:v>73162.630000000077</c:v>
                </c:pt>
                <c:pt idx="895">
                  <c:v>75342.420000000071</c:v>
                </c:pt>
                <c:pt idx="896">
                  <c:v>73473.490000000078</c:v>
                </c:pt>
                <c:pt idx="897">
                  <c:v>73897.410000000076</c:v>
                </c:pt>
                <c:pt idx="898">
                  <c:v>71322.590000000084</c:v>
                </c:pt>
                <c:pt idx="899">
                  <c:v>73420.040000000081</c:v>
                </c:pt>
                <c:pt idx="900">
                  <c:v>75175.650000000081</c:v>
                </c:pt>
                <c:pt idx="901">
                  <c:v>74007.280000000086</c:v>
                </c:pt>
                <c:pt idx="902">
                  <c:v>75137.370000000083</c:v>
                </c:pt>
                <c:pt idx="903">
                  <c:v>75077.370000000083</c:v>
                </c:pt>
                <c:pt idx="904">
                  <c:v>78435.140000000087</c:v>
                </c:pt>
                <c:pt idx="905">
                  <c:v>79027.900000000081</c:v>
                </c:pt>
                <c:pt idx="906">
                  <c:v>81748.760000000082</c:v>
                </c:pt>
                <c:pt idx="907">
                  <c:v>81128.120000000083</c:v>
                </c:pt>
                <c:pt idx="908">
                  <c:v>81795.650000000081</c:v>
                </c:pt>
                <c:pt idx="909">
                  <c:v>81512.850000000079</c:v>
                </c:pt>
                <c:pt idx="910">
                  <c:v>82719.830000000075</c:v>
                </c:pt>
                <c:pt idx="911">
                  <c:v>83504.290000000081</c:v>
                </c:pt>
                <c:pt idx="912">
                  <c:v>80879.230000000083</c:v>
                </c:pt>
                <c:pt idx="913">
                  <c:v>82332.870000000083</c:v>
                </c:pt>
                <c:pt idx="914">
                  <c:v>84369.860000000088</c:v>
                </c:pt>
                <c:pt idx="915">
                  <c:v>87176.580000000089</c:v>
                </c:pt>
                <c:pt idx="916">
                  <c:v>91373.380000000092</c:v>
                </c:pt>
                <c:pt idx="917">
                  <c:v>92193.580000000089</c:v>
                </c:pt>
                <c:pt idx="918">
                  <c:v>92797.900000000096</c:v>
                </c:pt>
                <c:pt idx="919">
                  <c:v>98751.160000000091</c:v>
                </c:pt>
                <c:pt idx="920">
                  <c:v>96298.640000000087</c:v>
                </c:pt>
                <c:pt idx="921">
                  <c:v>97520.240000000093</c:v>
                </c:pt>
                <c:pt idx="922">
                  <c:v>95647.660000000091</c:v>
                </c:pt>
                <c:pt idx="923">
                  <c:v>98368.540000000095</c:v>
                </c:pt>
                <c:pt idx="924">
                  <c:v>99056.450000000099</c:v>
                </c:pt>
                <c:pt idx="925">
                  <c:v>104653.5300000001</c:v>
                </c:pt>
                <c:pt idx="926">
                  <c:v>107956.7300000001</c:v>
                </c:pt>
                <c:pt idx="927">
                  <c:v>112049.16000000009</c:v>
                </c:pt>
                <c:pt idx="928">
                  <c:v>109482.16000000009</c:v>
                </c:pt>
                <c:pt idx="929">
                  <c:v>108485.33000000009</c:v>
                </c:pt>
                <c:pt idx="930">
                  <c:v>105918.33000000009</c:v>
                </c:pt>
                <c:pt idx="931">
                  <c:v>106278.05000000009</c:v>
                </c:pt>
                <c:pt idx="932">
                  <c:v>110436.85000000009</c:v>
                </c:pt>
                <c:pt idx="933">
                  <c:v>108578.27000000009</c:v>
                </c:pt>
                <c:pt idx="934">
                  <c:v>111148.75000000009</c:v>
                </c:pt>
                <c:pt idx="935">
                  <c:v>113477.14000000009</c:v>
                </c:pt>
                <c:pt idx="936">
                  <c:v>111270.58000000009</c:v>
                </c:pt>
                <c:pt idx="937">
                  <c:v>113812.02000000009</c:v>
                </c:pt>
                <c:pt idx="938">
                  <c:v>112983.91000000009</c:v>
                </c:pt>
                <c:pt idx="939">
                  <c:v>112614.81000000008</c:v>
                </c:pt>
                <c:pt idx="940">
                  <c:v>112320.27000000009</c:v>
                </c:pt>
                <c:pt idx="941">
                  <c:v>112083.30000000009</c:v>
                </c:pt>
                <c:pt idx="942">
                  <c:v>113374.78000000009</c:v>
                </c:pt>
                <c:pt idx="943">
                  <c:v>114885.04000000008</c:v>
                </c:pt>
                <c:pt idx="944">
                  <c:v>115474.74000000008</c:v>
                </c:pt>
                <c:pt idx="945">
                  <c:v>116494.28000000007</c:v>
                </c:pt>
                <c:pt idx="946">
                  <c:v>116605.63000000008</c:v>
                </c:pt>
                <c:pt idx="947">
                  <c:v>113839.45000000008</c:v>
                </c:pt>
                <c:pt idx="948">
                  <c:v>112073.25000000009</c:v>
                </c:pt>
                <c:pt idx="949">
                  <c:v>112162.05000000009</c:v>
                </c:pt>
                <c:pt idx="950">
                  <c:v>108790.73000000008</c:v>
                </c:pt>
                <c:pt idx="951">
                  <c:v>111104.85000000008</c:v>
                </c:pt>
                <c:pt idx="952">
                  <c:v>109111.35000000008</c:v>
                </c:pt>
                <c:pt idx="953">
                  <c:v>108731.67000000009</c:v>
                </c:pt>
                <c:pt idx="954">
                  <c:v>110203.84000000008</c:v>
                </c:pt>
                <c:pt idx="955">
                  <c:v>110612.32000000008</c:v>
                </c:pt>
                <c:pt idx="956">
                  <c:v>110620.88000000008</c:v>
                </c:pt>
                <c:pt idx="957">
                  <c:v>107320.73000000008</c:v>
                </c:pt>
                <c:pt idx="958">
                  <c:v>107029.73000000008</c:v>
                </c:pt>
                <c:pt idx="959">
                  <c:v>104594.36000000009</c:v>
                </c:pt>
                <c:pt idx="960">
                  <c:v>105390.36000000009</c:v>
                </c:pt>
                <c:pt idx="961">
                  <c:v>106856.91000000009</c:v>
                </c:pt>
                <c:pt idx="962">
                  <c:v>105864.27000000009</c:v>
                </c:pt>
                <c:pt idx="963">
                  <c:v>106456.85000000009</c:v>
                </c:pt>
                <c:pt idx="964">
                  <c:v>108012.63000000009</c:v>
                </c:pt>
                <c:pt idx="965">
                  <c:v>107516.78000000009</c:v>
                </c:pt>
                <c:pt idx="966">
                  <c:v>108725.00000000009</c:v>
                </c:pt>
                <c:pt idx="967">
                  <c:v>109070.71000000009</c:v>
                </c:pt>
                <c:pt idx="968">
                  <c:v>107459.49000000009</c:v>
                </c:pt>
                <c:pt idx="969">
                  <c:v>109050.4800000001</c:v>
                </c:pt>
                <c:pt idx="970">
                  <c:v>109953.38000000009</c:v>
                </c:pt>
                <c:pt idx="971">
                  <c:v>111658.46000000009</c:v>
                </c:pt>
                <c:pt idx="972">
                  <c:v>112113.46000000009</c:v>
                </c:pt>
                <c:pt idx="973">
                  <c:v>114133.88000000009</c:v>
                </c:pt>
                <c:pt idx="974">
                  <c:v>116484.81000000008</c:v>
                </c:pt>
                <c:pt idx="975">
                  <c:v>114580.05000000009</c:v>
                </c:pt>
                <c:pt idx="976">
                  <c:v>113115.05000000009</c:v>
                </c:pt>
                <c:pt idx="977">
                  <c:v>111585.86000000009</c:v>
                </c:pt>
                <c:pt idx="978">
                  <c:v>111816.63000000009</c:v>
                </c:pt>
                <c:pt idx="979">
                  <c:v>110120.63000000009</c:v>
                </c:pt>
                <c:pt idx="980">
                  <c:v>110537.93000000009</c:v>
                </c:pt>
                <c:pt idx="981">
                  <c:v>110119.2500000001</c:v>
                </c:pt>
                <c:pt idx="982">
                  <c:v>108224.41000000011</c:v>
                </c:pt>
                <c:pt idx="983">
                  <c:v>107861.9500000001</c:v>
                </c:pt>
                <c:pt idx="984">
                  <c:v>106728.2000000001</c:v>
                </c:pt>
                <c:pt idx="985">
                  <c:v>106720.07000000009</c:v>
                </c:pt>
                <c:pt idx="986">
                  <c:v>106532.7300000001</c:v>
                </c:pt>
                <c:pt idx="987">
                  <c:v>107128.1500000001</c:v>
                </c:pt>
                <c:pt idx="988">
                  <c:v>106527.4200000001</c:v>
                </c:pt>
                <c:pt idx="989">
                  <c:v>105982.10000000009</c:v>
                </c:pt>
                <c:pt idx="990">
                  <c:v>105908.3700000001</c:v>
                </c:pt>
                <c:pt idx="991">
                  <c:v>107328.41000000009</c:v>
                </c:pt>
                <c:pt idx="992">
                  <c:v>109143.19000000009</c:v>
                </c:pt>
                <c:pt idx="993">
                  <c:v>107708.7900000001</c:v>
                </c:pt>
                <c:pt idx="994">
                  <c:v>107321.2300000001</c:v>
                </c:pt>
                <c:pt idx="995">
                  <c:v>108731.13000000009</c:v>
                </c:pt>
                <c:pt idx="996">
                  <c:v>109934.74000000009</c:v>
                </c:pt>
                <c:pt idx="997">
                  <c:v>108814.64000000009</c:v>
                </c:pt>
                <c:pt idx="998">
                  <c:v>109948.42000000009</c:v>
                </c:pt>
                <c:pt idx="999">
                  <c:v>110843.34000000008</c:v>
                </c:pt>
                <c:pt idx="1000">
                  <c:v>110460.20000000008</c:v>
                </c:pt>
                <c:pt idx="1001">
                  <c:v>109795.28000000009</c:v>
                </c:pt>
                <c:pt idx="1002">
                  <c:v>109627.66000000009</c:v>
                </c:pt>
                <c:pt idx="1003">
                  <c:v>108924.50000000009</c:v>
                </c:pt>
                <c:pt idx="1004">
                  <c:v>111387.63000000009</c:v>
                </c:pt>
                <c:pt idx="1005">
                  <c:v>114806.6500000001</c:v>
                </c:pt>
                <c:pt idx="1006">
                  <c:v>114822.49000000009</c:v>
                </c:pt>
                <c:pt idx="1007">
                  <c:v>114452.89000000009</c:v>
                </c:pt>
                <c:pt idx="1008">
                  <c:v>117692.55000000009</c:v>
                </c:pt>
                <c:pt idx="1009">
                  <c:v>118416.7900000001</c:v>
                </c:pt>
                <c:pt idx="1010">
                  <c:v>118159.49000000009</c:v>
                </c:pt>
                <c:pt idx="1011">
                  <c:v>116221.1500000001</c:v>
                </c:pt>
                <c:pt idx="1012">
                  <c:v>115113.5400000001</c:v>
                </c:pt>
                <c:pt idx="1013">
                  <c:v>116265.6200000001</c:v>
                </c:pt>
                <c:pt idx="1014">
                  <c:v>114652.5800000001</c:v>
                </c:pt>
                <c:pt idx="1015">
                  <c:v>113867.21000000011</c:v>
                </c:pt>
                <c:pt idx="1016">
                  <c:v>113427.21000000011</c:v>
                </c:pt>
                <c:pt idx="1017">
                  <c:v>113165.6100000001</c:v>
                </c:pt>
                <c:pt idx="1018">
                  <c:v>112353.2900000001</c:v>
                </c:pt>
                <c:pt idx="1019">
                  <c:v>113901.49000000009</c:v>
                </c:pt>
                <c:pt idx="1020">
                  <c:v>113767.50000000009</c:v>
                </c:pt>
                <c:pt idx="1021">
                  <c:v>112449.51000000008</c:v>
                </c:pt>
                <c:pt idx="1022">
                  <c:v>114049.52000000008</c:v>
                </c:pt>
                <c:pt idx="1023">
                  <c:v>113150.20000000007</c:v>
                </c:pt>
                <c:pt idx="1024">
                  <c:v>111192.05000000008</c:v>
                </c:pt>
                <c:pt idx="1025">
                  <c:v>109416.25000000007</c:v>
                </c:pt>
                <c:pt idx="1026">
                  <c:v>110926.16000000008</c:v>
                </c:pt>
                <c:pt idx="1027">
                  <c:v>111553.77000000008</c:v>
                </c:pt>
                <c:pt idx="1028">
                  <c:v>112523.27000000008</c:v>
                </c:pt>
                <c:pt idx="1029">
                  <c:v>112872.99000000008</c:v>
                </c:pt>
                <c:pt idx="1030">
                  <c:v>114960.05000000008</c:v>
                </c:pt>
                <c:pt idx="1031">
                  <c:v>115957.72000000007</c:v>
                </c:pt>
                <c:pt idx="1032">
                  <c:v>120369.52000000008</c:v>
                </c:pt>
                <c:pt idx="1033">
                  <c:v>119686.87000000008</c:v>
                </c:pt>
                <c:pt idx="1034">
                  <c:v>118059.71000000008</c:v>
                </c:pt>
                <c:pt idx="1035">
                  <c:v>119372.30000000008</c:v>
                </c:pt>
                <c:pt idx="1036">
                  <c:v>118149.82000000008</c:v>
                </c:pt>
                <c:pt idx="1037">
                  <c:v>115555.12000000008</c:v>
                </c:pt>
                <c:pt idx="1038">
                  <c:v>114773.52000000008</c:v>
                </c:pt>
                <c:pt idx="1039">
                  <c:v>115325.89000000007</c:v>
                </c:pt>
                <c:pt idx="1040">
                  <c:v>114779.03000000007</c:v>
                </c:pt>
                <c:pt idx="1041">
                  <c:v>114794.89000000007</c:v>
                </c:pt>
                <c:pt idx="1042">
                  <c:v>113543.19000000008</c:v>
                </c:pt>
                <c:pt idx="1043">
                  <c:v>114311.85000000008</c:v>
                </c:pt>
                <c:pt idx="1044">
                  <c:v>114711.91000000008</c:v>
                </c:pt>
                <c:pt idx="1045">
                  <c:v>115284.63000000008</c:v>
                </c:pt>
                <c:pt idx="1046">
                  <c:v>116577.27000000008</c:v>
                </c:pt>
                <c:pt idx="1047">
                  <c:v>117009.83000000007</c:v>
                </c:pt>
                <c:pt idx="1048">
                  <c:v>117547.21000000008</c:v>
                </c:pt>
                <c:pt idx="1049">
                  <c:v>117895.81000000008</c:v>
                </c:pt>
                <c:pt idx="1050">
                  <c:v>117454.76000000008</c:v>
                </c:pt>
                <c:pt idx="1051">
                  <c:v>114887.76000000008</c:v>
                </c:pt>
                <c:pt idx="1052">
                  <c:v>115358.52000000008</c:v>
                </c:pt>
                <c:pt idx="1053">
                  <c:v>119653.19000000008</c:v>
                </c:pt>
                <c:pt idx="1054">
                  <c:v>119812.29000000008</c:v>
                </c:pt>
                <c:pt idx="1055">
                  <c:v>126041.94000000008</c:v>
                </c:pt>
                <c:pt idx="1056">
                  <c:v>124894.43000000008</c:v>
                </c:pt>
                <c:pt idx="1057">
                  <c:v>124297.51000000008</c:v>
                </c:pt>
                <c:pt idx="1058">
                  <c:v>122443.95000000008</c:v>
                </c:pt>
                <c:pt idx="1059">
                  <c:v>120431.71000000008</c:v>
                </c:pt>
                <c:pt idx="1060">
                  <c:v>122508.23000000008</c:v>
                </c:pt>
                <c:pt idx="1061">
                  <c:v>123102.88000000008</c:v>
                </c:pt>
                <c:pt idx="1062">
                  <c:v>123772.48000000008</c:v>
                </c:pt>
                <c:pt idx="1063">
                  <c:v>126659.46000000008</c:v>
                </c:pt>
                <c:pt idx="1064">
                  <c:v>127834.86000000007</c:v>
                </c:pt>
                <c:pt idx="1065">
                  <c:v>126940.26000000007</c:v>
                </c:pt>
                <c:pt idx="1066">
                  <c:v>125547.70000000007</c:v>
                </c:pt>
                <c:pt idx="1067">
                  <c:v>122926.78000000007</c:v>
                </c:pt>
                <c:pt idx="1068">
                  <c:v>122071.91000000008</c:v>
                </c:pt>
                <c:pt idx="1069">
                  <c:v>121155.71000000008</c:v>
                </c:pt>
                <c:pt idx="1070">
                  <c:v>124373.51000000008</c:v>
                </c:pt>
                <c:pt idx="1071">
                  <c:v>128675.83000000007</c:v>
                </c:pt>
                <c:pt idx="1072">
                  <c:v>130249.50000000007</c:v>
                </c:pt>
                <c:pt idx="1073">
                  <c:v>127682.50000000007</c:v>
                </c:pt>
                <c:pt idx="1074">
                  <c:v>129959.50000000007</c:v>
                </c:pt>
                <c:pt idx="1075">
                  <c:v>130506.10000000008</c:v>
                </c:pt>
                <c:pt idx="1076">
                  <c:v>129204.75000000007</c:v>
                </c:pt>
                <c:pt idx="1077">
                  <c:v>129689.73000000007</c:v>
                </c:pt>
                <c:pt idx="1078">
                  <c:v>129994.07000000007</c:v>
                </c:pt>
                <c:pt idx="1079">
                  <c:v>129265.40000000007</c:v>
                </c:pt>
                <c:pt idx="1080">
                  <c:v>130743.91000000006</c:v>
                </c:pt>
                <c:pt idx="1081">
                  <c:v>129941.93000000007</c:v>
                </c:pt>
                <c:pt idx="1082">
                  <c:v>129625.13000000006</c:v>
                </c:pt>
                <c:pt idx="1083">
                  <c:v>129688.94000000006</c:v>
                </c:pt>
                <c:pt idx="1084">
                  <c:v>127720.78000000006</c:v>
                </c:pt>
                <c:pt idx="1085">
                  <c:v>127672.24000000006</c:v>
                </c:pt>
                <c:pt idx="1086">
                  <c:v>126596.24000000006</c:v>
                </c:pt>
                <c:pt idx="1087">
                  <c:v>128162.17000000006</c:v>
                </c:pt>
                <c:pt idx="1088">
                  <c:v>129000.69000000006</c:v>
                </c:pt>
                <c:pt idx="1089">
                  <c:v>127376.71000000006</c:v>
                </c:pt>
                <c:pt idx="1090">
                  <c:v>127270.51000000007</c:v>
                </c:pt>
                <c:pt idx="1091">
                  <c:v>128622.45000000007</c:v>
                </c:pt>
                <c:pt idx="1092">
                  <c:v>130702.33000000007</c:v>
                </c:pt>
                <c:pt idx="1093">
                  <c:v>133344.89000000007</c:v>
                </c:pt>
                <c:pt idx="1094">
                  <c:v>132445.41000000006</c:v>
                </c:pt>
                <c:pt idx="1095">
                  <c:v>132395.91000000006</c:v>
                </c:pt>
                <c:pt idx="1096">
                  <c:v>132315.51000000007</c:v>
                </c:pt>
                <c:pt idx="1097">
                  <c:v>134693.47000000006</c:v>
                </c:pt>
                <c:pt idx="1098">
                  <c:v>132794.82000000007</c:v>
                </c:pt>
                <c:pt idx="1099">
                  <c:v>132895.07000000007</c:v>
                </c:pt>
                <c:pt idx="1100">
                  <c:v>134013.61000000007</c:v>
                </c:pt>
                <c:pt idx="1101">
                  <c:v>134743.48000000007</c:v>
                </c:pt>
                <c:pt idx="1102">
                  <c:v>133986.63000000006</c:v>
                </c:pt>
                <c:pt idx="1103">
                  <c:v>134784.49000000005</c:v>
                </c:pt>
                <c:pt idx="1104">
                  <c:v>133947.73000000004</c:v>
                </c:pt>
                <c:pt idx="1105">
                  <c:v>136967.95000000004</c:v>
                </c:pt>
                <c:pt idx="1106">
                  <c:v>137753.14000000004</c:v>
                </c:pt>
                <c:pt idx="1107">
                  <c:v>135770.64000000004</c:v>
                </c:pt>
                <c:pt idx="1108">
                  <c:v>134938.84000000005</c:v>
                </c:pt>
                <c:pt idx="1109">
                  <c:v>136718.76000000007</c:v>
                </c:pt>
                <c:pt idx="1110">
                  <c:v>135234.76000000007</c:v>
                </c:pt>
                <c:pt idx="1111">
                  <c:v>135809.43000000008</c:v>
                </c:pt>
                <c:pt idx="1112">
                  <c:v>136061.36000000007</c:v>
                </c:pt>
                <c:pt idx="1113">
                  <c:v>135476.94000000006</c:v>
                </c:pt>
                <c:pt idx="1114">
                  <c:v>135054.46000000005</c:v>
                </c:pt>
                <c:pt idx="1115">
                  <c:v>135441.69000000006</c:v>
                </c:pt>
                <c:pt idx="1116">
                  <c:v>134626.53000000006</c:v>
                </c:pt>
                <c:pt idx="1117">
                  <c:v>136038.58000000005</c:v>
                </c:pt>
                <c:pt idx="1118">
                  <c:v>134763.08000000005</c:v>
                </c:pt>
                <c:pt idx="1119">
                  <c:v>134966.95000000004</c:v>
                </c:pt>
                <c:pt idx="1120">
                  <c:v>137300.17000000004</c:v>
                </c:pt>
                <c:pt idx="1121">
                  <c:v>138852.93000000005</c:v>
                </c:pt>
                <c:pt idx="1122">
                  <c:v>138584.85000000006</c:v>
                </c:pt>
                <c:pt idx="1123">
                  <c:v>135413.48000000007</c:v>
                </c:pt>
                <c:pt idx="1124">
                  <c:v>132695.33000000007</c:v>
                </c:pt>
                <c:pt idx="1125">
                  <c:v>135586.69000000006</c:v>
                </c:pt>
                <c:pt idx="1126">
                  <c:v>139771.48000000007</c:v>
                </c:pt>
                <c:pt idx="1127">
                  <c:v>141568.48000000007</c:v>
                </c:pt>
                <c:pt idx="1128">
                  <c:v>141244.96000000008</c:v>
                </c:pt>
                <c:pt idx="1129">
                  <c:v>138376.76000000007</c:v>
                </c:pt>
                <c:pt idx="1130">
                  <c:v>138414.90000000008</c:v>
                </c:pt>
                <c:pt idx="1131">
                  <c:v>136736.58000000007</c:v>
                </c:pt>
                <c:pt idx="1132">
                  <c:v>138012.85000000006</c:v>
                </c:pt>
                <c:pt idx="1133">
                  <c:v>139912.17000000007</c:v>
                </c:pt>
                <c:pt idx="1134">
                  <c:v>140096.29000000007</c:v>
                </c:pt>
                <c:pt idx="1135">
                  <c:v>140230.36000000007</c:v>
                </c:pt>
                <c:pt idx="1136">
                  <c:v>141327.17000000007</c:v>
                </c:pt>
                <c:pt idx="1137">
                  <c:v>141697.97000000006</c:v>
                </c:pt>
                <c:pt idx="1138">
                  <c:v>140577.76000000007</c:v>
                </c:pt>
                <c:pt idx="1139">
                  <c:v>141772.70000000007</c:v>
                </c:pt>
                <c:pt idx="1140">
                  <c:v>139202.25000000006</c:v>
                </c:pt>
                <c:pt idx="1141">
                  <c:v>143207.71000000005</c:v>
                </c:pt>
                <c:pt idx="1142">
                  <c:v>144041.34000000005</c:v>
                </c:pt>
                <c:pt idx="1143">
                  <c:v>142733.52000000005</c:v>
                </c:pt>
                <c:pt idx="1144">
                  <c:v>141977.69000000006</c:v>
                </c:pt>
                <c:pt idx="1145">
                  <c:v>141115.68000000005</c:v>
                </c:pt>
                <c:pt idx="1146">
                  <c:v>139508.78000000006</c:v>
                </c:pt>
                <c:pt idx="1147">
                  <c:v>138266.93000000005</c:v>
                </c:pt>
                <c:pt idx="1148">
                  <c:v>135990.77000000005</c:v>
                </c:pt>
                <c:pt idx="1149">
                  <c:v>137748.37000000005</c:v>
                </c:pt>
                <c:pt idx="1150">
                  <c:v>140253.17000000004</c:v>
                </c:pt>
                <c:pt idx="1151">
                  <c:v>137855.85000000003</c:v>
                </c:pt>
                <c:pt idx="1152">
                  <c:v>139640.93000000002</c:v>
                </c:pt>
                <c:pt idx="1153">
                  <c:v>140619.94000000003</c:v>
                </c:pt>
                <c:pt idx="1154">
                  <c:v>138889.54000000004</c:v>
                </c:pt>
                <c:pt idx="1155">
                  <c:v>140448.43000000005</c:v>
                </c:pt>
                <c:pt idx="1156">
                  <c:v>139330.40000000005</c:v>
                </c:pt>
                <c:pt idx="1157">
                  <c:v>140180.35000000006</c:v>
                </c:pt>
                <c:pt idx="1158">
                  <c:v>142478.62000000005</c:v>
                </c:pt>
                <c:pt idx="1159">
                  <c:v>141641.86000000004</c:v>
                </c:pt>
                <c:pt idx="1160">
                  <c:v>140955.50000000006</c:v>
                </c:pt>
                <c:pt idx="1161">
                  <c:v>140513.46000000005</c:v>
                </c:pt>
                <c:pt idx="1162">
                  <c:v>138933.46000000005</c:v>
                </c:pt>
                <c:pt idx="1163">
                  <c:v>137283.38000000006</c:v>
                </c:pt>
                <c:pt idx="1164">
                  <c:v>136162.65000000005</c:v>
                </c:pt>
                <c:pt idx="1165">
                  <c:v>133220.47000000006</c:v>
                </c:pt>
                <c:pt idx="1166">
                  <c:v>134073.18000000005</c:v>
                </c:pt>
                <c:pt idx="1167">
                  <c:v>134345.78000000006</c:v>
                </c:pt>
                <c:pt idx="1168">
                  <c:v>133841.18000000005</c:v>
                </c:pt>
                <c:pt idx="1169">
                  <c:v>134876.61000000004</c:v>
                </c:pt>
                <c:pt idx="1170">
                  <c:v>133926.41000000003</c:v>
                </c:pt>
                <c:pt idx="1171">
                  <c:v>133092.67000000004</c:v>
                </c:pt>
                <c:pt idx="1172">
                  <c:v>130869.63000000005</c:v>
                </c:pt>
                <c:pt idx="1173">
                  <c:v>132958.86000000004</c:v>
                </c:pt>
                <c:pt idx="1174">
                  <c:v>133529.21000000005</c:v>
                </c:pt>
                <c:pt idx="1175">
                  <c:v>133773.52000000005</c:v>
                </c:pt>
                <c:pt idx="1176">
                  <c:v>135723.15000000005</c:v>
                </c:pt>
                <c:pt idx="1177">
                  <c:v>136148.74000000005</c:v>
                </c:pt>
                <c:pt idx="1178">
                  <c:v>134992.54000000004</c:v>
                </c:pt>
                <c:pt idx="1179">
                  <c:v>134052.96000000005</c:v>
                </c:pt>
                <c:pt idx="1180">
                  <c:v>132993.75000000006</c:v>
                </c:pt>
                <c:pt idx="1181">
                  <c:v>132012.76000000007</c:v>
                </c:pt>
                <c:pt idx="1182">
                  <c:v>131753.54000000007</c:v>
                </c:pt>
                <c:pt idx="1183">
                  <c:v>132045.29000000007</c:v>
                </c:pt>
                <c:pt idx="1184">
                  <c:v>131330.37000000005</c:v>
                </c:pt>
                <c:pt idx="1185">
                  <c:v>132209.73000000004</c:v>
                </c:pt>
                <c:pt idx="1186">
                  <c:v>137133.83000000005</c:v>
                </c:pt>
                <c:pt idx="1187">
                  <c:v>141051.18000000005</c:v>
                </c:pt>
                <c:pt idx="1188">
                  <c:v>141169.50000000006</c:v>
                </c:pt>
                <c:pt idx="1189">
                  <c:v>139981.57000000007</c:v>
                </c:pt>
                <c:pt idx="1190">
                  <c:v>139913.70000000007</c:v>
                </c:pt>
                <c:pt idx="1191">
                  <c:v>138591.41000000006</c:v>
                </c:pt>
                <c:pt idx="1192">
                  <c:v>136688.81000000006</c:v>
                </c:pt>
                <c:pt idx="1193">
                  <c:v>135773.88000000006</c:v>
                </c:pt>
                <c:pt idx="1194">
                  <c:v>134727.24000000005</c:v>
                </c:pt>
                <c:pt idx="1195">
                  <c:v>135608.77000000005</c:v>
                </c:pt>
                <c:pt idx="1196">
                  <c:v>136771.36000000004</c:v>
                </c:pt>
                <c:pt idx="1197">
                  <c:v>136692.92000000004</c:v>
                </c:pt>
                <c:pt idx="1198">
                  <c:v>136921.76000000004</c:v>
                </c:pt>
                <c:pt idx="1199">
                  <c:v>136752.50000000003</c:v>
                </c:pt>
                <c:pt idx="1200">
                  <c:v>136115.70000000004</c:v>
                </c:pt>
                <c:pt idx="1201">
                  <c:v>138621.63000000003</c:v>
                </c:pt>
                <c:pt idx="1202">
                  <c:v>139145.77000000005</c:v>
                </c:pt>
                <c:pt idx="1203">
                  <c:v>138882.70000000004</c:v>
                </c:pt>
                <c:pt idx="1204">
                  <c:v>138906.19000000003</c:v>
                </c:pt>
                <c:pt idx="1205">
                  <c:v>139093.99000000002</c:v>
                </c:pt>
                <c:pt idx="1206">
                  <c:v>141195.63000000003</c:v>
                </c:pt>
                <c:pt idx="1207">
                  <c:v>140716.83000000005</c:v>
                </c:pt>
                <c:pt idx="1208">
                  <c:v>138923.43000000005</c:v>
                </c:pt>
                <c:pt idx="1209">
                  <c:v>137821.79000000004</c:v>
                </c:pt>
                <c:pt idx="1210">
                  <c:v>137342.79000000004</c:v>
                </c:pt>
                <c:pt idx="1211">
                  <c:v>137352.19000000003</c:v>
                </c:pt>
                <c:pt idx="1212">
                  <c:v>137199.76000000004</c:v>
                </c:pt>
                <c:pt idx="1213">
                  <c:v>135108.36000000004</c:v>
                </c:pt>
                <c:pt idx="1214">
                  <c:v>137584.77000000005</c:v>
                </c:pt>
                <c:pt idx="1215">
                  <c:v>142202.49000000005</c:v>
                </c:pt>
                <c:pt idx="1216">
                  <c:v>139635.49000000005</c:v>
                </c:pt>
                <c:pt idx="1217">
                  <c:v>138315.33000000005</c:v>
                </c:pt>
                <c:pt idx="1218">
                  <c:v>136489.05000000005</c:v>
                </c:pt>
                <c:pt idx="1219">
                  <c:v>137526.61000000004</c:v>
                </c:pt>
                <c:pt idx="1220">
                  <c:v>140894.69000000003</c:v>
                </c:pt>
                <c:pt idx="1221">
                  <c:v>139268.23000000004</c:v>
                </c:pt>
                <c:pt idx="1222">
                  <c:v>138394.48000000004</c:v>
                </c:pt>
                <c:pt idx="1223">
                  <c:v>141208.52000000005</c:v>
                </c:pt>
                <c:pt idx="1224">
                  <c:v>140735.78000000006</c:v>
                </c:pt>
                <c:pt idx="1225">
                  <c:v>138597.70000000007</c:v>
                </c:pt>
                <c:pt idx="1226">
                  <c:v>138291.30000000008</c:v>
                </c:pt>
                <c:pt idx="1227">
                  <c:v>137483.28000000009</c:v>
                </c:pt>
                <c:pt idx="1228">
                  <c:v>139131.2000000001</c:v>
                </c:pt>
                <c:pt idx="1229">
                  <c:v>137780.60000000009</c:v>
                </c:pt>
                <c:pt idx="1230">
                  <c:v>138897.82000000009</c:v>
                </c:pt>
                <c:pt idx="1231">
                  <c:v>137071.78000000009</c:v>
                </c:pt>
                <c:pt idx="1232">
                  <c:v>136662.7000000001</c:v>
                </c:pt>
                <c:pt idx="1233">
                  <c:v>134708.9200000001</c:v>
                </c:pt>
                <c:pt idx="1234">
                  <c:v>133494.94000000009</c:v>
                </c:pt>
                <c:pt idx="1235">
                  <c:v>134330.87000000008</c:v>
                </c:pt>
                <c:pt idx="1236">
                  <c:v>134823.23000000007</c:v>
                </c:pt>
                <c:pt idx="1237">
                  <c:v>135074.51000000007</c:v>
                </c:pt>
                <c:pt idx="1238">
                  <c:v>135796.28000000006</c:v>
                </c:pt>
                <c:pt idx="1239">
                  <c:v>136379.90000000005</c:v>
                </c:pt>
                <c:pt idx="1240">
                  <c:v>136655.77000000005</c:v>
                </c:pt>
                <c:pt idx="1241">
                  <c:v>136093.25000000006</c:v>
                </c:pt>
                <c:pt idx="1242">
                  <c:v>137429.19000000006</c:v>
                </c:pt>
                <c:pt idx="1243">
                  <c:v>137438.40000000005</c:v>
                </c:pt>
                <c:pt idx="1244">
                  <c:v>137368.00000000006</c:v>
                </c:pt>
                <c:pt idx="1245">
                  <c:v>138804.56000000006</c:v>
                </c:pt>
                <c:pt idx="1246">
                  <c:v>137569.21000000005</c:v>
                </c:pt>
                <c:pt idx="1247">
                  <c:v>138133.86000000004</c:v>
                </c:pt>
                <c:pt idx="1248">
                  <c:v>138660.38000000003</c:v>
                </c:pt>
                <c:pt idx="1249">
                  <c:v>139207.02000000005</c:v>
                </c:pt>
                <c:pt idx="1250">
                  <c:v>140822.33000000005</c:v>
                </c:pt>
                <c:pt idx="1251">
                  <c:v>142602.28000000006</c:v>
                </c:pt>
                <c:pt idx="1252">
                  <c:v>143512.27000000005</c:v>
                </c:pt>
                <c:pt idx="1253">
                  <c:v>143641.71000000005</c:v>
                </c:pt>
                <c:pt idx="1254">
                  <c:v>144735.51000000004</c:v>
                </c:pt>
                <c:pt idx="1255">
                  <c:v>146242.31000000003</c:v>
                </c:pt>
                <c:pt idx="1256">
                  <c:v>145858.05000000002</c:v>
                </c:pt>
                <c:pt idx="1257">
                  <c:v>145587.40000000002</c:v>
                </c:pt>
                <c:pt idx="1258">
                  <c:v>144785.94000000003</c:v>
                </c:pt>
                <c:pt idx="1259">
                  <c:v>146539.34000000003</c:v>
                </c:pt>
                <c:pt idx="1260">
                  <c:v>146073.49000000002</c:v>
                </c:pt>
                <c:pt idx="1261">
                  <c:v>144669.97000000003</c:v>
                </c:pt>
                <c:pt idx="1262">
                  <c:v>142367.41000000003</c:v>
                </c:pt>
                <c:pt idx="1263">
                  <c:v>140409.51000000004</c:v>
                </c:pt>
                <c:pt idx="1264">
                  <c:v>139433.11000000004</c:v>
                </c:pt>
                <c:pt idx="1265">
                  <c:v>139433.11000000004</c:v>
                </c:pt>
                <c:pt idx="1266">
                  <c:v>136842.08000000005</c:v>
                </c:pt>
                <c:pt idx="1267">
                  <c:v>139255.97000000006</c:v>
                </c:pt>
                <c:pt idx="1268">
                  <c:v>136688.97000000006</c:v>
                </c:pt>
                <c:pt idx="1269">
                  <c:v>133931.53000000006</c:v>
                </c:pt>
                <c:pt idx="1270">
                  <c:v>136151.79000000007</c:v>
                </c:pt>
                <c:pt idx="1271">
                  <c:v>133584.79000000007</c:v>
                </c:pt>
                <c:pt idx="1272">
                  <c:v>134430.67000000007</c:v>
                </c:pt>
                <c:pt idx="1273">
                  <c:v>135028.65000000008</c:v>
                </c:pt>
                <c:pt idx="1274">
                  <c:v>135346.47000000009</c:v>
                </c:pt>
                <c:pt idx="1275">
                  <c:v>135272.6700000001</c:v>
                </c:pt>
                <c:pt idx="1276">
                  <c:v>135713.3600000001</c:v>
                </c:pt>
                <c:pt idx="1277">
                  <c:v>134254.7600000001</c:v>
                </c:pt>
                <c:pt idx="1278">
                  <c:v>135015.46000000011</c:v>
                </c:pt>
                <c:pt idx="1279">
                  <c:v>135412.4200000001</c:v>
                </c:pt>
                <c:pt idx="1280">
                  <c:v>132845.4200000001</c:v>
                </c:pt>
                <c:pt idx="1281">
                  <c:v>130277.57000000009</c:v>
                </c:pt>
                <c:pt idx="1282">
                  <c:v>128673.11000000009</c:v>
                </c:pt>
                <c:pt idx="1283">
                  <c:v>131859.2000000001</c:v>
                </c:pt>
                <c:pt idx="1284">
                  <c:v>131813.6700000001</c:v>
                </c:pt>
                <c:pt idx="1285">
                  <c:v>132958.84000000011</c:v>
                </c:pt>
                <c:pt idx="1286">
                  <c:v>132937.44000000012</c:v>
                </c:pt>
                <c:pt idx="1287">
                  <c:v>135424.04000000012</c:v>
                </c:pt>
                <c:pt idx="1288">
                  <c:v>134589.74000000014</c:v>
                </c:pt>
                <c:pt idx="1289">
                  <c:v>133233.53000000014</c:v>
                </c:pt>
                <c:pt idx="1290">
                  <c:v>133982.89000000013</c:v>
                </c:pt>
                <c:pt idx="1291">
                  <c:v>135043.30000000013</c:v>
                </c:pt>
                <c:pt idx="1292">
                  <c:v>134835.48000000013</c:v>
                </c:pt>
                <c:pt idx="1293">
                  <c:v>136105.66000000012</c:v>
                </c:pt>
                <c:pt idx="1294">
                  <c:v>134587.06000000011</c:v>
                </c:pt>
                <c:pt idx="1295">
                  <c:v>132676.38000000012</c:v>
                </c:pt>
                <c:pt idx="1296">
                  <c:v>132405.58000000013</c:v>
                </c:pt>
                <c:pt idx="1297">
                  <c:v>131121.49000000014</c:v>
                </c:pt>
                <c:pt idx="1298">
                  <c:v>131746.75000000015</c:v>
                </c:pt>
                <c:pt idx="1299">
                  <c:v>132688.07000000015</c:v>
                </c:pt>
                <c:pt idx="1300">
                  <c:v>130853.97000000015</c:v>
                </c:pt>
                <c:pt idx="1301">
                  <c:v>130319.67000000014</c:v>
                </c:pt>
                <c:pt idx="1302">
                  <c:v>130454.07000000014</c:v>
                </c:pt>
                <c:pt idx="1303">
                  <c:v>127906.86000000013</c:v>
                </c:pt>
                <c:pt idx="1304">
                  <c:v>130153.86000000013</c:v>
                </c:pt>
                <c:pt idx="1305">
                  <c:v>129018.06000000013</c:v>
                </c:pt>
                <c:pt idx="1306">
                  <c:v>130220.65000000013</c:v>
                </c:pt>
                <c:pt idx="1307">
                  <c:v>130704.93000000012</c:v>
                </c:pt>
                <c:pt idx="1308">
                  <c:v>132780.77000000014</c:v>
                </c:pt>
                <c:pt idx="1309">
                  <c:v>129101.45000000013</c:v>
                </c:pt>
                <c:pt idx="1310">
                  <c:v>126452.88000000012</c:v>
                </c:pt>
                <c:pt idx="1311">
                  <c:v>125238.98000000013</c:v>
                </c:pt>
                <c:pt idx="1312">
                  <c:v>124137.78000000013</c:v>
                </c:pt>
                <c:pt idx="1313">
                  <c:v>123398.06000000013</c:v>
                </c:pt>
                <c:pt idx="1314">
                  <c:v>122274.81000000013</c:v>
                </c:pt>
                <c:pt idx="1315">
                  <c:v>125963.27000000014</c:v>
                </c:pt>
                <c:pt idx="1316">
                  <c:v>124915.67000000013</c:v>
                </c:pt>
                <c:pt idx="1317">
                  <c:v>124757.07000000012</c:v>
                </c:pt>
                <c:pt idx="1318">
                  <c:v>123625.47000000012</c:v>
                </c:pt>
                <c:pt idx="1319">
                  <c:v>123316.45000000011</c:v>
                </c:pt>
                <c:pt idx="1320">
                  <c:v>125440.17000000011</c:v>
                </c:pt>
                <c:pt idx="1321">
                  <c:v>130826.77000000012</c:v>
                </c:pt>
                <c:pt idx="1322">
                  <c:v>132682.00000000012</c:v>
                </c:pt>
                <c:pt idx="1323">
                  <c:v>129836.75000000012</c:v>
                </c:pt>
                <c:pt idx="1324">
                  <c:v>131824.41000000012</c:v>
                </c:pt>
                <c:pt idx="1325">
                  <c:v>138741.84000000011</c:v>
                </c:pt>
                <c:pt idx="1326">
                  <c:v>139219.59000000011</c:v>
                </c:pt>
                <c:pt idx="1327">
                  <c:v>140012.79000000012</c:v>
                </c:pt>
                <c:pt idx="1328">
                  <c:v>141099.32000000012</c:v>
                </c:pt>
                <c:pt idx="1329">
                  <c:v>143413.07000000012</c:v>
                </c:pt>
                <c:pt idx="1330">
                  <c:v>140846.07000000012</c:v>
                </c:pt>
                <c:pt idx="1331">
                  <c:v>138279.07000000012</c:v>
                </c:pt>
                <c:pt idx="1332">
                  <c:v>140888.32000000012</c:v>
                </c:pt>
                <c:pt idx="1333">
                  <c:v>147696.90000000011</c:v>
                </c:pt>
                <c:pt idx="1334">
                  <c:v>145128.40000000011</c:v>
                </c:pt>
                <c:pt idx="1335">
                  <c:v>146631.72000000012</c:v>
                </c:pt>
                <c:pt idx="1336">
                  <c:v>151992.06000000011</c:v>
                </c:pt>
                <c:pt idx="1337">
                  <c:v>159584.00000000012</c:v>
                </c:pt>
                <c:pt idx="1338">
                  <c:v>157017.00000000012</c:v>
                </c:pt>
                <c:pt idx="1339">
                  <c:v>153312.92000000013</c:v>
                </c:pt>
                <c:pt idx="1340">
                  <c:v>152653.88000000012</c:v>
                </c:pt>
                <c:pt idx="1341">
                  <c:v>151894.36000000013</c:v>
                </c:pt>
                <c:pt idx="1342">
                  <c:v>151030.12000000014</c:v>
                </c:pt>
                <c:pt idx="1343">
                  <c:v>148463.12000000014</c:v>
                </c:pt>
                <c:pt idx="1344">
                  <c:v>145750.61000000013</c:v>
                </c:pt>
                <c:pt idx="1345">
                  <c:v>146800.01000000013</c:v>
                </c:pt>
                <c:pt idx="1346">
                  <c:v>144233.01000000013</c:v>
                </c:pt>
                <c:pt idx="1347">
                  <c:v>146497.85000000012</c:v>
                </c:pt>
                <c:pt idx="1348">
                  <c:v>143930.85000000012</c:v>
                </c:pt>
                <c:pt idx="1349">
                  <c:v>145747.34000000011</c:v>
                </c:pt>
                <c:pt idx="1350">
                  <c:v>146700.94000000012</c:v>
                </c:pt>
                <c:pt idx="1351">
                  <c:v>145842.86000000013</c:v>
                </c:pt>
                <c:pt idx="1352">
                  <c:v>143286.56000000014</c:v>
                </c:pt>
                <c:pt idx="1353">
                  <c:v>141981.56000000014</c:v>
                </c:pt>
                <c:pt idx="1354">
                  <c:v>140679.06000000014</c:v>
                </c:pt>
                <c:pt idx="1355">
                  <c:v>138112.06000000014</c:v>
                </c:pt>
                <c:pt idx="1356">
                  <c:v>138212.14000000013</c:v>
                </c:pt>
                <c:pt idx="1357">
                  <c:v>139194.52000000014</c:v>
                </c:pt>
                <c:pt idx="1358">
                  <c:v>138260.62000000014</c:v>
                </c:pt>
                <c:pt idx="1359">
                  <c:v>136908.55000000013</c:v>
                </c:pt>
                <c:pt idx="1360">
                  <c:v>136349.83000000013</c:v>
                </c:pt>
                <c:pt idx="1361">
                  <c:v>136640.03000000014</c:v>
                </c:pt>
                <c:pt idx="1362">
                  <c:v>138542.23000000016</c:v>
                </c:pt>
                <c:pt idx="1363">
                  <c:v>138968.97000000015</c:v>
                </c:pt>
                <c:pt idx="1364">
                  <c:v>139691.47000000015</c:v>
                </c:pt>
                <c:pt idx="1365">
                  <c:v>139102.79000000015</c:v>
                </c:pt>
                <c:pt idx="1366">
                  <c:v>139264.79000000015</c:v>
                </c:pt>
                <c:pt idx="1367">
                  <c:v>139375.59000000014</c:v>
                </c:pt>
                <c:pt idx="1368">
                  <c:v>136808.59000000014</c:v>
                </c:pt>
                <c:pt idx="1369">
                  <c:v>138305.71000000014</c:v>
                </c:pt>
                <c:pt idx="1370">
                  <c:v>135654.03000000014</c:v>
                </c:pt>
                <c:pt idx="1371">
                  <c:v>135917.75000000015</c:v>
                </c:pt>
                <c:pt idx="1372">
                  <c:v>136703.05000000013</c:v>
                </c:pt>
                <c:pt idx="1373">
                  <c:v>140866.65000000014</c:v>
                </c:pt>
                <c:pt idx="1374">
                  <c:v>140435.07000000015</c:v>
                </c:pt>
                <c:pt idx="1375">
                  <c:v>137742.57000000015</c:v>
                </c:pt>
                <c:pt idx="1376">
                  <c:v>141940.32000000015</c:v>
                </c:pt>
                <c:pt idx="1377">
                  <c:v>142723.52000000016</c:v>
                </c:pt>
                <c:pt idx="1378">
                  <c:v>141645.32000000015</c:v>
                </c:pt>
                <c:pt idx="1379">
                  <c:v>140350.32000000015</c:v>
                </c:pt>
                <c:pt idx="1380">
                  <c:v>144788.14000000016</c:v>
                </c:pt>
                <c:pt idx="1381">
                  <c:v>145040.57000000015</c:v>
                </c:pt>
                <c:pt idx="1382">
                  <c:v>150467.95000000016</c:v>
                </c:pt>
                <c:pt idx="1383">
                  <c:v>148906.71000000017</c:v>
                </c:pt>
                <c:pt idx="1384">
                  <c:v>148534.91000000018</c:v>
                </c:pt>
                <c:pt idx="1385">
                  <c:v>152402.17000000019</c:v>
                </c:pt>
                <c:pt idx="1386">
                  <c:v>152297.27000000019</c:v>
                </c:pt>
                <c:pt idx="1387">
                  <c:v>150987.55000000019</c:v>
                </c:pt>
                <c:pt idx="1388">
                  <c:v>150482.8400000002</c:v>
                </c:pt>
                <c:pt idx="1389">
                  <c:v>155957.69000000021</c:v>
                </c:pt>
                <c:pt idx="1390">
                  <c:v>154977.29000000021</c:v>
                </c:pt>
                <c:pt idx="1391">
                  <c:v>154111.46000000022</c:v>
                </c:pt>
                <c:pt idx="1392">
                  <c:v>151466.18000000023</c:v>
                </c:pt>
                <c:pt idx="1393">
                  <c:v>150885.29000000021</c:v>
                </c:pt>
                <c:pt idx="1394">
                  <c:v>151458.29000000021</c:v>
                </c:pt>
                <c:pt idx="1395">
                  <c:v>150715.51000000021</c:v>
                </c:pt>
                <c:pt idx="1396">
                  <c:v>149423.76000000021</c:v>
                </c:pt>
                <c:pt idx="1397">
                  <c:v>149134.5600000002</c:v>
                </c:pt>
                <c:pt idx="1398">
                  <c:v>152033.9700000002</c:v>
                </c:pt>
                <c:pt idx="1399">
                  <c:v>149680.64000000022</c:v>
                </c:pt>
                <c:pt idx="1400">
                  <c:v>147113.64000000022</c:v>
                </c:pt>
                <c:pt idx="1401">
                  <c:v>151464.16000000021</c:v>
                </c:pt>
                <c:pt idx="1402">
                  <c:v>151289.54000000021</c:v>
                </c:pt>
                <c:pt idx="1403">
                  <c:v>149216.04000000021</c:v>
                </c:pt>
                <c:pt idx="1404">
                  <c:v>150294.4700000002</c:v>
                </c:pt>
                <c:pt idx="1405">
                  <c:v>154027.44000000021</c:v>
                </c:pt>
                <c:pt idx="1406">
                  <c:v>156540.08000000022</c:v>
                </c:pt>
                <c:pt idx="1407">
                  <c:v>162851.33000000022</c:v>
                </c:pt>
                <c:pt idx="1408">
                  <c:v>163730.85000000021</c:v>
                </c:pt>
                <c:pt idx="1409">
                  <c:v>160889.66000000021</c:v>
                </c:pt>
                <c:pt idx="1410">
                  <c:v>163273.48000000021</c:v>
                </c:pt>
                <c:pt idx="1411">
                  <c:v>164289.2800000002</c:v>
                </c:pt>
                <c:pt idx="1412">
                  <c:v>164553.2800000002</c:v>
                </c:pt>
                <c:pt idx="1413">
                  <c:v>163781.3100000002</c:v>
                </c:pt>
                <c:pt idx="1414">
                  <c:v>162624.2100000002</c:v>
                </c:pt>
                <c:pt idx="1415">
                  <c:v>163451.61000000019</c:v>
                </c:pt>
                <c:pt idx="1416">
                  <c:v>161764.1500000002</c:v>
                </c:pt>
                <c:pt idx="1417">
                  <c:v>162029.48000000019</c:v>
                </c:pt>
                <c:pt idx="1418">
                  <c:v>163481.1800000002</c:v>
                </c:pt>
                <c:pt idx="1419">
                  <c:v>163443.58000000019</c:v>
                </c:pt>
                <c:pt idx="1420">
                  <c:v>166020.7500000002</c:v>
                </c:pt>
                <c:pt idx="1421">
                  <c:v>165135.91000000021</c:v>
                </c:pt>
                <c:pt idx="1422">
                  <c:v>165303.91000000021</c:v>
                </c:pt>
                <c:pt idx="1423">
                  <c:v>169972.0900000002</c:v>
                </c:pt>
                <c:pt idx="1424">
                  <c:v>172514.33000000019</c:v>
                </c:pt>
                <c:pt idx="1425">
                  <c:v>171306.19000000018</c:v>
                </c:pt>
                <c:pt idx="1426">
                  <c:v>170783.83000000019</c:v>
                </c:pt>
                <c:pt idx="1427">
                  <c:v>173385.24000000019</c:v>
                </c:pt>
                <c:pt idx="1428">
                  <c:v>174481.0000000002</c:v>
                </c:pt>
                <c:pt idx="1429">
                  <c:v>173469.02000000019</c:v>
                </c:pt>
                <c:pt idx="1430">
                  <c:v>176700.98000000019</c:v>
                </c:pt>
                <c:pt idx="1431">
                  <c:v>175921.88000000018</c:v>
                </c:pt>
                <c:pt idx="1432">
                  <c:v>173156.29000000018</c:v>
                </c:pt>
                <c:pt idx="1433">
                  <c:v>171827.49000000019</c:v>
                </c:pt>
                <c:pt idx="1434">
                  <c:v>172606.89000000019</c:v>
                </c:pt>
                <c:pt idx="1435">
                  <c:v>170039.89000000019</c:v>
                </c:pt>
                <c:pt idx="1436">
                  <c:v>168984.61000000019</c:v>
                </c:pt>
                <c:pt idx="1437">
                  <c:v>169869.85000000018</c:v>
                </c:pt>
                <c:pt idx="1438">
                  <c:v>171487.49000000019</c:v>
                </c:pt>
                <c:pt idx="1439">
                  <c:v>169354.3100000002</c:v>
                </c:pt>
                <c:pt idx="1440">
                  <c:v>167003.7100000002</c:v>
                </c:pt>
                <c:pt idx="1441">
                  <c:v>165156.01000000018</c:v>
                </c:pt>
                <c:pt idx="1442">
                  <c:v>164989.42000000019</c:v>
                </c:pt>
                <c:pt idx="1443">
                  <c:v>163463.22000000018</c:v>
                </c:pt>
                <c:pt idx="1444">
                  <c:v>164016.38000000018</c:v>
                </c:pt>
                <c:pt idx="1445">
                  <c:v>164674.36000000019</c:v>
                </c:pt>
                <c:pt idx="1446">
                  <c:v>164432.07000000018</c:v>
                </c:pt>
                <c:pt idx="1447">
                  <c:v>164112.31000000017</c:v>
                </c:pt>
                <c:pt idx="1448">
                  <c:v>164514.87000000017</c:v>
                </c:pt>
                <c:pt idx="1449">
                  <c:v>164690.20000000016</c:v>
                </c:pt>
                <c:pt idx="1450">
                  <c:v>164330.15000000017</c:v>
                </c:pt>
                <c:pt idx="1451">
                  <c:v>166888.63000000018</c:v>
                </c:pt>
                <c:pt idx="1452">
                  <c:v>167125.87000000017</c:v>
                </c:pt>
                <c:pt idx="1453">
                  <c:v>167316.53000000017</c:v>
                </c:pt>
                <c:pt idx="1454">
                  <c:v>165922.11000000016</c:v>
                </c:pt>
                <c:pt idx="1455">
                  <c:v>165778.53000000017</c:v>
                </c:pt>
                <c:pt idx="1456">
                  <c:v>166130.78000000017</c:v>
                </c:pt>
                <c:pt idx="1457">
                  <c:v>166329.68000000017</c:v>
                </c:pt>
                <c:pt idx="1458">
                  <c:v>164438.38000000018</c:v>
                </c:pt>
                <c:pt idx="1459">
                  <c:v>164030.78000000017</c:v>
                </c:pt>
                <c:pt idx="1460">
                  <c:v>163208.93000000017</c:v>
                </c:pt>
                <c:pt idx="1461">
                  <c:v>167475.57000000018</c:v>
                </c:pt>
                <c:pt idx="1462">
                  <c:v>167700.17000000019</c:v>
                </c:pt>
                <c:pt idx="1463">
                  <c:v>169549.25000000017</c:v>
                </c:pt>
                <c:pt idx="1464">
                  <c:v>171131.33000000016</c:v>
                </c:pt>
                <c:pt idx="1465">
                  <c:v>172484.52000000016</c:v>
                </c:pt>
                <c:pt idx="1466">
                  <c:v>169674.31000000017</c:v>
                </c:pt>
                <c:pt idx="1467">
                  <c:v>170021.11000000016</c:v>
                </c:pt>
                <c:pt idx="1468">
                  <c:v>168484.63000000015</c:v>
                </c:pt>
                <c:pt idx="1469">
                  <c:v>165917.63000000015</c:v>
                </c:pt>
                <c:pt idx="1470">
                  <c:v>166552.23000000016</c:v>
                </c:pt>
                <c:pt idx="1471">
                  <c:v>163978.03000000014</c:v>
                </c:pt>
                <c:pt idx="1472">
                  <c:v>161485.76000000015</c:v>
                </c:pt>
                <c:pt idx="1473">
                  <c:v>170443.10000000015</c:v>
                </c:pt>
                <c:pt idx="1474">
                  <c:v>170358.98000000016</c:v>
                </c:pt>
                <c:pt idx="1475">
                  <c:v>175145.12000000017</c:v>
                </c:pt>
                <c:pt idx="1476">
                  <c:v>174248.46000000017</c:v>
                </c:pt>
                <c:pt idx="1477">
                  <c:v>173532.70000000016</c:v>
                </c:pt>
                <c:pt idx="1478">
                  <c:v>176119.52000000016</c:v>
                </c:pt>
                <c:pt idx="1479">
                  <c:v>173526.20000000016</c:v>
                </c:pt>
                <c:pt idx="1480">
                  <c:v>174294.86000000016</c:v>
                </c:pt>
                <c:pt idx="1481">
                  <c:v>179648.04000000015</c:v>
                </c:pt>
                <c:pt idx="1482">
                  <c:v>182979.16000000015</c:v>
                </c:pt>
                <c:pt idx="1483">
                  <c:v>180217.02000000014</c:v>
                </c:pt>
                <c:pt idx="1484">
                  <c:v>177650.02000000014</c:v>
                </c:pt>
                <c:pt idx="1485">
                  <c:v>180182.93000000014</c:v>
                </c:pt>
                <c:pt idx="1486">
                  <c:v>179072.17000000013</c:v>
                </c:pt>
                <c:pt idx="1487">
                  <c:v>176404.89000000013</c:v>
                </c:pt>
                <c:pt idx="1488">
                  <c:v>172909.82000000012</c:v>
                </c:pt>
                <c:pt idx="1489">
                  <c:v>172286.51000000013</c:v>
                </c:pt>
                <c:pt idx="1490">
                  <c:v>173447.09000000011</c:v>
                </c:pt>
                <c:pt idx="1491">
                  <c:v>176906.81000000011</c:v>
                </c:pt>
                <c:pt idx="1492">
                  <c:v>177590.06000000011</c:v>
                </c:pt>
                <c:pt idx="1493">
                  <c:v>177059.54000000012</c:v>
                </c:pt>
                <c:pt idx="1494">
                  <c:v>175945.86000000013</c:v>
                </c:pt>
                <c:pt idx="1495">
                  <c:v>175809.66000000012</c:v>
                </c:pt>
                <c:pt idx="1496">
                  <c:v>179362.06000000011</c:v>
                </c:pt>
                <c:pt idx="1497">
                  <c:v>175525.70000000013</c:v>
                </c:pt>
                <c:pt idx="1498">
                  <c:v>172765.55000000013</c:v>
                </c:pt>
                <c:pt idx="1499">
                  <c:v>175567.49000000014</c:v>
                </c:pt>
                <c:pt idx="1500">
                  <c:v>173000.49000000014</c:v>
                </c:pt>
                <c:pt idx="1501">
                  <c:v>170433.49000000014</c:v>
                </c:pt>
                <c:pt idx="1502">
                  <c:v>170607.65000000014</c:v>
                </c:pt>
                <c:pt idx="1503">
                  <c:v>169179.05000000013</c:v>
                </c:pt>
                <c:pt idx="1504">
                  <c:v>168350.41000000012</c:v>
                </c:pt>
                <c:pt idx="1505">
                  <c:v>169722.03000000012</c:v>
                </c:pt>
                <c:pt idx="1506">
                  <c:v>173373.87000000011</c:v>
                </c:pt>
                <c:pt idx="1507">
                  <c:v>174899.9200000001</c:v>
                </c:pt>
                <c:pt idx="1508">
                  <c:v>172332.9200000001</c:v>
                </c:pt>
                <c:pt idx="1509">
                  <c:v>171978.3600000001</c:v>
                </c:pt>
                <c:pt idx="1510">
                  <c:v>173024.7000000001</c:v>
                </c:pt>
                <c:pt idx="1511">
                  <c:v>171606.4200000001</c:v>
                </c:pt>
                <c:pt idx="1512">
                  <c:v>172780.35000000009</c:v>
                </c:pt>
                <c:pt idx="1513">
                  <c:v>174660.5100000001</c:v>
                </c:pt>
                <c:pt idx="1514">
                  <c:v>175174.34000000008</c:v>
                </c:pt>
                <c:pt idx="1515">
                  <c:v>179177.7600000001</c:v>
                </c:pt>
                <c:pt idx="1516">
                  <c:v>178927.46000000011</c:v>
                </c:pt>
                <c:pt idx="1517">
                  <c:v>178068.74000000011</c:v>
                </c:pt>
                <c:pt idx="1518">
                  <c:v>176695.8000000001</c:v>
                </c:pt>
                <c:pt idx="1519">
                  <c:v>176686.8600000001</c:v>
                </c:pt>
                <c:pt idx="1520">
                  <c:v>174524.0100000001</c:v>
                </c:pt>
                <c:pt idx="1521">
                  <c:v>173725.1100000001</c:v>
                </c:pt>
                <c:pt idx="1522">
                  <c:v>172334.3900000001</c:v>
                </c:pt>
                <c:pt idx="1523">
                  <c:v>172967.03000000012</c:v>
                </c:pt>
                <c:pt idx="1524">
                  <c:v>173969.03000000012</c:v>
                </c:pt>
                <c:pt idx="1525">
                  <c:v>174549.8300000001</c:v>
                </c:pt>
                <c:pt idx="1526">
                  <c:v>175108.8300000001</c:v>
                </c:pt>
                <c:pt idx="1527">
                  <c:v>173873.15000000011</c:v>
                </c:pt>
                <c:pt idx="1528">
                  <c:v>174861.75000000012</c:v>
                </c:pt>
                <c:pt idx="1529">
                  <c:v>176152.35000000012</c:v>
                </c:pt>
                <c:pt idx="1530">
                  <c:v>179961.63000000012</c:v>
                </c:pt>
                <c:pt idx="1531">
                  <c:v>178106.03000000012</c:v>
                </c:pt>
                <c:pt idx="1532">
                  <c:v>177032.47000000012</c:v>
                </c:pt>
                <c:pt idx="1533">
                  <c:v>177980.71000000011</c:v>
                </c:pt>
                <c:pt idx="1534">
                  <c:v>179903.27000000011</c:v>
                </c:pt>
                <c:pt idx="1535">
                  <c:v>180093.94000000012</c:v>
                </c:pt>
                <c:pt idx="1536">
                  <c:v>181115.22000000012</c:v>
                </c:pt>
                <c:pt idx="1537">
                  <c:v>180300.84000000011</c:v>
                </c:pt>
                <c:pt idx="1538">
                  <c:v>181994.29000000012</c:v>
                </c:pt>
                <c:pt idx="1539">
                  <c:v>181230.05000000013</c:v>
                </c:pt>
                <c:pt idx="1540">
                  <c:v>180636.40000000014</c:v>
                </c:pt>
                <c:pt idx="1541">
                  <c:v>182692.20000000013</c:v>
                </c:pt>
                <c:pt idx="1542">
                  <c:v>182385.32000000012</c:v>
                </c:pt>
                <c:pt idx="1543">
                  <c:v>185737.40000000011</c:v>
                </c:pt>
                <c:pt idx="1544">
                  <c:v>185598.13000000012</c:v>
                </c:pt>
                <c:pt idx="1545">
                  <c:v>185111.08000000013</c:v>
                </c:pt>
                <c:pt idx="1546">
                  <c:v>185420.84000000014</c:v>
                </c:pt>
                <c:pt idx="1547">
                  <c:v>186473.24000000014</c:v>
                </c:pt>
                <c:pt idx="1548">
                  <c:v>187754.45000000013</c:v>
                </c:pt>
                <c:pt idx="1549">
                  <c:v>186442.13000000012</c:v>
                </c:pt>
                <c:pt idx="1550">
                  <c:v>187606.16000000012</c:v>
                </c:pt>
                <c:pt idx="1551">
                  <c:v>188584.22000000012</c:v>
                </c:pt>
                <c:pt idx="1552">
                  <c:v>188826.62000000011</c:v>
                </c:pt>
                <c:pt idx="1553">
                  <c:v>190450.10000000012</c:v>
                </c:pt>
                <c:pt idx="1554">
                  <c:v>191742.56000000011</c:v>
                </c:pt>
                <c:pt idx="1555">
                  <c:v>190861.23000000013</c:v>
                </c:pt>
                <c:pt idx="1556">
                  <c:v>195469.69000000012</c:v>
                </c:pt>
                <c:pt idx="1557">
                  <c:v>195153.49000000011</c:v>
                </c:pt>
                <c:pt idx="1558">
                  <c:v>195696.47000000012</c:v>
                </c:pt>
                <c:pt idx="1559">
                  <c:v>195328.09000000011</c:v>
                </c:pt>
                <c:pt idx="1560">
                  <c:v>197338.73000000013</c:v>
                </c:pt>
                <c:pt idx="1561">
                  <c:v>199455.68000000014</c:v>
                </c:pt>
                <c:pt idx="1562">
                  <c:v>198864.08000000013</c:v>
                </c:pt>
                <c:pt idx="1563">
                  <c:v>197698.24000000014</c:v>
                </c:pt>
                <c:pt idx="1564">
                  <c:v>197070.74000000014</c:v>
                </c:pt>
                <c:pt idx="1565">
                  <c:v>200519.50000000015</c:v>
                </c:pt>
                <c:pt idx="1566">
                  <c:v>200191.36000000013</c:v>
                </c:pt>
                <c:pt idx="1567">
                  <c:v>199995.80000000013</c:v>
                </c:pt>
                <c:pt idx="1568">
                  <c:v>200333.17000000013</c:v>
                </c:pt>
                <c:pt idx="1569">
                  <c:v>198293.57000000012</c:v>
                </c:pt>
                <c:pt idx="1570">
                  <c:v>196032.62000000011</c:v>
                </c:pt>
                <c:pt idx="1571">
                  <c:v>196201.35000000012</c:v>
                </c:pt>
                <c:pt idx="1572">
                  <c:v>194571.10000000012</c:v>
                </c:pt>
                <c:pt idx="1573">
                  <c:v>194781.31000000011</c:v>
                </c:pt>
                <c:pt idx="1574">
                  <c:v>198172.99000000011</c:v>
                </c:pt>
                <c:pt idx="1575">
                  <c:v>198435.90000000011</c:v>
                </c:pt>
                <c:pt idx="1576">
                  <c:v>195244.5100000001</c:v>
                </c:pt>
                <c:pt idx="1577">
                  <c:v>194703.3600000001</c:v>
                </c:pt>
                <c:pt idx="1578">
                  <c:v>194668.9200000001</c:v>
                </c:pt>
                <c:pt idx="1579">
                  <c:v>193617.12000000011</c:v>
                </c:pt>
                <c:pt idx="1580">
                  <c:v>193249.28000000012</c:v>
                </c:pt>
                <c:pt idx="1581">
                  <c:v>192180.88000000012</c:v>
                </c:pt>
                <c:pt idx="1582">
                  <c:v>194180.41000000012</c:v>
                </c:pt>
                <c:pt idx="1583">
                  <c:v>194217.93000000011</c:v>
                </c:pt>
                <c:pt idx="1584">
                  <c:v>194978.0800000001</c:v>
                </c:pt>
                <c:pt idx="1585">
                  <c:v>193737.1100000001</c:v>
                </c:pt>
                <c:pt idx="1586">
                  <c:v>191758.1100000001</c:v>
                </c:pt>
                <c:pt idx="1587">
                  <c:v>191779.5100000001</c:v>
                </c:pt>
                <c:pt idx="1588">
                  <c:v>190811.41000000009</c:v>
                </c:pt>
                <c:pt idx="1589">
                  <c:v>190722.69000000009</c:v>
                </c:pt>
                <c:pt idx="1590">
                  <c:v>190930.97000000009</c:v>
                </c:pt>
                <c:pt idx="1591">
                  <c:v>189784.33000000007</c:v>
                </c:pt>
                <c:pt idx="1592">
                  <c:v>189676.09000000008</c:v>
                </c:pt>
                <c:pt idx="1593">
                  <c:v>189946.64000000007</c:v>
                </c:pt>
                <c:pt idx="1594">
                  <c:v>189133.46000000008</c:v>
                </c:pt>
                <c:pt idx="1595">
                  <c:v>189233.40000000008</c:v>
                </c:pt>
                <c:pt idx="1596">
                  <c:v>189899.31000000008</c:v>
                </c:pt>
                <c:pt idx="1597">
                  <c:v>189808.59000000008</c:v>
                </c:pt>
                <c:pt idx="1598">
                  <c:v>192338.80000000008</c:v>
                </c:pt>
                <c:pt idx="1599">
                  <c:v>192670.56000000008</c:v>
                </c:pt>
                <c:pt idx="1600">
                  <c:v>191557.06000000008</c:v>
                </c:pt>
                <c:pt idx="1601">
                  <c:v>191789.21000000008</c:v>
                </c:pt>
                <c:pt idx="1602">
                  <c:v>197390.97000000009</c:v>
                </c:pt>
                <c:pt idx="1603">
                  <c:v>194440.4200000001</c:v>
                </c:pt>
                <c:pt idx="1604">
                  <c:v>192876.88000000009</c:v>
                </c:pt>
                <c:pt idx="1605">
                  <c:v>194025.3600000001</c:v>
                </c:pt>
                <c:pt idx="1606">
                  <c:v>202854.66000000009</c:v>
                </c:pt>
                <c:pt idx="1607">
                  <c:v>201140.5800000001</c:v>
                </c:pt>
                <c:pt idx="1608">
                  <c:v>199777.0400000001</c:v>
                </c:pt>
                <c:pt idx="1609">
                  <c:v>202205.24000000011</c:v>
                </c:pt>
                <c:pt idx="1610">
                  <c:v>205460.96000000011</c:v>
                </c:pt>
                <c:pt idx="1611">
                  <c:v>203727.24000000011</c:v>
                </c:pt>
                <c:pt idx="1612">
                  <c:v>201466.32000000009</c:v>
                </c:pt>
                <c:pt idx="1613">
                  <c:v>203127.62000000008</c:v>
                </c:pt>
                <c:pt idx="1614">
                  <c:v>201978.58000000007</c:v>
                </c:pt>
                <c:pt idx="1615">
                  <c:v>204046.17000000007</c:v>
                </c:pt>
                <c:pt idx="1616">
                  <c:v>203629.81000000008</c:v>
                </c:pt>
                <c:pt idx="1617">
                  <c:v>201773.81000000008</c:v>
                </c:pt>
                <c:pt idx="1618">
                  <c:v>206208.83000000007</c:v>
                </c:pt>
                <c:pt idx="1619">
                  <c:v>205608.51000000007</c:v>
                </c:pt>
                <c:pt idx="1620">
                  <c:v>204105.11000000007</c:v>
                </c:pt>
                <c:pt idx="1621">
                  <c:v>204120.71000000008</c:v>
                </c:pt>
                <c:pt idx="1622">
                  <c:v>201534.61000000007</c:v>
                </c:pt>
                <c:pt idx="1623">
                  <c:v>202856.78000000009</c:v>
                </c:pt>
                <c:pt idx="1624">
                  <c:v>203595.2000000001</c:v>
                </c:pt>
                <c:pt idx="1625">
                  <c:v>208779.81000000008</c:v>
                </c:pt>
                <c:pt idx="1626">
                  <c:v>206741.0100000001</c:v>
                </c:pt>
                <c:pt idx="1627">
                  <c:v>205463.59000000008</c:v>
                </c:pt>
                <c:pt idx="1628">
                  <c:v>206465.66000000009</c:v>
                </c:pt>
                <c:pt idx="1629">
                  <c:v>204568.34000000008</c:v>
                </c:pt>
                <c:pt idx="1630">
                  <c:v>204892.20000000007</c:v>
                </c:pt>
                <c:pt idx="1631">
                  <c:v>203434.69000000006</c:v>
                </c:pt>
                <c:pt idx="1632">
                  <c:v>204203.93000000005</c:v>
                </c:pt>
                <c:pt idx="1633">
                  <c:v>203164.33000000005</c:v>
                </c:pt>
                <c:pt idx="1634">
                  <c:v>202049.31000000006</c:v>
                </c:pt>
                <c:pt idx="1635">
                  <c:v>204208.79000000007</c:v>
                </c:pt>
                <c:pt idx="1636">
                  <c:v>205480.88000000006</c:v>
                </c:pt>
                <c:pt idx="1637">
                  <c:v>204177.23000000007</c:v>
                </c:pt>
                <c:pt idx="1638">
                  <c:v>203920.73000000007</c:v>
                </c:pt>
                <c:pt idx="1639">
                  <c:v>205908.73000000007</c:v>
                </c:pt>
                <c:pt idx="1640">
                  <c:v>206826.41000000006</c:v>
                </c:pt>
                <c:pt idx="1641">
                  <c:v>207821.44000000006</c:v>
                </c:pt>
                <c:pt idx="1642">
                  <c:v>208325.23000000007</c:v>
                </c:pt>
                <c:pt idx="1643">
                  <c:v>209220.51000000007</c:v>
                </c:pt>
                <c:pt idx="1644">
                  <c:v>208977.99000000008</c:v>
                </c:pt>
                <c:pt idx="1645">
                  <c:v>207165.91000000009</c:v>
                </c:pt>
                <c:pt idx="1646">
                  <c:v>205778.31000000008</c:v>
                </c:pt>
                <c:pt idx="1647">
                  <c:v>206548.63000000009</c:v>
                </c:pt>
                <c:pt idx="1648">
                  <c:v>204713.63000000009</c:v>
                </c:pt>
                <c:pt idx="1649">
                  <c:v>206321.74000000008</c:v>
                </c:pt>
                <c:pt idx="1650">
                  <c:v>208385.48000000007</c:v>
                </c:pt>
                <c:pt idx="1651">
                  <c:v>207987.46000000008</c:v>
                </c:pt>
                <c:pt idx="1652">
                  <c:v>208075.11000000007</c:v>
                </c:pt>
                <c:pt idx="1653">
                  <c:v>206255.01000000007</c:v>
                </c:pt>
                <c:pt idx="1654">
                  <c:v>207043.05000000008</c:v>
                </c:pt>
                <c:pt idx="1655">
                  <c:v>209210.19000000009</c:v>
                </c:pt>
                <c:pt idx="1656">
                  <c:v>210029.06000000008</c:v>
                </c:pt>
                <c:pt idx="1657">
                  <c:v>210100.2600000001</c:v>
                </c:pt>
                <c:pt idx="1658">
                  <c:v>210265.0500000001</c:v>
                </c:pt>
                <c:pt idx="1659">
                  <c:v>209979.47000000012</c:v>
                </c:pt>
                <c:pt idx="1660">
                  <c:v>210473.10000000012</c:v>
                </c:pt>
                <c:pt idx="1661">
                  <c:v>212395.45000000013</c:v>
                </c:pt>
                <c:pt idx="1662">
                  <c:v>212475.29000000012</c:v>
                </c:pt>
                <c:pt idx="1663">
                  <c:v>212282.55000000013</c:v>
                </c:pt>
                <c:pt idx="1664">
                  <c:v>212718.13000000012</c:v>
                </c:pt>
                <c:pt idx="1665">
                  <c:v>214202.86000000013</c:v>
                </c:pt>
                <c:pt idx="1666">
                  <c:v>214583.93000000014</c:v>
                </c:pt>
                <c:pt idx="1667">
                  <c:v>216253.34000000014</c:v>
                </c:pt>
                <c:pt idx="1668">
                  <c:v>217544.32000000015</c:v>
                </c:pt>
                <c:pt idx="1669">
                  <c:v>216409.84000000014</c:v>
                </c:pt>
                <c:pt idx="1670">
                  <c:v>216672.71000000014</c:v>
                </c:pt>
                <c:pt idx="1671">
                  <c:v>215966.87000000014</c:v>
                </c:pt>
                <c:pt idx="1672">
                  <c:v>216113.47000000015</c:v>
                </c:pt>
                <c:pt idx="1673">
                  <c:v>216154.39000000016</c:v>
                </c:pt>
                <c:pt idx="1674">
                  <c:v>214815.19000000015</c:v>
                </c:pt>
                <c:pt idx="1675">
                  <c:v>216102.87000000014</c:v>
                </c:pt>
                <c:pt idx="1676">
                  <c:v>214425.17000000013</c:v>
                </c:pt>
                <c:pt idx="1677">
                  <c:v>213393.17000000013</c:v>
                </c:pt>
                <c:pt idx="1678">
                  <c:v>215173.84000000014</c:v>
                </c:pt>
                <c:pt idx="1679">
                  <c:v>215042.48000000016</c:v>
                </c:pt>
                <c:pt idx="1680">
                  <c:v>215467.42000000016</c:v>
                </c:pt>
                <c:pt idx="1681">
                  <c:v>215684.52000000016</c:v>
                </c:pt>
                <c:pt idx="1682">
                  <c:v>215339.69000000018</c:v>
                </c:pt>
                <c:pt idx="1683">
                  <c:v>214824.89000000019</c:v>
                </c:pt>
                <c:pt idx="1684">
                  <c:v>215795.05000000019</c:v>
                </c:pt>
                <c:pt idx="1685">
                  <c:v>214428.6500000002</c:v>
                </c:pt>
                <c:pt idx="1686">
                  <c:v>212355.05000000019</c:v>
                </c:pt>
                <c:pt idx="1687">
                  <c:v>212893.35000000018</c:v>
                </c:pt>
                <c:pt idx="1688">
                  <c:v>212879.72000000018</c:v>
                </c:pt>
                <c:pt idx="1689">
                  <c:v>212388.92000000019</c:v>
                </c:pt>
                <c:pt idx="1690">
                  <c:v>214087.94000000018</c:v>
                </c:pt>
                <c:pt idx="1691">
                  <c:v>213664.70000000019</c:v>
                </c:pt>
                <c:pt idx="1692">
                  <c:v>214436.11000000019</c:v>
                </c:pt>
                <c:pt idx="1693">
                  <c:v>218710.5000000002</c:v>
                </c:pt>
                <c:pt idx="1694">
                  <c:v>218691.16000000021</c:v>
                </c:pt>
                <c:pt idx="1695">
                  <c:v>217378.5000000002</c:v>
                </c:pt>
                <c:pt idx="1696">
                  <c:v>216301.5900000002</c:v>
                </c:pt>
                <c:pt idx="1697">
                  <c:v>215986.79000000021</c:v>
                </c:pt>
                <c:pt idx="1698">
                  <c:v>217774.95000000022</c:v>
                </c:pt>
                <c:pt idx="1699">
                  <c:v>218112.91000000021</c:v>
                </c:pt>
                <c:pt idx="1700">
                  <c:v>216090.5900000002</c:v>
                </c:pt>
                <c:pt idx="1701">
                  <c:v>219508.63000000021</c:v>
                </c:pt>
                <c:pt idx="1702">
                  <c:v>220529.04000000021</c:v>
                </c:pt>
                <c:pt idx="1703">
                  <c:v>218850.38000000021</c:v>
                </c:pt>
                <c:pt idx="1704">
                  <c:v>216640.58000000022</c:v>
                </c:pt>
                <c:pt idx="1705">
                  <c:v>216261.98000000021</c:v>
                </c:pt>
                <c:pt idx="1706">
                  <c:v>215470.30000000022</c:v>
                </c:pt>
                <c:pt idx="1707">
                  <c:v>217146.09000000023</c:v>
                </c:pt>
                <c:pt idx="1708">
                  <c:v>216275.38000000024</c:v>
                </c:pt>
                <c:pt idx="1709">
                  <c:v>215496.38000000024</c:v>
                </c:pt>
                <c:pt idx="1710">
                  <c:v>215737.08000000025</c:v>
                </c:pt>
                <c:pt idx="1711">
                  <c:v>214856.30000000025</c:v>
                </c:pt>
                <c:pt idx="1712">
                  <c:v>216230.73000000024</c:v>
                </c:pt>
                <c:pt idx="1713">
                  <c:v>215930.13000000024</c:v>
                </c:pt>
                <c:pt idx="1714">
                  <c:v>216119.21000000022</c:v>
                </c:pt>
                <c:pt idx="1715">
                  <c:v>215489.81000000023</c:v>
                </c:pt>
                <c:pt idx="1716">
                  <c:v>215141.44000000024</c:v>
                </c:pt>
                <c:pt idx="1717">
                  <c:v>215184.64000000025</c:v>
                </c:pt>
                <c:pt idx="1718">
                  <c:v>214435.12000000026</c:v>
                </c:pt>
                <c:pt idx="1719">
                  <c:v>214094.82000000027</c:v>
                </c:pt>
                <c:pt idx="1720">
                  <c:v>212925.27000000028</c:v>
                </c:pt>
                <c:pt idx="1721">
                  <c:v>214103.59000000029</c:v>
                </c:pt>
                <c:pt idx="1722">
                  <c:v>213542.71000000028</c:v>
                </c:pt>
                <c:pt idx="1723">
                  <c:v>213759.45000000027</c:v>
                </c:pt>
                <c:pt idx="1724">
                  <c:v>214193.51000000027</c:v>
                </c:pt>
                <c:pt idx="1725">
                  <c:v>213991.27000000028</c:v>
                </c:pt>
                <c:pt idx="1726">
                  <c:v>214198.38000000027</c:v>
                </c:pt>
                <c:pt idx="1727">
                  <c:v>214020.78000000026</c:v>
                </c:pt>
                <c:pt idx="1728">
                  <c:v>212313.80000000025</c:v>
                </c:pt>
                <c:pt idx="1729">
                  <c:v>210147.40000000026</c:v>
                </c:pt>
                <c:pt idx="1730">
                  <c:v>209346.43000000025</c:v>
                </c:pt>
                <c:pt idx="1731">
                  <c:v>209671.94000000026</c:v>
                </c:pt>
                <c:pt idx="1732">
                  <c:v>210335.01000000027</c:v>
                </c:pt>
                <c:pt idx="1733">
                  <c:v>210416.01000000027</c:v>
                </c:pt>
                <c:pt idx="1734">
                  <c:v>211078.07000000027</c:v>
                </c:pt>
                <c:pt idx="1735">
                  <c:v>212156.17000000027</c:v>
                </c:pt>
                <c:pt idx="1736">
                  <c:v>209589.17000000027</c:v>
                </c:pt>
                <c:pt idx="1737">
                  <c:v>208486.22000000026</c:v>
                </c:pt>
                <c:pt idx="1738">
                  <c:v>207998.06000000026</c:v>
                </c:pt>
                <c:pt idx="1739">
                  <c:v>206387.06000000026</c:v>
                </c:pt>
                <c:pt idx="1740">
                  <c:v>205347.26000000027</c:v>
                </c:pt>
                <c:pt idx="1741">
                  <c:v>205608.86000000028</c:v>
                </c:pt>
                <c:pt idx="1742">
                  <c:v>205484.38000000027</c:v>
                </c:pt>
                <c:pt idx="1743">
                  <c:v>207733.93000000025</c:v>
                </c:pt>
                <c:pt idx="1744">
                  <c:v>210632.25000000026</c:v>
                </c:pt>
                <c:pt idx="1745">
                  <c:v>212030.89000000028</c:v>
                </c:pt>
                <c:pt idx="1746">
                  <c:v>212007.13000000027</c:v>
                </c:pt>
                <c:pt idx="1747">
                  <c:v>215141.45000000027</c:v>
                </c:pt>
                <c:pt idx="1748">
                  <c:v>216214.89000000028</c:v>
                </c:pt>
                <c:pt idx="1749">
                  <c:v>216975.61000000028</c:v>
                </c:pt>
                <c:pt idx="1750">
                  <c:v>216450.57000000027</c:v>
                </c:pt>
                <c:pt idx="1751">
                  <c:v>215716.15000000026</c:v>
                </c:pt>
                <c:pt idx="1752">
                  <c:v>214126.79000000027</c:v>
                </c:pt>
                <c:pt idx="1753">
                  <c:v>214300.87000000026</c:v>
                </c:pt>
                <c:pt idx="1754">
                  <c:v>212854.27000000025</c:v>
                </c:pt>
                <c:pt idx="1755">
                  <c:v>213713.95000000024</c:v>
                </c:pt>
                <c:pt idx="1756">
                  <c:v>211142.55000000025</c:v>
                </c:pt>
                <c:pt idx="1757">
                  <c:v>211014.23000000024</c:v>
                </c:pt>
                <c:pt idx="1758">
                  <c:v>210089.43000000025</c:v>
                </c:pt>
                <c:pt idx="1759">
                  <c:v>211494.57000000027</c:v>
                </c:pt>
                <c:pt idx="1760">
                  <c:v>211932.35000000027</c:v>
                </c:pt>
                <c:pt idx="1761">
                  <c:v>212896.13000000027</c:v>
                </c:pt>
                <c:pt idx="1762">
                  <c:v>211187.01000000027</c:v>
                </c:pt>
                <c:pt idx="1763">
                  <c:v>209745.80000000028</c:v>
                </c:pt>
                <c:pt idx="1764">
                  <c:v>210165.95000000027</c:v>
                </c:pt>
                <c:pt idx="1765">
                  <c:v>210854.11000000028</c:v>
                </c:pt>
                <c:pt idx="1766">
                  <c:v>213365.73000000027</c:v>
                </c:pt>
                <c:pt idx="1767">
                  <c:v>210728.73000000027</c:v>
                </c:pt>
                <c:pt idx="1768">
                  <c:v>208546.35000000027</c:v>
                </c:pt>
                <c:pt idx="1769">
                  <c:v>207322.95000000027</c:v>
                </c:pt>
                <c:pt idx="1770">
                  <c:v>208256.43000000028</c:v>
                </c:pt>
                <c:pt idx="1771">
                  <c:v>209386.64000000028</c:v>
                </c:pt>
                <c:pt idx="1772">
                  <c:v>207770.20000000027</c:v>
                </c:pt>
                <c:pt idx="1773">
                  <c:v>206449.56000000026</c:v>
                </c:pt>
                <c:pt idx="1774">
                  <c:v>204633.44000000026</c:v>
                </c:pt>
                <c:pt idx="1775">
                  <c:v>205476.54000000027</c:v>
                </c:pt>
                <c:pt idx="1776">
                  <c:v>205323.11000000028</c:v>
                </c:pt>
                <c:pt idx="1777">
                  <c:v>205000.33000000028</c:v>
                </c:pt>
                <c:pt idx="1778">
                  <c:v>207590.96000000028</c:v>
                </c:pt>
                <c:pt idx="1779">
                  <c:v>208010.52000000028</c:v>
                </c:pt>
                <c:pt idx="1780">
                  <c:v>210453.32000000027</c:v>
                </c:pt>
                <c:pt idx="1781">
                  <c:v>210429.52000000028</c:v>
                </c:pt>
                <c:pt idx="1782">
                  <c:v>210180.12000000029</c:v>
                </c:pt>
                <c:pt idx="1783">
                  <c:v>211998.56000000029</c:v>
                </c:pt>
                <c:pt idx="1784">
                  <c:v>211707.67000000027</c:v>
                </c:pt>
                <c:pt idx="1785">
                  <c:v>212043.67000000027</c:v>
                </c:pt>
                <c:pt idx="1786">
                  <c:v>213349.19000000026</c:v>
                </c:pt>
                <c:pt idx="1787">
                  <c:v>214433.72000000026</c:v>
                </c:pt>
                <c:pt idx="1788">
                  <c:v>218052.04000000027</c:v>
                </c:pt>
                <c:pt idx="1789">
                  <c:v>218344.05000000028</c:v>
                </c:pt>
                <c:pt idx="1790">
                  <c:v>218342.57000000027</c:v>
                </c:pt>
                <c:pt idx="1791">
                  <c:v>223524.78000000026</c:v>
                </c:pt>
                <c:pt idx="1792">
                  <c:v>220774.24000000025</c:v>
                </c:pt>
                <c:pt idx="1793">
                  <c:v>219041.40000000026</c:v>
                </c:pt>
                <c:pt idx="1794">
                  <c:v>219114.56000000026</c:v>
                </c:pt>
                <c:pt idx="1795">
                  <c:v>220729.07000000027</c:v>
                </c:pt>
                <c:pt idx="1796">
                  <c:v>219752.75000000026</c:v>
                </c:pt>
                <c:pt idx="1797">
                  <c:v>219125.38000000027</c:v>
                </c:pt>
                <c:pt idx="1798">
                  <c:v>220154.18000000025</c:v>
                </c:pt>
                <c:pt idx="1799">
                  <c:v>223729.71000000025</c:v>
                </c:pt>
                <c:pt idx="1800">
                  <c:v>225100.87000000026</c:v>
                </c:pt>
                <c:pt idx="1801">
                  <c:v>223641.55000000025</c:v>
                </c:pt>
                <c:pt idx="1802">
                  <c:v>225121.12000000026</c:v>
                </c:pt>
                <c:pt idx="1803">
                  <c:v>227666.57000000027</c:v>
                </c:pt>
                <c:pt idx="1804">
                  <c:v>225436.97000000026</c:v>
                </c:pt>
                <c:pt idx="1805">
                  <c:v>228907.87000000026</c:v>
                </c:pt>
                <c:pt idx="1806">
                  <c:v>229656.83000000025</c:v>
                </c:pt>
                <c:pt idx="1807">
                  <c:v>229942.43000000025</c:v>
                </c:pt>
                <c:pt idx="1808">
                  <c:v>232234.79000000024</c:v>
                </c:pt>
                <c:pt idx="1809">
                  <c:v>233778.28000000023</c:v>
                </c:pt>
                <c:pt idx="1810">
                  <c:v>232427.27000000022</c:v>
                </c:pt>
                <c:pt idx="1811">
                  <c:v>231524.91000000024</c:v>
                </c:pt>
                <c:pt idx="1812">
                  <c:v>231874.11000000025</c:v>
                </c:pt>
                <c:pt idx="1813">
                  <c:v>229980.12000000026</c:v>
                </c:pt>
                <c:pt idx="1814">
                  <c:v>227404.32000000027</c:v>
                </c:pt>
                <c:pt idx="1815">
                  <c:v>227249.30000000028</c:v>
                </c:pt>
                <c:pt idx="1816">
                  <c:v>225587.98000000027</c:v>
                </c:pt>
                <c:pt idx="1817">
                  <c:v>225417.56000000026</c:v>
                </c:pt>
                <c:pt idx="1818">
                  <c:v>225037.91000000027</c:v>
                </c:pt>
                <c:pt idx="1819">
                  <c:v>226088.20000000027</c:v>
                </c:pt>
                <c:pt idx="1820">
                  <c:v>225013.60000000027</c:v>
                </c:pt>
                <c:pt idx="1821">
                  <c:v>224898.13000000027</c:v>
                </c:pt>
                <c:pt idx="1822">
                  <c:v>224749.93000000025</c:v>
                </c:pt>
                <c:pt idx="1823">
                  <c:v>222856.09000000026</c:v>
                </c:pt>
                <c:pt idx="1824">
                  <c:v>222761.14000000025</c:v>
                </c:pt>
                <c:pt idx="1825">
                  <c:v>223593.33000000025</c:v>
                </c:pt>
                <c:pt idx="1826">
                  <c:v>225347.40000000026</c:v>
                </c:pt>
                <c:pt idx="1827">
                  <c:v>225901.84000000026</c:v>
                </c:pt>
                <c:pt idx="1828">
                  <c:v>225447.01000000027</c:v>
                </c:pt>
                <c:pt idx="1829">
                  <c:v>226090.42000000027</c:v>
                </c:pt>
                <c:pt idx="1830">
                  <c:v>226642.71000000028</c:v>
                </c:pt>
                <c:pt idx="1831">
                  <c:v>226403.44000000029</c:v>
                </c:pt>
                <c:pt idx="1832">
                  <c:v>227434.3200000003</c:v>
                </c:pt>
                <c:pt idx="1833">
                  <c:v>226463.50000000029</c:v>
                </c:pt>
                <c:pt idx="1834">
                  <c:v>224430.5400000003</c:v>
                </c:pt>
                <c:pt idx="1835">
                  <c:v>228237.80000000031</c:v>
                </c:pt>
                <c:pt idx="1836">
                  <c:v>227891.9800000003</c:v>
                </c:pt>
                <c:pt idx="1837">
                  <c:v>225309.68000000031</c:v>
                </c:pt>
                <c:pt idx="1838">
                  <c:v>226812.82000000033</c:v>
                </c:pt>
                <c:pt idx="1839">
                  <c:v>227956.33000000034</c:v>
                </c:pt>
                <c:pt idx="1840">
                  <c:v>226282.98000000033</c:v>
                </c:pt>
                <c:pt idx="1841">
                  <c:v>225608.04000000033</c:v>
                </c:pt>
                <c:pt idx="1842">
                  <c:v>225221.77000000034</c:v>
                </c:pt>
                <c:pt idx="1843">
                  <c:v>224555.83000000034</c:v>
                </c:pt>
                <c:pt idx="1844">
                  <c:v>225943.16000000032</c:v>
                </c:pt>
                <c:pt idx="1845">
                  <c:v>226562.27000000031</c:v>
                </c:pt>
                <c:pt idx="1846">
                  <c:v>225392.0700000003</c:v>
                </c:pt>
                <c:pt idx="1847">
                  <c:v>225300.0700000003</c:v>
                </c:pt>
                <c:pt idx="1848">
                  <c:v>224188.62000000029</c:v>
                </c:pt>
                <c:pt idx="1849">
                  <c:v>223165.62000000029</c:v>
                </c:pt>
                <c:pt idx="1850">
                  <c:v>226736.0700000003</c:v>
                </c:pt>
                <c:pt idx="1851">
                  <c:v>226179.40000000029</c:v>
                </c:pt>
                <c:pt idx="1852">
                  <c:v>225324.48000000027</c:v>
                </c:pt>
                <c:pt idx="1853">
                  <c:v>225195.41000000027</c:v>
                </c:pt>
                <c:pt idx="1854">
                  <c:v>225026.21000000025</c:v>
                </c:pt>
                <c:pt idx="1855">
                  <c:v>226724.96000000025</c:v>
                </c:pt>
                <c:pt idx="1856">
                  <c:v>232466.05000000025</c:v>
                </c:pt>
                <c:pt idx="1857">
                  <c:v>235645.26000000024</c:v>
                </c:pt>
                <c:pt idx="1858">
                  <c:v>236218.91000000024</c:v>
                </c:pt>
                <c:pt idx="1859">
                  <c:v>239412.38000000024</c:v>
                </c:pt>
                <c:pt idx="1860">
                  <c:v>242444.86000000025</c:v>
                </c:pt>
                <c:pt idx="1861">
                  <c:v>243820.54000000024</c:v>
                </c:pt>
                <c:pt idx="1862">
                  <c:v>243724.90000000023</c:v>
                </c:pt>
                <c:pt idx="1863">
                  <c:v>243972.89000000022</c:v>
                </c:pt>
                <c:pt idx="1864">
                  <c:v>245207.55000000022</c:v>
                </c:pt>
                <c:pt idx="1865">
                  <c:v>243107.91000000021</c:v>
                </c:pt>
                <c:pt idx="1866">
                  <c:v>241355.86000000022</c:v>
                </c:pt>
                <c:pt idx="1867">
                  <c:v>242855.87000000023</c:v>
                </c:pt>
                <c:pt idx="1868">
                  <c:v>242418.73000000021</c:v>
                </c:pt>
                <c:pt idx="1869">
                  <c:v>246666.52000000022</c:v>
                </c:pt>
                <c:pt idx="1870">
                  <c:v>246030.63000000021</c:v>
                </c:pt>
                <c:pt idx="1871">
                  <c:v>244270.1200000002</c:v>
                </c:pt>
                <c:pt idx="1872">
                  <c:v>244438.0000000002</c:v>
                </c:pt>
                <c:pt idx="1873">
                  <c:v>244815.05000000019</c:v>
                </c:pt>
                <c:pt idx="1874">
                  <c:v>248293.5000000002</c:v>
                </c:pt>
                <c:pt idx="1875">
                  <c:v>252655.58000000019</c:v>
                </c:pt>
                <c:pt idx="1876">
                  <c:v>252864.38000000018</c:v>
                </c:pt>
                <c:pt idx="1877">
                  <c:v>254841.02000000019</c:v>
                </c:pt>
                <c:pt idx="1878">
                  <c:v>256701.1800000002</c:v>
                </c:pt>
                <c:pt idx="1879">
                  <c:v>257430.32000000021</c:v>
                </c:pt>
                <c:pt idx="1880">
                  <c:v>254863.32000000021</c:v>
                </c:pt>
                <c:pt idx="1881">
                  <c:v>255101.8100000002</c:v>
                </c:pt>
                <c:pt idx="1882">
                  <c:v>253456.5000000002</c:v>
                </c:pt>
                <c:pt idx="1883">
                  <c:v>255094.74000000019</c:v>
                </c:pt>
                <c:pt idx="1884">
                  <c:v>251979.05000000019</c:v>
                </c:pt>
                <c:pt idx="1885">
                  <c:v>257851.3700000002</c:v>
                </c:pt>
                <c:pt idx="1886">
                  <c:v>255070.0600000002</c:v>
                </c:pt>
                <c:pt idx="1887">
                  <c:v>256156.36000000019</c:v>
                </c:pt>
                <c:pt idx="1888">
                  <c:v>254626.4000000002</c:v>
                </c:pt>
                <c:pt idx="1889">
                  <c:v>251950.20000000019</c:v>
                </c:pt>
                <c:pt idx="1890">
                  <c:v>253068.36000000019</c:v>
                </c:pt>
                <c:pt idx="1891">
                  <c:v>253939.8100000002</c:v>
                </c:pt>
                <c:pt idx="1892">
                  <c:v>252666.29000000021</c:v>
                </c:pt>
                <c:pt idx="1893">
                  <c:v>251780.18000000023</c:v>
                </c:pt>
                <c:pt idx="1894">
                  <c:v>251244.84000000023</c:v>
                </c:pt>
                <c:pt idx="1895">
                  <c:v>252757.85000000024</c:v>
                </c:pt>
                <c:pt idx="1896">
                  <c:v>254184.50000000023</c:v>
                </c:pt>
                <c:pt idx="1897">
                  <c:v>253428.68000000023</c:v>
                </c:pt>
                <c:pt idx="1898">
                  <c:v>252709.42000000022</c:v>
                </c:pt>
                <c:pt idx="1899">
                  <c:v>255770.26000000021</c:v>
                </c:pt>
                <c:pt idx="1900">
                  <c:v>254557.85000000021</c:v>
                </c:pt>
                <c:pt idx="1901">
                  <c:v>254124.19000000021</c:v>
                </c:pt>
                <c:pt idx="1902">
                  <c:v>254725.27000000019</c:v>
                </c:pt>
                <c:pt idx="1903">
                  <c:v>253383.17000000019</c:v>
                </c:pt>
                <c:pt idx="1904">
                  <c:v>252960.8700000002</c:v>
                </c:pt>
                <c:pt idx="1905">
                  <c:v>254730.4600000002</c:v>
                </c:pt>
                <c:pt idx="1906">
                  <c:v>256988.10000000021</c:v>
                </c:pt>
                <c:pt idx="1907">
                  <c:v>255331.52000000022</c:v>
                </c:pt>
                <c:pt idx="1908">
                  <c:v>258788.86000000022</c:v>
                </c:pt>
                <c:pt idx="1909">
                  <c:v>264327.11000000022</c:v>
                </c:pt>
                <c:pt idx="1910">
                  <c:v>262459.86000000022</c:v>
                </c:pt>
                <c:pt idx="1911">
                  <c:v>267260.2100000002</c:v>
                </c:pt>
                <c:pt idx="1912">
                  <c:v>268877.1500000002</c:v>
                </c:pt>
                <c:pt idx="1913">
                  <c:v>267654.43000000023</c:v>
                </c:pt>
                <c:pt idx="1914">
                  <c:v>265735.0300000002</c:v>
                </c:pt>
                <c:pt idx="1915">
                  <c:v>263522.79000000021</c:v>
                </c:pt>
                <c:pt idx="1916">
                  <c:v>265143.29000000021</c:v>
                </c:pt>
                <c:pt idx="1917">
                  <c:v>267234.89000000019</c:v>
                </c:pt>
                <c:pt idx="1918">
                  <c:v>268297.45000000019</c:v>
                </c:pt>
                <c:pt idx="1919">
                  <c:v>265751.98000000021</c:v>
                </c:pt>
                <c:pt idx="1920">
                  <c:v>263835.2800000002</c:v>
                </c:pt>
                <c:pt idx="1921">
                  <c:v>262637.9600000002</c:v>
                </c:pt>
                <c:pt idx="1922">
                  <c:v>261010.24000000019</c:v>
                </c:pt>
                <c:pt idx="1923">
                  <c:v>261986.02000000019</c:v>
                </c:pt>
                <c:pt idx="1924">
                  <c:v>264023.81000000017</c:v>
                </c:pt>
                <c:pt idx="1925">
                  <c:v>264090.05000000016</c:v>
                </c:pt>
                <c:pt idx="1926">
                  <c:v>262124.09000000017</c:v>
                </c:pt>
                <c:pt idx="1927">
                  <c:v>262141.47000000018</c:v>
                </c:pt>
                <c:pt idx="1928">
                  <c:v>261373.91000000018</c:v>
                </c:pt>
                <c:pt idx="1929">
                  <c:v>261817.96000000017</c:v>
                </c:pt>
                <c:pt idx="1930">
                  <c:v>262790.72000000015</c:v>
                </c:pt>
                <c:pt idx="1931">
                  <c:v>263250.82000000012</c:v>
                </c:pt>
                <c:pt idx="1932">
                  <c:v>264590.07000000012</c:v>
                </c:pt>
                <c:pt idx="1933">
                  <c:v>263473.2300000001</c:v>
                </c:pt>
                <c:pt idx="1934">
                  <c:v>263495.03000000009</c:v>
                </c:pt>
                <c:pt idx="1935">
                  <c:v>263914.83000000007</c:v>
                </c:pt>
                <c:pt idx="1936">
                  <c:v>262073.49000000008</c:v>
                </c:pt>
                <c:pt idx="1937">
                  <c:v>261569.05000000008</c:v>
                </c:pt>
                <c:pt idx="1938">
                  <c:v>262775.14000000007</c:v>
                </c:pt>
                <c:pt idx="1939">
                  <c:v>263553.82000000007</c:v>
                </c:pt>
                <c:pt idx="1940">
                  <c:v>264016.09000000008</c:v>
                </c:pt>
                <c:pt idx="1941">
                  <c:v>263314.25000000006</c:v>
                </c:pt>
                <c:pt idx="1942">
                  <c:v>263896.82000000007</c:v>
                </c:pt>
                <c:pt idx="1943">
                  <c:v>264982.16000000009</c:v>
                </c:pt>
                <c:pt idx="1944">
                  <c:v>265949.6700000001</c:v>
                </c:pt>
                <c:pt idx="1945">
                  <c:v>266082.87000000011</c:v>
                </c:pt>
                <c:pt idx="1946">
                  <c:v>270933.08000000013</c:v>
                </c:pt>
                <c:pt idx="1947">
                  <c:v>269509.50000000012</c:v>
                </c:pt>
                <c:pt idx="1948">
                  <c:v>269974.87000000011</c:v>
                </c:pt>
                <c:pt idx="1949">
                  <c:v>272904.14000000013</c:v>
                </c:pt>
                <c:pt idx="1950">
                  <c:v>277419.52000000014</c:v>
                </c:pt>
                <c:pt idx="1951">
                  <c:v>276968.39000000013</c:v>
                </c:pt>
                <c:pt idx="1952">
                  <c:v>278937.74000000011</c:v>
                </c:pt>
                <c:pt idx="1953">
                  <c:v>286264.9200000001</c:v>
                </c:pt>
                <c:pt idx="1954">
                  <c:v>282735.03000000009</c:v>
                </c:pt>
                <c:pt idx="1955">
                  <c:v>280168.03000000009</c:v>
                </c:pt>
                <c:pt idx="1956">
                  <c:v>277601.03000000009</c:v>
                </c:pt>
                <c:pt idx="1957">
                  <c:v>277774.90000000008</c:v>
                </c:pt>
                <c:pt idx="1958">
                  <c:v>278884.7300000001</c:v>
                </c:pt>
                <c:pt idx="1959">
                  <c:v>275819.5500000001</c:v>
                </c:pt>
                <c:pt idx="1960">
                  <c:v>273634.95000000013</c:v>
                </c:pt>
                <c:pt idx="1961">
                  <c:v>278811.21000000014</c:v>
                </c:pt>
                <c:pt idx="1962">
                  <c:v>277176.73000000016</c:v>
                </c:pt>
                <c:pt idx="1963">
                  <c:v>277191.53000000014</c:v>
                </c:pt>
                <c:pt idx="1964">
                  <c:v>283648.34000000014</c:v>
                </c:pt>
                <c:pt idx="1965">
                  <c:v>281081.34000000014</c:v>
                </c:pt>
                <c:pt idx="1966">
                  <c:v>277823.26000000013</c:v>
                </c:pt>
                <c:pt idx="1967">
                  <c:v>271714.19000000012</c:v>
                </c:pt>
                <c:pt idx="1968">
                  <c:v>271338.56000000011</c:v>
                </c:pt>
                <c:pt idx="1969">
                  <c:v>268978.90000000014</c:v>
                </c:pt>
                <c:pt idx="1970">
                  <c:v>270305.95000000013</c:v>
                </c:pt>
                <c:pt idx="1971">
                  <c:v>270081.03000000014</c:v>
                </c:pt>
                <c:pt idx="1972">
                  <c:v>274830.95000000013</c:v>
                </c:pt>
                <c:pt idx="1973">
                  <c:v>276256.96000000014</c:v>
                </c:pt>
                <c:pt idx="1974">
                  <c:v>274395.46000000014</c:v>
                </c:pt>
                <c:pt idx="1975">
                  <c:v>277121.08000000013</c:v>
                </c:pt>
                <c:pt idx="1976">
                  <c:v>283033.56000000011</c:v>
                </c:pt>
                <c:pt idx="1977">
                  <c:v>283228.9800000001</c:v>
                </c:pt>
                <c:pt idx="1978">
                  <c:v>283949.3000000001</c:v>
                </c:pt>
                <c:pt idx="1979">
                  <c:v>283019.07000000012</c:v>
                </c:pt>
                <c:pt idx="1980">
                  <c:v>280452.07000000012</c:v>
                </c:pt>
                <c:pt idx="1981">
                  <c:v>285889.84000000014</c:v>
                </c:pt>
                <c:pt idx="1982">
                  <c:v>286010.92000000016</c:v>
                </c:pt>
                <c:pt idx="1983">
                  <c:v>285807.24000000017</c:v>
                </c:pt>
                <c:pt idx="1984">
                  <c:v>283240.24000000017</c:v>
                </c:pt>
                <c:pt idx="1985">
                  <c:v>285636.28000000014</c:v>
                </c:pt>
                <c:pt idx="1986">
                  <c:v>285115.24000000017</c:v>
                </c:pt>
                <c:pt idx="1987">
                  <c:v>284240.84000000014</c:v>
                </c:pt>
                <c:pt idx="1988">
                  <c:v>281631.29000000015</c:v>
                </c:pt>
                <c:pt idx="1989">
                  <c:v>279861.80000000016</c:v>
                </c:pt>
                <c:pt idx="1990">
                  <c:v>282294.92000000016</c:v>
                </c:pt>
                <c:pt idx="1991">
                  <c:v>279727.92000000016</c:v>
                </c:pt>
                <c:pt idx="1992">
                  <c:v>282934.51000000018</c:v>
                </c:pt>
                <c:pt idx="1993">
                  <c:v>284650.55000000016</c:v>
                </c:pt>
                <c:pt idx="1994">
                  <c:v>282728.95000000019</c:v>
                </c:pt>
                <c:pt idx="1995">
                  <c:v>288816.63000000018</c:v>
                </c:pt>
                <c:pt idx="1996">
                  <c:v>292339.99000000017</c:v>
                </c:pt>
                <c:pt idx="1997">
                  <c:v>292514.39000000019</c:v>
                </c:pt>
                <c:pt idx="1998">
                  <c:v>290666.75000000017</c:v>
                </c:pt>
                <c:pt idx="1999">
                  <c:v>288430.11000000016</c:v>
                </c:pt>
                <c:pt idx="2000">
                  <c:v>295285.35000000015</c:v>
                </c:pt>
                <c:pt idx="2001">
                  <c:v>298536.75000000017</c:v>
                </c:pt>
                <c:pt idx="2002">
                  <c:v>299733.47000000015</c:v>
                </c:pt>
                <c:pt idx="2003">
                  <c:v>303639.77000000014</c:v>
                </c:pt>
                <c:pt idx="2004">
                  <c:v>303432.65000000014</c:v>
                </c:pt>
                <c:pt idx="2005">
                  <c:v>306488.64000000013</c:v>
                </c:pt>
                <c:pt idx="2006">
                  <c:v>304671.74000000011</c:v>
                </c:pt>
                <c:pt idx="2007">
                  <c:v>302995.02000000014</c:v>
                </c:pt>
                <c:pt idx="2008">
                  <c:v>305462.82000000012</c:v>
                </c:pt>
                <c:pt idx="2009">
                  <c:v>303694.94000000012</c:v>
                </c:pt>
                <c:pt idx="2010">
                  <c:v>301772.9800000001</c:v>
                </c:pt>
                <c:pt idx="2011">
                  <c:v>302097.6700000001</c:v>
                </c:pt>
                <c:pt idx="2012">
                  <c:v>299530.6700000001</c:v>
                </c:pt>
                <c:pt idx="2013">
                  <c:v>299707.0400000001</c:v>
                </c:pt>
                <c:pt idx="2014">
                  <c:v>299839.1700000001</c:v>
                </c:pt>
                <c:pt idx="2015">
                  <c:v>302038.1700000001</c:v>
                </c:pt>
                <c:pt idx="2016">
                  <c:v>306405.39000000007</c:v>
                </c:pt>
                <c:pt idx="2017">
                  <c:v>305898.21000000008</c:v>
                </c:pt>
                <c:pt idx="2018">
                  <c:v>306627.21000000008</c:v>
                </c:pt>
                <c:pt idx="2019">
                  <c:v>308796.70000000007</c:v>
                </c:pt>
                <c:pt idx="2020">
                  <c:v>311479.08000000007</c:v>
                </c:pt>
                <c:pt idx="2021">
                  <c:v>315389.56000000006</c:v>
                </c:pt>
                <c:pt idx="2022">
                  <c:v>314976.28000000003</c:v>
                </c:pt>
                <c:pt idx="2023">
                  <c:v>318207.60000000003</c:v>
                </c:pt>
                <c:pt idx="2024">
                  <c:v>315637.10000000003</c:v>
                </c:pt>
                <c:pt idx="2025">
                  <c:v>318569.34000000003</c:v>
                </c:pt>
                <c:pt idx="2026">
                  <c:v>317237.24000000005</c:v>
                </c:pt>
                <c:pt idx="2027">
                  <c:v>316276.78000000003</c:v>
                </c:pt>
                <c:pt idx="2028">
                  <c:v>320601.7</c:v>
                </c:pt>
                <c:pt idx="2029">
                  <c:v>321186.48000000004</c:v>
                </c:pt>
                <c:pt idx="2030">
                  <c:v>318337.43000000005</c:v>
                </c:pt>
                <c:pt idx="2031">
                  <c:v>318648.52000000008</c:v>
                </c:pt>
                <c:pt idx="2032">
                  <c:v>318133.76000000007</c:v>
                </c:pt>
                <c:pt idx="2033">
                  <c:v>321278.51000000007</c:v>
                </c:pt>
                <c:pt idx="2034">
                  <c:v>325661.49000000005</c:v>
                </c:pt>
                <c:pt idx="2035">
                  <c:v>332905.97000000003</c:v>
                </c:pt>
                <c:pt idx="2036">
                  <c:v>332019.91000000003</c:v>
                </c:pt>
                <c:pt idx="2037">
                  <c:v>336557.18000000005</c:v>
                </c:pt>
                <c:pt idx="2038">
                  <c:v>337010.48000000004</c:v>
                </c:pt>
                <c:pt idx="2039">
                  <c:v>335301.38000000006</c:v>
                </c:pt>
                <c:pt idx="2040">
                  <c:v>334265.98000000004</c:v>
                </c:pt>
                <c:pt idx="2041">
                  <c:v>332917.66000000003</c:v>
                </c:pt>
                <c:pt idx="2042">
                  <c:v>334900.40000000002</c:v>
                </c:pt>
                <c:pt idx="2043">
                  <c:v>335085.49000000005</c:v>
                </c:pt>
                <c:pt idx="2044">
                  <c:v>333992.49000000005</c:v>
                </c:pt>
                <c:pt idx="2045">
                  <c:v>334161.75000000006</c:v>
                </c:pt>
                <c:pt idx="2046">
                  <c:v>336537.02000000008</c:v>
                </c:pt>
                <c:pt idx="2047">
                  <c:v>336041.93000000005</c:v>
                </c:pt>
                <c:pt idx="2048">
                  <c:v>334841.91000000003</c:v>
                </c:pt>
                <c:pt idx="2049">
                  <c:v>333025.91000000003</c:v>
                </c:pt>
                <c:pt idx="2050">
                  <c:v>332304.11000000004</c:v>
                </c:pt>
                <c:pt idx="2051">
                  <c:v>333264.51000000007</c:v>
                </c:pt>
                <c:pt idx="2052">
                  <c:v>334270.08000000007</c:v>
                </c:pt>
                <c:pt idx="2053">
                  <c:v>333578.1100000001</c:v>
                </c:pt>
                <c:pt idx="2054">
                  <c:v>335306.94000000012</c:v>
                </c:pt>
                <c:pt idx="2055">
                  <c:v>335409.58000000013</c:v>
                </c:pt>
                <c:pt idx="2056">
                  <c:v>335370.20000000013</c:v>
                </c:pt>
                <c:pt idx="2057">
                  <c:v>334753.70000000013</c:v>
                </c:pt>
                <c:pt idx="2058">
                  <c:v>334833.9200000001</c:v>
                </c:pt>
                <c:pt idx="2059">
                  <c:v>334863.52000000008</c:v>
                </c:pt>
                <c:pt idx="2060">
                  <c:v>332383.68000000005</c:v>
                </c:pt>
                <c:pt idx="2061">
                  <c:v>331242.80000000005</c:v>
                </c:pt>
                <c:pt idx="2062">
                  <c:v>332885.79000000004</c:v>
                </c:pt>
                <c:pt idx="2063">
                  <c:v>330291.14</c:v>
                </c:pt>
                <c:pt idx="2064">
                  <c:v>332881.74</c:v>
                </c:pt>
                <c:pt idx="2065">
                  <c:v>331905.88</c:v>
                </c:pt>
                <c:pt idx="2066">
                  <c:v>331313</c:v>
                </c:pt>
                <c:pt idx="2067">
                  <c:v>331924.18</c:v>
                </c:pt>
                <c:pt idx="2068">
                  <c:v>334148.90999999997</c:v>
                </c:pt>
                <c:pt idx="2069">
                  <c:v>333611.05</c:v>
                </c:pt>
                <c:pt idx="2070">
                  <c:v>332638.28999999998</c:v>
                </c:pt>
                <c:pt idx="2071">
                  <c:v>331420.59999999998</c:v>
                </c:pt>
                <c:pt idx="2072">
                  <c:v>329425.59999999998</c:v>
                </c:pt>
                <c:pt idx="2073">
                  <c:v>329982.20999999996</c:v>
                </c:pt>
                <c:pt idx="2074">
                  <c:v>331643.08999999997</c:v>
                </c:pt>
                <c:pt idx="2075">
                  <c:v>331816.67</c:v>
                </c:pt>
                <c:pt idx="2076">
                  <c:v>332339.17</c:v>
                </c:pt>
                <c:pt idx="2077">
                  <c:v>332926.57</c:v>
                </c:pt>
                <c:pt idx="2078">
                  <c:v>333984.97000000003</c:v>
                </c:pt>
                <c:pt idx="2079">
                  <c:v>337416.64</c:v>
                </c:pt>
                <c:pt idx="2080">
                  <c:v>334545.02</c:v>
                </c:pt>
                <c:pt idx="2081">
                  <c:v>335733.53</c:v>
                </c:pt>
                <c:pt idx="2082">
                  <c:v>338789.43000000005</c:v>
                </c:pt>
                <c:pt idx="2083">
                  <c:v>340583.12000000005</c:v>
                </c:pt>
                <c:pt idx="2084">
                  <c:v>339768.58000000007</c:v>
                </c:pt>
                <c:pt idx="2085">
                  <c:v>339501.78000000009</c:v>
                </c:pt>
                <c:pt idx="2086">
                  <c:v>345430.4800000001</c:v>
                </c:pt>
                <c:pt idx="2087">
                  <c:v>348417.13000000012</c:v>
                </c:pt>
                <c:pt idx="2088">
                  <c:v>348007.2300000001</c:v>
                </c:pt>
                <c:pt idx="2089">
                  <c:v>349060.2300000001</c:v>
                </c:pt>
                <c:pt idx="2090">
                  <c:v>343167.45000000007</c:v>
                </c:pt>
                <c:pt idx="2091">
                  <c:v>347427.83000000007</c:v>
                </c:pt>
                <c:pt idx="2092">
                  <c:v>344860.83000000007</c:v>
                </c:pt>
                <c:pt idx="2093">
                  <c:v>349192.31000000006</c:v>
                </c:pt>
                <c:pt idx="2094">
                  <c:v>349502.63000000006</c:v>
                </c:pt>
                <c:pt idx="2095">
                  <c:v>345381.05000000005</c:v>
                </c:pt>
                <c:pt idx="2096">
                  <c:v>350261.22000000003</c:v>
                </c:pt>
                <c:pt idx="2097">
                  <c:v>353317.63</c:v>
                </c:pt>
                <c:pt idx="2098">
                  <c:v>352091.72000000003</c:v>
                </c:pt>
                <c:pt idx="2099">
                  <c:v>351665.12000000005</c:v>
                </c:pt>
                <c:pt idx="2100">
                  <c:v>358893.47000000003</c:v>
                </c:pt>
                <c:pt idx="2101">
                  <c:v>356750.03</c:v>
                </c:pt>
                <c:pt idx="2102">
                  <c:v>353573.59</c:v>
                </c:pt>
                <c:pt idx="2103">
                  <c:v>358749.83</c:v>
                </c:pt>
                <c:pt idx="2104">
                  <c:v>357283.55</c:v>
                </c:pt>
                <c:pt idx="2105">
                  <c:v>359162.75</c:v>
                </c:pt>
                <c:pt idx="2106">
                  <c:v>363649.98</c:v>
                </c:pt>
                <c:pt idx="2107">
                  <c:v>361808.94</c:v>
                </c:pt>
                <c:pt idx="2108">
                  <c:v>361555.14</c:v>
                </c:pt>
                <c:pt idx="2109">
                  <c:v>358475.10000000003</c:v>
                </c:pt>
                <c:pt idx="2110">
                  <c:v>358301.48000000004</c:v>
                </c:pt>
                <c:pt idx="2111">
                  <c:v>355734.48000000004</c:v>
                </c:pt>
                <c:pt idx="2112">
                  <c:v>354032.16000000003</c:v>
                </c:pt>
                <c:pt idx="2113">
                  <c:v>351416.06000000006</c:v>
                </c:pt>
                <c:pt idx="2114">
                  <c:v>350864.90000000008</c:v>
                </c:pt>
                <c:pt idx="2115">
                  <c:v>354085.10000000009</c:v>
                </c:pt>
                <c:pt idx="2116">
                  <c:v>357997.0500000001</c:v>
                </c:pt>
                <c:pt idx="2117">
                  <c:v>355430.0500000001</c:v>
                </c:pt>
                <c:pt idx="2118">
                  <c:v>357528.94000000012</c:v>
                </c:pt>
                <c:pt idx="2119">
                  <c:v>356574.34000000014</c:v>
                </c:pt>
                <c:pt idx="2120">
                  <c:v>360634.24000000017</c:v>
                </c:pt>
                <c:pt idx="2121">
                  <c:v>364085.30000000016</c:v>
                </c:pt>
                <c:pt idx="2122">
                  <c:v>364449.09000000014</c:v>
                </c:pt>
                <c:pt idx="2123">
                  <c:v>374044.07000000012</c:v>
                </c:pt>
                <c:pt idx="2124">
                  <c:v>372110.18000000011</c:v>
                </c:pt>
                <c:pt idx="2125">
                  <c:v>372870.38000000012</c:v>
                </c:pt>
                <c:pt idx="2126">
                  <c:v>378959.24000000011</c:v>
                </c:pt>
                <c:pt idx="2127">
                  <c:v>379534.49000000011</c:v>
                </c:pt>
                <c:pt idx="2128">
                  <c:v>377885.69000000012</c:v>
                </c:pt>
                <c:pt idx="2129">
                  <c:v>375912.84000000014</c:v>
                </c:pt>
                <c:pt idx="2130">
                  <c:v>372506.70000000013</c:v>
                </c:pt>
                <c:pt idx="2131">
                  <c:v>372675.74000000011</c:v>
                </c:pt>
                <c:pt idx="2132">
                  <c:v>374179.75000000012</c:v>
                </c:pt>
                <c:pt idx="2133">
                  <c:v>379346.01000000013</c:v>
                </c:pt>
                <c:pt idx="2134">
                  <c:v>386812.74000000011</c:v>
                </c:pt>
                <c:pt idx="2135">
                  <c:v>391183.94000000012</c:v>
                </c:pt>
                <c:pt idx="2136">
                  <c:v>388616.94000000012</c:v>
                </c:pt>
                <c:pt idx="2137">
                  <c:v>389786.34000000014</c:v>
                </c:pt>
                <c:pt idx="2138">
                  <c:v>397178.57000000012</c:v>
                </c:pt>
                <c:pt idx="2139">
                  <c:v>406168.03000000014</c:v>
                </c:pt>
                <c:pt idx="2140">
                  <c:v>403601.03000000014</c:v>
                </c:pt>
                <c:pt idx="2141">
                  <c:v>398621.75000000012</c:v>
                </c:pt>
                <c:pt idx="2142">
                  <c:v>401591.75000000012</c:v>
                </c:pt>
                <c:pt idx="2143">
                  <c:v>419027.5400000001</c:v>
                </c:pt>
                <c:pt idx="2144">
                  <c:v>425624.5400000001</c:v>
                </c:pt>
                <c:pt idx="2145">
                  <c:v>421299.3000000001</c:v>
                </c:pt>
                <c:pt idx="2146">
                  <c:v>422599.50000000012</c:v>
                </c:pt>
                <c:pt idx="2147">
                  <c:v>440374.45000000013</c:v>
                </c:pt>
                <c:pt idx="2148">
                  <c:v>439693.22000000015</c:v>
                </c:pt>
                <c:pt idx="2149">
                  <c:v>457098.92000000016</c:v>
                </c:pt>
                <c:pt idx="2150">
                  <c:v>453710.65000000014</c:v>
                </c:pt>
                <c:pt idx="2151">
                  <c:v>447921.95000000013</c:v>
                </c:pt>
                <c:pt idx="2152">
                  <c:v>454158.95000000013</c:v>
                </c:pt>
                <c:pt idx="2153">
                  <c:v>451771.75000000012</c:v>
                </c:pt>
                <c:pt idx="2154">
                  <c:v>449907.83000000013</c:v>
                </c:pt>
                <c:pt idx="2155">
                  <c:v>447552.19000000012</c:v>
                </c:pt>
                <c:pt idx="2156">
                  <c:v>445562.91000000009</c:v>
                </c:pt>
                <c:pt idx="2157">
                  <c:v>441986.91000000009</c:v>
                </c:pt>
                <c:pt idx="2158">
                  <c:v>440785.34000000008</c:v>
                </c:pt>
                <c:pt idx="2159">
                  <c:v>452103.47000000009</c:v>
                </c:pt>
                <c:pt idx="2160">
                  <c:v>465060.78000000009</c:v>
                </c:pt>
                <c:pt idx="2161">
                  <c:v>462439.62000000011</c:v>
                </c:pt>
                <c:pt idx="2162">
                  <c:v>459797.88000000012</c:v>
                </c:pt>
                <c:pt idx="2163">
                  <c:v>457911.3600000001</c:v>
                </c:pt>
                <c:pt idx="2164">
                  <c:v>459160.22000000009</c:v>
                </c:pt>
                <c:pt idx="2165">
                  <c:v>461761.06000000011</c:v>
                </c:pt>
                <c:pt idx="2166">
                  <c:v>460477.25000000012</c:v>
                </c:pt>
                <c:pt idx="2167">
                  <c:v>458278.7300000001</c:v>
                </c:pt>
                <c:pt idx="2168">
                  <c:v>461633.0400000001</c:v>
                </c:pt>
                <c:pt idx="2169">
                  <c:v>460426.44000000012</c:v>
                </c:pt>
                <c:pt idx="2170">
                  <c:v>457844.74000000011</c:v>
                </c:pt>
                <c:pt idx="2171">
                  <c:v>456626.28000000009</c:v>
                </c:pt>
                <c:pt idx="2172">
                  <c:v>454869.72000000009</c:v>
                </c:pt>
                <c:pt idx="2173">
                  <c:v>460307.34000000008</c:v>
                </c:pt>
                <c:pt idx="2174">
                  <c:v>458727.34000000008</c:v>
                </c:pt>
                <c:pt idx="2175">
                  <c:v>461219.46000000008</c:v>
                </c:pt>
                <c:pt idx="2176">
                  <c:v>459008.08000000007</c:v>
                </c:pt>
                <c:pt idx="2177">
                  <c:v>457509.30000000005</c:v>
                </c:pt>
                <c:pt idx="2178">
                  <c:v>454942.30000000005</c:v>
                </c:pt>
                <c:pt idx="2179">
                  <c:v>466245.54000000004</c:v>
                </c:pt>
                <c:pt idx="2180">
                  <c:v>465301.01</c:v>
                </c:pt>
                <c:pt idx="2181">
                  <c:v>467653.57</c:v>
                </c:pt>
                <c:pt idx="2182">
                  <c:v>465086.57</c:v>
                </c:pt>
                <c:pt idx="2183">
                  <c:v>465555.57</c:v>
                </c:pt>
                <c:pt idx="2184">
                  <c:v>463927.49</c:v>
                </c:pt>
                <c:pt idx="2185">
                  <c:v>463298.56</c:v>
                </c:pt>
                <c:pt idx="2186">
                  <c:v>466445.48</c:v>
                </c:pt>
                <c:pt idx="2187">
                  <c:v>470158.94</c:v>
                </c:pt>
                <c:pt idx="2188">
                  <c:v>473782.24</c:v>
                </c:pt>
                <c:pt idx="2189">
                  <c:v>474343.66</c:v>
                </c:pt>
                <c:pt idx="2190">
                  <c:v>473682.12</c:v>
                </c:pt>
                <c:pt idx="2191">
                  <c:v>472007.02999999997</c:v>
                </c:pt>
                <c:pt idx="2192">
                  <c:v>470427.02999999997</c:v>
                </c:pt>
                <c:pt idx="2193">
                  <c:v>468459.14999999997</c:v>
                </c:pt>
                <c:pt idx="2194">
                  <c:v>467493.91</c:v>
                </c:pt>
                <c:pt idx="2195">
                  <c:v>468600.19999999995</c:v>
                </c:pt>
                <c:pt idx="2196">
                  <c:v>469641.57999999996</c:v>
                </c:pt>
                <c:pt idx="2197">
                  <c:v>469952.89999999997</c:v>
                </c:pt>
                <c:pt idx="2198">
                  <c:v>474504.24999999994</c:v>
                </c:pt>
                <c:pt idx="2199">
                  <c:v>474213.88999999996</c:v>
                </c:pt>
                <c:pt idx="2200">
                  <c:v>475059.23</c:v>
                </c:pt>
                <c:pt idx="2201">
                  <c:v>475562.77999999997</c:v>
                </c:pt>
                <c:pt idx="2202">
                  <c:v>478985.17</c:v>
                </c:pt>
                <c:pt idx="2203">
                  <c:v>478539.17</c:v>
                </c:pt>
                <c:pt idx="2204">
                  <c:v>476915.22</c:v>
                </c:pt>
                <c:pt idx="2205">
                  <c:v>478634.43999999994</c:v>
                </c:pt>
                <c:pt idx="2206">
                  <c:v>478328.85999999993</c:v>
                </c:pt>
                <c:pt idx="2207">
                  <c:v>478194.93999999994</c:v>
                </c:pt>
                <c:pt idx="2208">
                  <c:v>478150.15999999992</c:v>
                </c:pt>
                <c:pt idx="2209">
                  <c:v>476565.27999999991</c:v>
                </c:pt>
                <c:pt idx="2210">
                  <c:v>474796.11999999994</c:v>
                </c:pt>
                <c:pt idx="2211">
                  <c:v>473927.11999999994</c:v>
                </c:pt>
                <c:pt idx="2212">
                  <c:v>473655.11999999994</c:v>
                </c:pt>
                <c:pt idx="2213">
                  <c:v>474811.18999999994</c:v>
                </c:pt>
                <c:pt idx="2214">
                  <c:v>480905.75999999995</c:v>
                </c:pt>
                <c:pt idx="2215">
                  <c:v>482228.49999999994</c:v>
                </c:pt>
                <c:pt idx="2216">
                  <c:v>482305.96999999991</c:v>
                </c:pt>
                <c:pt idx="2217">
                  <c:v>480490.2099999999</c:v>
                </c:pt>
                <c:pt idx="2218">
                  <c:v>479662.23999999993</c:v>
                </c:pt>
                <c:pt idx="2219">
                  <c:v>478203.96999999991</c:v>
                </c:pt>
                <c:pt idx="2220">
                  <c:v>477288.58999999991</c:v>
                </c:pt>
                <c:pt idx="2221">
                  <c:v>480085.92999999993</c:v>
                </c:pt>
                <c:pt idx="2222">
                  <c:v>478873.42999999993</c:v>
                </c:pt>
                <c:pt idx="2223">
                  <c:v>479428.93999999994</c:v>
                </c:pt>
                <c:pt idx="2224">
                  <c:v>481179.90999999992</c:v>
                </c:pt>
                <c:pt idx="2225">
                  <c:v>478612.90999999992</c:v>
                </c:pt>
                <c:pt idx="2226">
                  <c:v>478610.93999999994</c:v>
                </c:pt>
                <c:pt idx="2227">
                  <c:v>481893.09999999992</c:v>
                </c:pt>
                <c:pt idx="2228">
                  <c:v>481861.24999999994</c:v>
                </c:pt>
                <c:pt idx="2229">
                  <c:v>479637.68999999994</c:v>
                </c:pt>
                <c:pt idx="2230">
                  <c:v>482844.15999999992</c:v>
                </c:pt>
                <c:pt idx="2231">
                  <c:v>484842.53999999992</c:v>
                </c:pt>
                <c:pt idx="2232">
                  <c:v>482891.1399999999</c:v>
                </c:pt>
                <c:pt idx="2233">
                  <c:v>482188.05999999988</c:v>
                </c:pt>
                <c:pt idx="2234">
                  <c:v>480542.96999999986</c:v>
                </c:pt>
                <c:pt idx="2235">
                  <c:v>480407.16999999987</c:v>
                </c:pt>
                <c:pt idx="2236">
                  <c:v>480083.16999999987</c:v>
                </c:pt>
                <c:pt idx="2237">
                  <c:v>479119.86999999988</c:v>
                </c:pt>
                <c:pt idx="2238">
                  <c:v>481138.2099999999</c:v>
                </c:pt>
                <c:pt idx="2239">
                  <c:v>479462.92999999988</c:v>
                </c:pt>
                <c:pt idx="2240">
                  <c:v>478685.98999999987</c:v>
                </c:pt>
                <c:pt idx="2241">
                  <c:v>477639.84999999986</c:v>
                </c:pt>
                <c:pt idx="2242">
                  <c:v>478856.44999999984</c:v>
                </c:pt>
                <c:pt idx="2243">
                  <c:v>479422.64999999985</c:v>
                </c:pt>
                <c:pt idx="2244">
                  <c:v>482824.64999999985</c:v>
                </c:pt>
                <c:pt idx="2245">
                  <c:v>487283.59999999986</c:v>
                </c:pt>
                <c:pt idx="2246">
                  <c:v>491034.11999999988</c:v>
                </c:pt>
                <c:pt idx="2247">
                  <c:v>490375.89999999991</c:v>
                </c:pt>
                <c:pt idx="2248">
                  <c:v>495056.61999999988</c:v>
                </c:pt>
                <c:pt idx="2249">
                  <c:v>501213.50999999989</c:v>
                </c:pt>
                <c:pt idx="2250">
                  <c:v>500889.98999999987</c:v>
                </c:pt>
                <c:pt idx="2251">
                  <c:v>502485.0199999999</c:v>
                </c:pt>
                <c:pt idx="2252">
                  <c:v>502989.48999999987</c:v>
                </c:pt>
                <c:pt idx="2253">
                  <c:v>504265.70999999985</c:v>
                </c:pt>
                <c:pt idx="2254">
                  <c:v>503745.47999999986</c:v>
                </c:pt>
                <c:pt idx="2255">
                  <c:v>504710.35999999987</c:v>
                </c:pt>
                <c:pt idx="2256">
                  <c:v>502884.1999999999</c:v>
                </c:pt>
                <c:pt idx="2257">
                  <c:v>502635.24999999988</c:v>
                </c:pt>
                <c:pt idx="2258">
                  <c:v>508767.58999999991</c:v>
                </c:pt>
                <c:pt idx="2259">
                  <c:v>516364.7099999999</c:v>
                </c:pt>
                <c:pt idx="2260">
                  <c:v>517418.90999999992</c:v>
                </c:pt>
                <c:pt idx="2261">
                  <c:v>514851.90999999992</c:v>
                </c:pt>
                <c:pt idx="2262">
                  <c:v>512051.84999999992</c:v>
                </c:pt>
                <c:pt idx="2263">
                  <c:v>511692.84999999992</c:v>
                </c:pt>
                <c:pt idx="2264">
                  <c:v>521226.75999999989</c:v>
                </c:pt>
                <c:pt idx="2265">
                  <c:v>519616.31999999989</c:v>
                </c:pt>
                <c:pt idx="2266">
                  <c:v>520616.29999999987</c:v>
                </c:pt>
                <c:pt idx="2267">
                  <c:v>519098.89999999985</c:v>
                </c:pt>
                <c:pt idx="2268">
                  <c:v>517316.21999999986</c:v>
                </c:pt>
                <c:pt idx="2269">
                  <c:v>526852.82999999984</c:v>
                </c:pt>
                <c:pt idx="2270">
                  <c:v>524285.82999999984</c:v>
                </c:pt>
                <c:pt idx="2271">
                  <c:v>532318.23999999987</c:v>
                </c:pt>
                <c:pt idx="2272">
                  <c:v>529751.23999999987</c:v>
                </c:pt>
                <c:pt idx="2273">
                  <c:v>527184.23999999987</c:v>
                </c:pt>
                <c:pt idx="2274">
                  <c:v>536940.04999999993</c:v>
                </c:pt>
                <c:pt idx="2275">
                  <c:v>533390.23999999987</c:v>
                </c:pt>
                <c:pt idx="2276">
                  <c:v>541651.39999999991</c:v>
                </c:pt>
                <c:pt idx="2277">
                  <c:v>554793.19999999995</c:v>
                </c:pt>
                <c:pt idx="2278">
                  <c:v>554247.77999999991</c:v>
                </c:pt>
                <c:pt idx="2279">
                  <c:v>555347.59999999986</c:v>
                </c:pt>
                <c:pt idx="2280">
                  <c:v>554149.45999999985</c:v>
                </c:pt>
                <c:pt idx="2281">
                  <c:v>551582.45999999985</c:v>
                </c:pt>
                <c:pt idx="2282">
                  <c:v>550851.33999999985</c:v>
                </c:pt>
                <c:pt idx="2283">
                  <c:v>551525.56999999983</c:v>
                </c:pt>
                <c:pt idx="2284">
                  <c:v>552891.41999999981</c:v>
                </c:pt>
                <c:pt idx="2285">
                  <c:v>552476.06999999983</c:v>
                </c:pt>
                <c:pt idx="2286">
                  <c:v>551021.82999999984</c:v>
                </c:pt>
                <c:pt idx="2287">
                  <c:v>548126.85999999987</c:v>
                </c:pt>
                <c:pt idx="2288">
                  <c:v>546909.43999999983</c:v>
                </c:pt>
                <c:pt idx="2289">
                  <c:v>545483.67999999982</c:v>
                </c:pt>
                <c:pt idx="2290">
                  <c:v>547412.32999999984</c:v>
                </c:pt>
                <c:pt idx="2291">
                  <c:v>550106.86999999988</c:v>
                </c:pt>
                <c:pt idx="2292">
                  <c:v>547539.86999999988</c:v>
                </c:pt>
                <c:pt idx="2293">
                  <c:v>546700.62999999989</c:v>
                </c:pt>
                <c:pt idx="2294">
                  <c:v>554945.55999999994</c:v>
                </c:pt>
                <c:pt idx="2295">
                  <c:v>553713.2699999999</c:v>
                </c:pt>
                <c:pt idx="2296">
                  <c:v>552637.34999999986</c:v>
                </c:pt>
                <c:pt idx="2297">
                  <c:v>550028.09999999986</c:v>
                </c:pt>
                <c:pt idx="2298">
                  <c:v>546251.86999999988</c:v>
                </c:pt>
                <c:pt idx="2299">
                  <c:v>543662.36999999988</c:v>
                </c:pt>
                <c:pt idx="2300">
                  <c:v>540804.62999999989</c:v>
                </c:pt>
                <c:pt idx="2301">
                  <c:v>542290.10999999987</c:v>
                </c:pt>
                <c:pt idx="2302">
                  <c:v>539324.25999999989</c:v>
                </c:pt>
                <c:pt idx="2303">
                  <c:v>537958.50999999989</c:v>
                </c:pt>
                <c:pt idx="2304">
                  <c:v>538522.87999999989</c:v>
                </c:pt>
                <c:pt idx="2305">
                  <c:v>535955.87999999989</c:v>
                </c:pt>
                <c:pt idx="2306">
                  <c:v>541277.3899999999</c:v>
                </c:pt>
                <c:pt idx="2307">
                  <c:v>539697.3899999999</c:v>
                </c:pt>
                <c:pt idx="2308">
                  <c:v>548397.58999999985</c:v>
                </c:pt>
                <c:pt idx="2309">
                  <c:v>547379.81999999983</c:v>
                </c:pt>
                <c:pt idx="2310">
                  <c:v>547105.81999999983</c:v>
                </c:pt>
                <c:pt idx="2311">
                  <c:v>546708.6599999998</c:v>
                </c:pt>
                <c:pt idx="2312">
                  <c:v>544724.29999999981</c:v>
                </c:pt>
                <c:pt idx="2313">
                  <c:v>543860.19999999984</c:v>
                </c:pt>
                <c:pt idx="2314">
                  <c:v>541718.79999999981</c:v>
                </c:pt>
                <c:pt idx="2315">
                  <c:v>540051.75999999978</c:v>
                </c:pt>
                <c:pt idx="2316">
                  <c:v>540128.5299999998</c:v>
                </c:pt>
                <c:pt idx="2317">
                  <c:v>538901.50999999978</c:v>
                </c:pt>
                <c:pt idx="2318">
                  <c:v>536334.50999999978</c:v>
                </c:pt>
                <c:pt idx="2319">
                  <c:v>533931.62999999977</c:v>
                </c:pt>
                <c:pt idx="2320">
                  <c:v>532307.39999999979</c:v>
                </c:pt>
                <c:pt idx="2321">
                  <c:v>535618.79999999981</c:v>
                </c:pt>
                <c:pt idx="2322">
                  <c:v>535924.24999999977</c:v>
                </c:pt>
                <c:pt idx="2323">
                  <c:v>536316.26999999979</c:v>
                </c:pt>
                <c:pt idx="2324">
                  <c:v>549957.87999999977</c:v>
                </c:pt>
                <c:pt idx="2325">
                  <c:v>555328.49999999977</c:v>
                </c:pt>
                <c:pt idx="2326">
                  <c:v>554710.57999999973</c:v>
                </c:pt>
                <c:pt idx="2327">
                  <c:v>560966.98999999976</c:v>
                </c:pt>
                <c:pt idx="2328">
                  <c:v>558315.88999999978</c:v>
                </c:pt>
                <c:pt idx="2329">
                  <c:v>558632.7899999998</c:v>
                </c:pt>
                <c:pt idx="2330">
                  <c:v>556065.7899999998</c:v>
                </c:pt>
                <c:pt idx="2331">
                  <c:v>554006.06999999983</c:v>
                </c:pt>
                <c:pt idx="2332">
                  <c:v>570189.74999999988</c:v>
                </c:pt>
                <c:pt idx="2333">
                  <c:v>570746.95999999985</c:v>
                </c:pt>
                <c:pt idx="2334">
                  <c:v>568918.71999999986</c:v>
                </c:pt>
                <c:pt idx="2335">
                  <c:v>566259.89999999991</c:v>
                </c:pt>
                <c:pt idx="2336">
                  <c:v>566416.55999999994</c:v>
                </c:pt>
                <c:pt idx="2337">
                  <c:v>576786.36</c:v>
                </c:pt>
                <c:pt idx="2338">
                  <c:v>574718.52</c:v>
                </c:pt>
                <c:pt idx="2339">
                  <c:v>578424.39</c:v>
                </c:pt>
                <c:pt idx="2340">
                  <c:v>577843.92000000004</c:v>
                </c:pt>
                <c:pt idx="2341">
                  <c:v>575887.64</c:v>
                </c:pt>
                <c:pt idx="2342">
                  <c:v>584828.84</c:v>
                </c:pt>
                <c:pt idx="2343">
                  <c:v>593332.42999999993</c:v>
                </c:pt>
                <c:pt idx="2344">
                  <c:v>604379.94999999995</c:v>
                </c:pt>
                <c:pt idx="2345">
                  <c:v>604369.24</c:v>
                </c:pt>
                <c:pt idx="2346">
                  <c:v>602793.78</c:v>
                </c:pt>
                <c:pt idx="2347">
                  <c:v>606228.42000000004</c:v>
                </c:pt>
                <c:pt idx="2348">
                  <c:v>627485.15</c:v>
                </c:pt>
                <c:pt idx="2349">
                  <c:v>626014.5</c:v>
                </c:pt>
                <c:pt idx="2350">
                  <c:v>623447.5</c:v>
                </c:pt>
                <c:pt idx="2351">
                  <c:v>620851.80000000005</c:v>
                </c:pt>
                <c:pt idx="2352">
                  <c:v>619563.83000000007</c:v>
                </c:pt>
                <c:pt idx="2353">
                  <c:v>652926.83000000007</c:v>
                </c:pt>
                <c:pt idx="2354">
                  <c:v>650359.83000000007</c:v>
                </c:pt>
                <c:pt idx="2355">
                  <c:v>647026.9</c:v>
                </c:pt>
                <c:pt idx="2356">
                  <c:v>650638.62</c:v>
                </c:pt>
                <c:pt idx="2357">
                  <c:v>660638.81999999995</c:v>
                </c:pt>
                <c:pt idx="2358">
                  <c:v>658516.36</c:v>
                </c:pt>
                <c:pt idx="2359">
                  <c:v>665681.84</c:v>
                </c:pt>
                <c:pt idx="2360">
                  <c:v>663114.84</c:v>
                </c:pt>
                <c:pt idx="2361">
                  <c:v>660547.83999999997</c:v>
                </c:pt>
                <c:pt idx="2362">
                  <c:v>658967.84</c:v>
                </c:pt>
                <c:pt idx="2363">
                  <c:v>656400.84</c:v>
                </c:pt>
                <c:pt idx="2364">
                  <c:v>655783.86</c:v>
                </c:pt>
                <c:pt idx="2365">
                  <c:v>653398.96</c:v>
                </c:pt>
                <c:pt idx="2366">
                  <c:v>667239.07999999996</c:v>
                </c:pt>
                <c:pt idx="2367">
                  <c:v>681202.67999999993</c:v>
                </c:pt>
                <c:pt idx="2368">
                  <c:v>681350.96</c:v>
                </c:pt>
                <c:pt idx="2369">
                  <c:v>681663.86</c:v>
                </c:pt>
                <c:pt idx="2370">
                  <c:v>679368.21</c:v>
                </c:pt>
                <c:pt idx="2371">
                  <c:v>676512.45</c:v>
                </c:pt>
                <c:pt idx="2372">
                  <c:v>672946.57</c:v>
                </c:pt>
                <c:pt idx="2373">
                  <c:v>668880.17999999993</c:v>
                </c:pt>
                <c:pt idx="2374">
                  <c:v>676425.98</c:v>
                </c:pt>
                <c:pt idx="2375">
                  <c:v>673912.57</c:v>
                </c:pt>
                <c:pt idx="2376">
                  <c:v>671031.84</c:v>
                </c:pt>
                <c:pt idx="2377">
                  <c:v>668295.24</c:v>
                </c:pt>
                <c:pt idx="2378">
                  <c:v>666367.12</c:v>
                </c:pt>
                <c:pt idx="2379">
                  <c:v>665314.76</c:v>
                </c:pt>
                <c:pt idx="2380">
                  <c:v>664927.86</c:v>
                </c:pt>
                <c:pt idx="2381">
                  <c:v>662360.86</c:v>
                </c:pt>
                <c:pt idx="2382">
                  <c:v>661345.54</c:v>
                </c:pt>
                <c:pt idx="2383">
                  <c:v>659847.77</c:v>
                </c:pt>
                <c:pt idx="2384">
                  <c:v>673629.34</c:v>
                </c:pt>
                <c:pt idx="2385">
                  <c:v>672827.07</c:v>
                </c:pt>
                <c:pt idx="2386">
                  <c:v>674463.55999999994</c:v>
                </c:pt>
                <c:pt idx="2387">
                  <c:v>670777.57999999996</c:v>
                </c:pt>
                <c:pt idx="2388">
                  <c:v>669845.28999999992</c:v>
                </c:pt>
                <c:pt idx="2389">
                  <c:v>666662.54999999993</c:v>
                </c:pt>
                <c:pt idx="2390">
                  <c:v>667740.21</c:v>
                </c:pt>
                <c:pt idx="2391">
                  <c:v>676482.08</c:v>
                </c:pt>
                <c:pt idx="2392">
                  <c:v>673772.6</c:v>
                </c:pt>
                <c:pt idx="2393">
                  <c:v>670236.24</c:v>
                </c:pt>
                <c:pt idx="2394">
                  <c:v>672768.04</c:v>
                </c:pt>
                <c:pt idx="2395">
                  <c:v>670780.88</c:v>
                </c:pt>
                <c:pt idx="2396">
                  <c:v>670786.88</c:v>
                </c:pt>
                <c:pt idx="2397">
                  <c:v>668219.88</c:v>
                </c:pt>
                <c:pt idx="2398">
                  <c:v>666744.81999999995</c:v>
                </c:pt>
                <c:pt idx="2399">
                  <c:v>661648.40999999992</c:v>
                </c:pt>
                <c:pt idx="2400">
                  <c:v>659081.40999999992</c:v>
                </c:pt>
                <c:pt idx="2401">
                  <c:v>658091.86999999988</c:v>
                </c:pt>
                <c:pt idx="2402">
                  <c:v>657276.3899999999</c:v>
                </c:pt>
                <c:pt idx="2403">
                  <c:v>671418.80999999994</c:v>
                </c:pt>
                <c:pt idx="2404">
                  <c:v>671346.98</c:v>
                </c:pt>
                <c:pt idx="2405">
                  <c:v>671133.01</c:v>
                </c:pt>
                <c:pt idx="2406">
                  <c:v>673072.05</c:v>
                </c:pt>
                <c:pt idx="2407">
                  <c:v>670505.05000000005</c:v>
                </c:pt>
                <c:pt idx="2408">
                  <c:v>667938.05000000005</c:v>
                </c:pt>
                <c:pt idx="2409">
                  <c:v>673228.4</c:v>
                </c:pt>
                <c:pt idx="2410">
                  <c:v>670435.54</c:v>
                </c:pt>
                <c:pt idx="2411">
                  <c:v>671003.14</c:v>
                </c:pt>
                <c:pt idx="2412">
                  <c:v>669089.16</c:v>
                </c:pt>
                <c:pt idx="2413">
                  <c:v>665916.47000000009</c:v>
                </c:pt>
                <c:pt idx="2414">
                  <c:v>669381.39000000013</c:v>
                </c:pt>
                <c:pt idx="2415">
                  <c:v>675312.87000000011</c:v>
                </c:pt>
                <c:pt idx="2416">
                  <c:v>674651.38000000012</c:v>
                </c:pt>
                <c:pt idx="2417">
                  <c:v>679575.08000000007</c:v>
                </c:pt>
                <c:pt idx="2418">
                  <c:v>682792.59000000008</c:v>
                </c:pt>
                <c:pt idx="2419">
                  <c:v>692588.71000000008</c:v>
                </c:pt>
                <c:pt idx="2420">
                  <c:v>690979.83000000007</c:v>
                </c:pt>
                <c:pt idx="2421">
                  <c:v>694463.59000000008</c:v>
                </c:pt>
                <c:pt idx="2422">
                  <c:v>693075.82000000007</c:v>
                </c:pt>
                <c:pt idx="2423">
                  <c:v>690053.41</c:v>
                </c:pt>
                <c:pt idx="2424">
                  <c:v>689376.97000000009</c:v>
                </c:pt>
                <c:pt idx="2425">
                  <c:v>689675.88000000012</c:v>
                </c:pt>
                <c:pt idx="2426">
                  <c:v>694679.19000000018</c:v>
                </c:pt>
                <c:pt idx="2427">
                  <c:v>692112.19000000018</c:v>
                </c:pt>
                <c:pt idx="2428">
                  <c:v>689364.37000000023</c:v>
                </c:pt>
                <c:pt idx="2429">
                  <c:v>689876.61000000022</c:v>
                </c:pt>
                <c:pt idx="2430">
                  <c:v>687278.66000000027</c:v>
                </c:pt>
                <c:pt idx="2431">
                  <c:v>692536.17000000027</c:v>
                </c:pt>
                <c:pt idx="2432">
                  <c:v>690956.17000000027</c:v>
                </c:pt>
                <c:pt idx="2433">
                  <c:v>700595.94000000029</c:v>
                </c:pt>
                <c:pt idx="2434">
                  <c:v>698614.14000000025</c:v>
                </c:pt>
                <c:pt idx="2435">
                  <c:v>698031.77000000025</c:v>
                </c:pt>
                <c:pt idx="2436">
                  <c:v>697698.06000000029</c:v>
                </c:pt>
                <c:pt idx="2437">
                  <c:v>704800.98000000033</c:v>
                </c:pt>
                <c:pt idx="2438">
                  <c:v>703370.86000000034</c:v>
                </c:pt>
                <c:pt idx="2439">
                  <c:v>708831.46000000031</c:v>
                </c:pt>
                <c:pt idx="2440">
                  <c:v>707153.40000000026</c:v>
                </c:pt>
                <c:pt idx="2441">
                  <c:v>722631.73000000021</c:v>
                </c:pt>
                <c:pt idx="2442">
                  <c:v>722768.32000000018</c:v>
                </c:pt>
                <c:pt idx="2443">
                  <c:v>720201.32000000018</c:v>
                </c:pt>
                <c:pt idx="2444">
                  <c:v>741657.27000000014</c:v>
                </c:pt>
                <c:pt idx="2445">
                  <c:v>746326.3600000001</c:v>
                </c:pt>
                <c:pt idx="2446">
                  <c:v>744686.38000000012</c:v>
                </c:pt>
                <c:pt idx="2447">
                  <c:v>748289.95000000007</c:v>
                </c:pt>
                <c:pt idx="2448">
                  <c:v>746600.2300000001</c:v>
                </c:pt>
                <c:pt idx="2449">
                  <c:v>744033.2300000001</c:v>
                </c:pt>
                <c:pt idx="2450">
                  <c:v>740155.29000000015</c:v>
                </c:pt>
                <c:pt idx="2451">
                  <c:v>743621.93000000017</c:v>
                </c:pt>
                <c:pt idx="2452">
                  <c:v>744957.4700000002</c:v>
                </c:pt>
                <c:pt idx="2453">
                  <c:v>750059.75000000023</c:v>
                </c:pt>
                <c:pt idx="2454">
                  <c:v>762805.27000000025</c:v>
                </c:pt>
                <c:pt idx="2455">
                  <c:v>760601.7100000002</c:v>
                </c:pt>
                <c:pt idx="2456">
                  <c:v>756805.86000000022</c:v>
                </c:pt>
                <c:pt idx="2457">
                  <c:v>763751.01000000024</c:v>
                </c:pt>
                <c:pt idx="2458">
                  <c:v>764252.06000000029</c:v>
                </c:pt>
                <c:pt idx="2459">
                  <c:v>760963.18000000028</c:v>
                </c:pt>
                <c:pt idx="2460">
                  <c:v>759805.84000000032</c:v>
                </c:pt>
                <c:pt idx="2461">
                  <c:v>758225.84000000032</c:v>
                </c:pt>
                <c:pt idx="2462">
                  <c:v>758171.43000000028</c:v>
                </c:pt>
                <c:pt idx="2463">
                  <c:v>754955.75000000023</c:v>
                </c:pt>
                <c:pt idx="2464">
                  <c:v>752198.8400000002</c:v>
                </c:pt>
                <c:pt idx="2465">
                  <c:v>753099.69000000018</c:v>
                </c:pt>
                <c:pt idx="2466">
                  <c:v>753937.89000000013</c:v>
                </c:pt>
                <c:pt idx="2467">
                  <c:v>765064.15000000014</c:v>
                </c:pt>
                <c:pt idx="2468">
                  <c:v>763989.60000000009</c:v>
                </c:pt>
                <c:pt idx="2469">
                  <c:v>761943.34000000008</c:v>
                </c:pt>
                <c:pt idx="2470">
                  <c:v>770977.74000000011</c:v>
                </c:pt>
                <c:pt idx="2471">
                  <c:v>766449.75000000012</c:v>
                </c:pt>
                <c:pt idx="2472">
                  <c:v>764611.03000000014</c:v>
                </c:pt>
                <c:pt idx="2473">
                  <c:v>766335.19000000018</c:v>
                </c:pt>
                <c:pt idx="2474">
                  <c:v>763785.91000000015</c:v>
                </c:pt>
                <c:pt idx="2475">
                  <c:v>770282.60000000009</c:v>
                </c:pt>
                <c:pt idx="2476">
                  <c:v>768510.20000000007</c:v>
                </c:pt>
                <c:pt idx="2477">
                  <c:v>766688.8600000001</c:v>
                </c:pt>
                <c:pt idx="2478">
                  <c:v>772499.3</c:v>
                </c:pt>
                <c:pt idx="2479">
                  <c:v>769932.3</c:v>
                </c:pt>
                <c:pt idx="2480">
                  <c:v>772859.8</c:v>
                </c:pt>
                <c:pt idx="2481">
                  <c:v>780230.10000000009</c:v>
                </c:pt>
                <c:pt idx="2482">
                  <c:v>781962.26000000013</c:v>
                </c:pt>
                <c:pt idx="2483">
                  <c:v>786702.74000000011</c:v>
                </c:pt>
                <c:pt idx="2484">
                  <c:v>784882.22000000009</c:v>
                </c:pt>
                <c:pt idx="2485">
                  <c:v>782028.14000000013</c:v>
                </c:pt>
                <c:pt idx="2486">
                  <c:v>790487.18000000017</c:v>
                </c:pt>
                <c:pt idx="2487">
                  <c:v>788262.53000000014</c:v>
                </c:pt>
                <c:pt idx="2488">
                  <c:v>785695.53000000014</c:v>
                </c:pt>
                <c:pt idx="2489">
                  <c:v>788865.75000000012</c:v>
                </c:pt>
                <c:pt idx="2490">
                  <c:v>788685.80000000016</c:v>
                </c:pt>
                <c:pt idx="2491">
                  <c:v>786647.36000000022</c:v>
                </c:pt>
                <c:pt idx="2492">
                  <c:v>788368.7200000002</c:v>
                </c:pt>
                <c:pt idx="2493">
                  <c:v>784651.68000000017</c:v>
                </c:pt>
                <c:pt idx="2494">
                  <c:v>806904.08000000019</c:v>
                </c:pt>
                <c:pt idx="2495">
                  <c:v>804329.63000000024</c:v>
                </c:pt>
                <c:pt idx="2496">
                  <c:v>816040.88000000024</c:v>
                </c:pt>
                <c:pt idx="2497">
                  <c:v>821044.2200000002</c:v>
                </c:pt>
                <c:pt idx="2498">
                  <c:v>820651.00000000023</c:v>
                </c:pt>
                <c:pt idx="2499">
                  <c:v>818827.16000000027</c:v>
                </c:pt>
                <c:pt idx="2500">
                  <c:v>818971.77000000025</c:v>
                </c:pt>
                <c:pt idx="2501">
                  <c:v>816605.87000000023</c:v>
                </c:pt>
                <c:pt idx="2502">
                  <c:v>814815.03000000026</c:v>
                </c:pt>
                <c:pt idx="2503">
                  <c:v>811147.12000000023</c:v>
                </c:pt>
                <c:pt idx="2504">
                  <c:v>810597.35000000021</c:v>
                </c:pt>
                <c:pt idx="2505">
                  <c:v>823868.38000000024</c:v>
                </c:pt>
                <c:pt idx="2506">
                  <c:v>822228.30000000028</c:v>
                </c:pt>
                <c:pt idx="2507">
                  <c:v>820648.30000000028</c:v>
                </c:pt>
                <c:pt idx="2508">
                  <c:v>818209.86000000034</c:v>
                </c:pt>
                <c:pt idx="2509">
                  <c:v>815642.86000000034</c:v>
                </c:pt>
                <c:pt idx="2510">
                  <c:v>812262.64000000036</c:v>
                </c:pt>
                <c:pt idx="2511">
                  <c:v>813087.14000000036</c:v>
                </c:pt>
                <c:pt idx="2512">
                  <c:v>813603.6800000004</c:v>
                </c:pt>
                <c:pt idx="2513">
                  <c:v>811000.76000000036</c:v>
                </c:pt>
                <c:pt idx="2514">
                  <c:v>808433.76000000036</c:v>
                </c:pt>
                <c:pt idx="2515">
                  <c:v>807597.03000000038</c:v>
                </c:pt>
                <c:pt idx="2516">
                  <c:v>806894.54000000039</c:v>
                </c:pt>
                <c:pt idx="2517">
                  <c:v>813615.97000000044</c:v>
                </c:pt>
                <c:pt idx="2518">
                  <c:v>812509.69000000041</c:v>
                </c:pt>
                <c:pt idx="2519">
                  <c:v>820970.49000000046</c:v>
                </c:pt>
                <c:pt idx="2520">
                  <c:v>818508.31000000041</c:v>
                </c:pt>
                <c:pt idx="2521">
                  <c:v>817421.79000000039</c:v>
                </c:pt>
                <c:pt idx="2522">
                  <c:v>837769.46000000043</c:v>
                </c:pt>
                <c:pt idx="2523">
                  <c:v>836617.72000000044</c:v>
                </c:pt>
                <c:pt idx="2524">
                  <c:v>835009.40000000049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120.80000000000001</c:v>
                </c:pt>
                <c:pt idx="1">
                  <c:v>-99.199999999999989</c:v>
                </c:pt>
                <c:pt idx="2">
                  <c:v>29.820000000000022</c:v>
                </c:pt>
                <c:pt idx="3">
                  <c:v>-123.01999999999998</c:v>
                </c:pt>
                <c:pt idx="4">
                  <c:v>-186.71999999999997</c:v>
                </c:pt>
                <c:pt idx="5">
                  <c:v>10.78000000000003</c:v>
                </c:pt>
                <c:pt idx="6">
                  <c:v>-209.21999999999997</c:v>
                </c:pt>
                <c:pt idx="7">
                  <c:v>-219.75999999999996</c:v>
                </c:pt>
                <c:pt idx="8">
                  <c:v>-219.75999999999996</c:v>
                </c:pt>
                <c:pt idx="9">
                  <c:v>-439.76</c:v>
                </c:pt>
                <c:pt idx="10">
                  <c:v>-483.86</c:v>
                </c:pt>
                <c:pt idx="11">
                  <c:v>-703.86</c:v>
                </c:pt>
                <c:pt idx="12">
                  <c:v>-514.16</c:v>
                </c:pt>
                <c:pt idx="13">
                  <c:v>-568.95999999999992</c:v>
                </c:pt>
                <c:pt idx="14">
                  <c:v>-343.2399999999999</c:v>
                </c:pt>
                <c:pt idx="15">
                  <c:v>-31.639999999999873</c:v>
                </c:pt>
                <c:pt idx="16">
                  <c:v>33.160000000000124</c:v>
                </c:pt>
                <c:pt idx="17">
                  <c:v>18.900000000000126</c:v>
                </c:pt>
                <c:pt idx="18">
                  <c:v>-201.09999999999988</c:v>
                </c:pt>
                <c:pt idx="19">
                  <c:v>-421.09999999999991</c:v>
                </c:pt>
                <c:pt idx="20">
                  <c:v>-367.39999999999992</c:v>
                </c:pt>
                <c:pt idx="21">
                  <c:v>-379.45999999999992</c:v>
                </c:pt>
                <c:pt idx="22">
                  <c:v>-6.3599999999999</c:v>
                </c:pt>
                <c:pt idx="23">
                  <c:v>-44.439999999999905</c:v>
                </c:pt>
                <c:pt idx="24">
                  <c:v>31.30000000000009</c:v>
                </c:pt>
                <c:pt idx="25">
                  <c:v>-40.599999999999916</c:v>
                </c:pt>
                <c:pt idx="26">
                  <c:v>195.5200000000001</c:v>
                </c:pt>
                <c:pt idx="27">
                  <c:v>389.46000000000015</c:v>
                </c:pt>
                <c:pt idx="28">
                  <c:v>675.04000000000019</c:v>
                </c:pt>
                <c:pt idx="29">
                  <c:v>859.54000000000019</c:v>
                </c:pt>
                <c:pt idx="30">
                  <c:v>1074.4400000000003</c:v>
                </c:pt>
                <c:pt idx="31">
                  <c:v>1090.2600000000002</c:v>
                </c:pt>
                <c:pt idx="32">
                  <c:v>1098.8200000000002</c:v>
                </c:pt>
                <c:pt idx="33">
                  <c:v>1098.8200000000002</c:v>
                </c:pt>
                <c:pt idx="34">
                  <c:v>1336.7200000000003</c:v>
                </c:pt>
                <c:pt idx="35">
                  <c:v>1401.9200000000003</c:v>
                </c:pt>
                <c:pt idx="36">
                  <c:v>1471.3600000000004</c:v>
                </c:pt>
                <c:pt idx="37">
                  <c:v>1494.2400000000005</c:v>
                </c:pt>
                <c:pt idx="38">
                  <c:v>1525.6000000000004</c:v>
                </c:pt>
                <c:pt idx="39">
                  <c:v>1475.2000000000003</c:v>
                </c:pt>
                <c:pt idx="40">
                  <c:v>2081.8200000000002</c:v>
                </c:pt>
                <c:pt idx="41">
                  <c:v>1861.8200000000002</c:v>
                </c:pt>
                <c:pt idx="42">
                  <c:v>1867.3000000000002</c:v>
                </c:pt>
                <c:pt idx="43">
                  <c:v>1764.5600000000002</c:v>
                </c:pt>
                <c:pt idx="44">
                  <c:v>1705.4</c:v>
                </c:pt>
                <c:pt idx="45">
                  <c:v>1567.3400000000001</c:v>
                </c:pt>
                <c:pt idx="46">
                  <c:v>1572.2600000000002</c:v>
                </c:pt>
                <c:pt idx="47">
                  <c:v>1661.8400000000001</c:v>
                </c:pt>
                <c:pt idx="48">
                  <c:v>1618.8400000000001</c:v>
                </c:pt>
                <c:pt idx="49">
                  <c:v>1530.6200000000001</c:v>
                </c:pt>
                <c:pt idx="50">
                  <c:v>1756.0800000000002</c:v>
                </c:pt>
                <c:pt idx="51">
                  <c:v>1724.9800000000002</c:v>
                </c:pt>
                <c:pt idx="52">
                  <c:v>1685.1200000000003</c:v>
                </c:pt>
                <c:pt idx="53">
                  <c:v>1667.6000000000004</c:v>
                </c:pt>
                <c:pt idx="54">
                  <c:v>1447.6000000000004</c:v>
                </c:pt>
                <c:pt idx="55">
                  <c:v>1434.1800000000003</c:v>
                </c:pt>
                <c:pt idx="56">
                  <c:v>1424.7400000000002</c:v>
                </c:pt>
                <c:pt idx="57">
                  <c:v>1204.7400000000002</c:v>
                </c:pt>
                <c:pt idx="58">
                  <c:v>968.00000000000023</c:v>
                </c:pt>
                <c:pt idx="59">
                  <c:v>1269.0400000000002</c:v>
                </c:pt>
                <c:pt idx="60">
                  <c:v>1184.6800000000003</c:v>
                </c:pt>
                <c:pt idx="61">
                  <c:v>1323.0200000000002</c:v>
                </c:pt>
                <c:pt idx="62">
                  <c:v>1192.4800000000002</c:v>
                </c:pt>
                <c:pt idx="63">
                  <c:v>972.48000000000025</c:v>
                </c:pt>
                <c:pt idx="64">
                  <c:v>1050.5400000000002</c:v>
                </c:pt>
                <c:pt idx="65">
                  <c:v>968.36000000000013</c:v>
                </c:pt>
                <c:pt idx="66">
                  <c:v>997.96000000000015</c:v>
                </c:pt>
                <c:pt idx="67">
                  <c:v>984.2600000000001</c:v>
                </c:pt>
                <c:pt idx="68">
                  <c:v>988.10000000000014</c:v>
                </c:pt>
                <c:pt idx="69">
                  <c:v>768.10000000000014</c:v>
                </c:pt>
                <c:pt idx="70">
                  <c:v>649.22000000000014</c:v>
                </c:pt>
                <c:pt idx="71">
                  <c:v>429.22000000000014</c:v>
                </c:pt>
                <c:pt idx="72">
                  <c:v>429.22000000000014</c:v>
                </c:pt>
                <c:pt idx="73">
                  <c:v>796.56000000000017</c:v>
                </c:pt>
                <c:pt idx="74">
                  <c:v>576.56000000000017</c:v>
                </c:pt>
                <c:pt idx="75">
                  <c:v>356.56000000000017</c:v>
                </c:pt>
                <c:pt idx="76">
                  <c:v>705.00000000000023</c:v>
                </c:pt>
                <c:pt idx="77">
                  <c:v>643.10000000000025</c:v>
                </c:pt>
                <c:pt idx="78">
                  <c:v>1075.3600000000004</c:v>
                </c:pt>
                <c:pt idx="79">
                  <c:v>1539.8200000000004</c:v>
                </c:pt>
                <c:pt idx="80">
                  <c:v>1497.7600000000004</c:v>
                </c:pt>
                <c:pt idx="81">
                  <c:v>1510.2400000000005</c:v>
                </c:pt>
                <c:pt idx="82">
                  <c:v>1428.6000000000004</c:v>
                </c:pt>
                <c:pt idx="83">
                  <c:v>1374.5000000000005</c:v>
                </c:pt>
                <c:pt idx="84">
                  <c:v>1447.3600000000004</c:v>
                </c:pt>
                <c:pt idx="85">
                  <c:v>1463.3800000000003</c:v>
                </c:pt>
                <c:pt idx="86">
                  <c:v>1243.3800000000003</c:v>
                </c:pt>
                <c:pt idx="87">
                  <c:v>1354.3200000000004</c:v>
                </c:pt>
                <c:pt idx="88">
                  <c:v>1365.0000000000005</c:v>
                </c:pt>
                <c:pt idx="89">
                  <c:v>1292.0000000000005</c:v>
                </c:pt>
                <c:pt idx="90">
                  <c:v>1226.6600000000005</c:v>
                </c:pt>
                <c:pt idx="91">
                  <c:v>1006.6600000000005</c:v>
                </c:pt>
                <c:pt idx="92">
                  <c:v>961.04000000000053</c:v>
                </c:pt>
                <c:pt idx="93">
                  <c:v>1131.7000000000005</c:v>
                </c:pt>
                <c:pt idx="94">
                  <c:v>1127.3200000000004</c:v>
                </c:pt>
                <c:pt idx="95">
                  <c:v>840.16000000000031</c:v>
                </c:pt>
                <c:pt idx="96">
                  <c:v>952.34000000000037</c:v>
                </c:pt>
                <c:pt idx="97">
                  <c:v>1235.9800000000005</c:v>
                </c:pt>
                <c:pt idx="98">
                  <c:v>1415.9600000000005</c:v>
                </c:pt>
                <c:pt idx="99">
                  <c:v>1502.1200000000006</c:v>
                </c:pt>
                <c:pt idx="100">
                  <c:v>1651.1400000000006</c:v>
                </c:pt>
                <c:pt idx="101">
                  <c:v>1792.2000000000005</c:v>
                </c:pt>
                <c:pt idx="102">
                  <c:v>1786.8600000000006</c:v>
                </c:pt>
                <c:pt idx="103">
                  <c:v>1786.8600000000006</c:v>
                </c:pt>
                <c:pt idx="104">
                  <c:v>1685.2400000000007</c:v>
                </c:pt>
                <c:pt idx="105">
                  <c:v>1643.6000000000006</c:v>
                </c:pt>
                <c:pt idx="106">
                  <c:v>1914.6600000000005</c:v>
                </c:pt>
                <c:pt idx="107">
                  <c:v>2038.8800000000006</c:v>
                </c:pt>
                <c:pt idx="108">
                  <c:v>1994.3800000000006</c:v>
                </c:pt>
                <c:pt idx="109">
                  <c:v>1898.7600000000007</c:v>
                </c:pt>
                <c:pt idx="110">
                  <c:v>1973.6800000000007</c:v>
                </c:pt>
                <c:pt idx="111">
                  <c:v>1991.3600000000008</c:v>
                </c:pt>
                <c:pt idx="112">
                  <c:v>2170.2400000000007</c:v>
                </c:pt>
                <c:pt idx="113">
                  <c:v>2097.6400000000008</c:v>
                </c:pt>
                <c:pt idx="114">
                  <c:v>2283.2400000000007</c:v>
                </c:pt>
                <c:pt idx="115">
                  <c:v>2375.4200000000005</c:v>
                </c:pt>
                <c:pt idx="116">
                  <c:v>2155.4200000000005</c:v>
                </c:pt>
                <c:pt idx="117">
                  <c:v>2204.1800000000007</c:v>
                </c:pt>
                <c:pt idx="118">
                  <c:v>2493.6000000000008</c:v>
                </c:pt>
                <c:pt idx="119">
                  <c:v>2369.900000000001</c:v>
                </c:pt>
                <c:pt idx="120">
                  <c:v>2255.6800000000012</c:v>
                </c:pt>
                <c:pt idx="121">
                  <c:v>2230.2000000000012</c:v>
                </c:pt>
                <c:pt idx="122">
                  <c:v>2225.1400000000012</c:v>
                </c:pt>
                <c:pt idx="123">
                  <c:v>2254.7200000000012</c:v>
                </c:pt>
                <c:pt idx="124">
                  <c:v>2056.940000000001</c:v>
                </c:pt>
                <c:pt idx="125">
                  <c:v>2344.8400000000011</c:v>
                </c:pt>
                <c:pt idx="126">
                  <c:v>2124.8400000000011</c:v>
                </c:pt>
                <c:pt idx="127">
                  <c:v>2250.0400000000009</c:v>
                </c:pt>
                <c:pt idx="128">
                  <c:v>2509.3200000000011</c:v>
                </c:pt>
                <c:pt idx="129">
                  <c:v>2509.3200000000011</c:v>
                </c:pt>
                <c:pt idx="130">
                  <c:v>2507.1200000000013</c:v>
                </c:pt>
                <c:pt idx="131">
                  <c:v>2287.1200000000013</c:v>
                </c:pt>
                <c:pt idx="132">
                  <c:v>2475.7200000000012</c:v>
                </c:pt>
                <c:pt idx="133">
                  <c:v>2464.0800000000013</c:v>
                </c:pt>
                <c:pt idx="134">
                  <c:v>2244.0800000000013</c:v>
                </c:pt>
                <c:pt idx="135">
                  <c:v>2490.2200000000012</c:v>
                </c:pt>
                <c:pt idx="136">
                  <c:v>2532.1200000000013</c:v>
                </c:pt>
                <c:pt idx="137">
                  <c:v>2701.4200000000014</c:v>
                </c:pt>
                <c:pt idx="138">
                  <c:v>2685.3800000000015</c:v>
                </c:pt>
                <c:pt idx="139">
                  <c:v>2465.3800000000015</c:v>
                </c:pt>
                <c:pt idx="140">
                  <c:v>2597.4200000000014</c:v>
                </c:pt>
                <c:pt idx="141">
                  <c:v>2539.4800000000014</c:v>
                </c:pt>
                <c:pt idx="142">
                  <c:v>2319.4800000000014</c:v>
                </c:pt>
                <c:pt idx="143">
                  <c:v>2185.6800000000012</c:v>
                </c:pt>
                <c:pt idx="144">
                  <c:v>2386.2000000000012</c:v>
                </c:pt>
                <c:pt idx="145">
                  <c:v>2581.360000000001</c:v>
                </c:pt>
                <c:pt idx="146">
                  <c:v>2752.440000000001</c:v>
                </c:pt>
                <c:pt idx="147">
                  <c:v>2819.9600000000009</c:v>
                </c:pt>
                <c:pt idx="148">
                  <c:v>2941.5800000000008</c:v>
                </c:pt>
                <c:pt idx="149">
                  <c:v>3087.1800000000007</c:v>
                </c:pt>
                <c:pt idx="150">
                  <c:v>3191.8200000000006</c:v>
                </c:pt>
                <c:pt idx="151">
                  <c:v>3211.5400000000004</c:v>
                </c:pt>
                <c:pt idx="152">
                  <c:v>3344.9600000000005</c:v>
                </c:pt>
                <c:pt idx="153">
                  <c:v>3396.1800000000003</c:v>
                </c:pt>
                <c:pt idx="154">
                  <c:v>3330.0200000000004</c:v>
                </c:pt>
                <c:pt idx="155">
                  <c:v>3256.7400000000002</c:v>
                </c:pt>
                <c:pt idx="156">
                  <c:v>3036.7400000000002</c:v>
                </c:pt>
                <c:pt idx="157">
                  <c:v>3065.36</c:v>
                </c:pt>
                <c:pt idx="158">
                  <c:v>3336.1400000000003</c:v>
                </c:pt>
                <c:pt idx="159">
                  <c:v>3346.7000000000003</c:v>
                </c:pt>
                <c:pt idx="160">
                  <c:v>3398.4600000000005</c:v>
                </c:pt>
                <c:pt idx="161">
                  <c:v>3178.4600000000005</c:v>
                </c:pt>
                <c:pt idx="162">
                  <c:v>2958.4600000000005</c:v>
                </c:pt>
                <c:pt idx="163">
                  <c:v>3016.9400000000005</c:v>
                </c:pt>
                <c:pt idx="164">
                  <c:v>3409.2200000000007</c:v>
                </c:pt>
                <c:pt idx="165">
                  <c:v>3233.6200000000008</c:v>
                </c:pt>
                <c:pt idx="166">
                  <c:v>3176.2400000000007</c:v>
                </c:pt>
                <c:pt idx="167">
                  <c:v>3236.7800000000007</c:v>
                </c:pt>
                <c:pt idx="168">
                  <c:v>3226.2400000000007</c:v>
                </c:pt>
                <c:pt idx="169">
                  <c:v>3006.2400000000007</c:v>
                </c:pt>
                <c:pt idx="170">
                  <c:v>3060.3600000000006</c:v>
                </c:pt>
                <c:pt idx="171">
                  <c:v>3171.7000000000007</c:v>
                </c:pt>
                <c:pt idx="172">
                  <c:v>3250.6200000000008</c:v>
                </c:pt>
                <c:pt idx="173">
                  <c:v>3250.6200000000008</c:v>
                </c:pt>
                <c:pt idx="174">
                  <c:v>3030.6200000000008</c:v>
                </c:pt>
                <c:pt idx="175">
                  <c:v>3139.2800000000007</c:v>
                </c:pt>
                <c:pt idx="176">
                  <c:v>3093.5600000000009</c:v>
                </c:pt>
                <c:pt idx="177">
                  <c:v>3119.5800000000008</c:v>
                </c:pt>
                <c:pt idx="178">
                  <c:v>3638.7400000000007</c:v>
                </c:pt>
                <c:pt idx="179">
                  <c:v>3761.7200000000007</c:v>
                </c:pt>
                <c:pt idx="180">
                  <c:v>3840.3600000000006</c:v>
                </c:pt>
                <c:pt idx="181">
                  <c:v>3930.9600000000005</c:v>
                </c:pt>
                <c:pt idx="182">
                  <c:v>4060.6800000000003</c:v>
                </c:pt>
                <c:pt idx="183">
                  <c:v>4186.7000000000007</c:v>
                </c:pt>
                <c:pt idx="184">
                  <c:v>4265.6000000000004</c:v>
                </c:pt>
                <c:pt idx="185">
                  <c:v>4349.18</c:v>
                </c:pt>
                <c:pt idx="186">
                  <c:v>4242.46</c:v>
                </c:pt>
                <c:pt idx="187">
                  <c:v>4223.18</c:v>
                </c:pt>
                <c:pt idx="188">
                  <c:v>4003.1800000000003</c:v>
                </c:pt>
                <c:pt idx="189">
                  <c:v>3979.6400000000003</c:v>
                </c:pt>
                <c:pt idx="190">
                  <c:v>4092.4200000000005</c:v>
                </c:pt>
                <c:pt idx="191">
                  <c:v>4173.4000000000005</c:v>
                </c:pt>
                <c:pt idx="192">
                  <c:v>4221.18</c:v>
                </c:pt>
                <c:pt idx="193">
                  <c:v>4526.2000000000007</c:v>
                </c:pt>
                <c:pt idx="194">
                  <c:v>4694.3400000000011</c:v>
                </c:pt>
                <c:pt idx="195">
                  <c:v>4734.2800000000007</c:v>
                </c:pt>
                <c:pt idx="196">
                  <c:v>4961.7800000000007</c:v>
                </c:pt>
                <c:pt idx="197">
                  <c:v>4958.3400000000011</c:v>
                </c:pt>
                <c:pt idx="198">
                  <c:v>4933.1400000000012</c:v>
                </c:pt>
                <c:pt idx="199">
                  <c:v>5072.3600000000015</c:v>
                </c:pt>
                <c:pt idx="200">
                  <c:v>5156.7800000000016</c:v>
                </c:pt>
                <c:pt idx="201">
                  <c:v>5093.0200000000013</c:v>
                </c:pt>
                <c:pt idx="202">
                  <c:v>5154.4400000000014</c:v>
                </c:pt>
                <c:pt idx="203">
                  <c:v>5324.9200000000019</c:v>
                </c:pt>
                <c:pt idx="204">
                  <c:v>5405.8800000000019</c:v>
                </c:pt>
                <c:pt idx="205">
                  <c:v>5726.2000000000016</c:v>
                </c:pt>
                <c:pt idx="206">
                  <c:v>5506.2000000000016</c:v>
                </c:pt>
                <c:pt idx="207">
                  <c:v>5837.3800000000019</c:v>
                </c:pt>
                <c:pt idx="208">
                  <c:v>5728.0400000000018</c:v>
                </c:pt>
                <c:pt idx="209">
                  <c:v>6063.6400000000021</c:v>
                </c:pt>
                <c:pt idx="210">
                  <c:v>5843.6400000000021</c:v>
                </c:pt>
                <c:pt idx="211">
                  <c:v>5986.4400000000023</c:v>
                </c:pt>
                <c:pt idx="212">
                  <c:v>6053.1000000000022</c:v>
                </c:pt>
                <c:pt idx="213">
                  <c:v>5833.1000000000022</c:v>
                </c:pt>
                <c:pt idx="214">
                  <c:v>5890.1000000000022</c:v>
                </c:pt>
                <c:pt idx="215">
                  <c:v>6005.6400000000021</c:v>
                </c:pt>
                <c:pt idx="216">
                  <c:v>6168.1400000000021</c:v>
                </c:pt>
                <c:pt idx="217">
                  <c:v>6214.0000000000018</c:v>
                </c:pt>
                <c:pt idx="218">
                  <c:v>6232.4600000000019</c:v>
                </c:pt>
                <c:pt idx="219">
                  <c:v>6250.0800000000017</c:v>
                </c:pt>
                <c:pt idx="220">
                  <c:v>6262.340000000002</c:v>
                </c:pt>
                <c:pt idx="221">
                  <c:v>6042.340000000002</c:v>
                </c:pt>
                <c:pt idx="222">
                  <c:v>5962.8800000000019</c:v>
                </c:pt>
                <c:pt idx="223">
                  <c:v>5997.8600000000015</c:v>
                </c:pt>
                <c:pt idx="224">
                  <c:v>5777.8600000000015</c:v>
                </c:pt>
                <c:pt idx="225">
                  <c:v>5557.8600000000015</c:v>
                </c:pt>
                <c:pt idx="226">
                  <c:v>5932.0200000000013</c:v>
                </c:pt>
                <c:pt idx="227">
                  <c:v>5712.0200000000013</c:v>
                </c:pt>
                <c:pt idx="228">
                  <c:v>5856.2000000000016</c:v>
                </c:pt>
                <c:pt idx="229">
                  <c:v>6177.2000000000016</c:v>
                </c:pt>
                <c:pt idx="230">
                  <c:v>6047.9000000000015</c:v>
                </c:pt>
                <c:pt idx="231">
                  <c:v>6047.9000000000015</c:v>
                </c:pt>
                <c:pt idx="232">
                  <c:v>6111.5200000000013</c:v>
                </c:pt>
                <c:pt idx="233">
                  <c:v>6157.1000000000013</c:v>
                </c:pt>
                <c:pt idx="234">
                  <c:v>6668.9600000000009</c:v>
                </c:pt>
                <c:pt idx="235">
                  <c:v>6876.9000000000005</c:v>
                </c:pt>
                <c:pt idx="236">
                  <c:v>7540.2400000000007</c:v>
                </c:pt>
                <c:pt idx="237">
                  <c:v>7320.2400000000007</c:v>
                </c:pt>
                <c:pt idx="238">
                  <c:v>7437.1600000000008</c:v>
                </c:pt>
                <c:pt idx="239">
                  <c:v>7217.1600000000008</c:v>
                </c:pt>
                <c:pt idx="240">
                  <c:v>7137.7000000000007</c:v>
                </c:pt>
                <c:pt idx="241">
                  <c:v>7278.8400000000011</c:v>
                </c:pt>
                <c:pt idx="242">
                  <c:v>7514.2000000000007</c:v>
                </c:pt>
                <c:pt idx="243">
                  <c:v>7627.9400000000005</c:v>
                </c:pt>
                <c:pt idx="244">
                  <c:v>7865.4800000000005</c:v>
                </c:pt>
                <c:pt idx="245">
                  <c:v>8026.7400000000007</c:v>
                </c:pt>
                <c:pt idx="246">
                  <c:v>7873.2000000000007</c:v>
                </c:pt>
                <c:pt idx="247">
                  <c:v>8159.3600000000006</c:v>
                </c:pt>
                <c:pt idx="248">
                  <c:v>8440.2800000000007</c:v>
                </c:pt>
                <c:pt idx="249">
                  <c:v>8365.380000000001</c:v>
                </c:pt>
                <c:pt idx="250">
                  <c:v>8309.18</c:v>
                </c:pt>
                <c:pt idx="251">
                  <c:v>8420.4600000000009</c:v>
                </c:pt>
                <c:pt idx="252">
                  <c:v>8364.0000000000018</c:v>
                </c:pt>
                <c:pt idx="253">
                  <c:v>8348.3000000000011</c:v>
                </c:pt>
                <c:pt idx="254">
                  <c:v>8404.4800000000014</c:v>
                </c:pt>
                <c:pt idx="255">
                  <c:v>8530.9000000000015</c:v>
                </c:pt>
                <c:pt idx="256">
                  <c:v>8310.9000000000015</c:v>
                </c:pt>
                <c:pt idx="257">
                  <c:v>8520.4800000000014</c:v>
                </c:pt>
                <c:pt idx="258">
                  <c:v>8717.8200000000015</c:v>
                </c:pt>
                <c:pt idx="259">
                  <c:v>9022.7200000000012</c:v>
                </c:pt>
                <c:pt idx="260">
                  <c:v>9464.2000000000007</c:v>
                </c:pt>
                <c:pt idx="261">
                  <c:v>9438.4600000000009</c:v>
                </c:pt>
                <c:pt idx="262">
                  <c:v>9644.0600000000013</c:v>
                </c:pt>
                <c:pt idx="263">
                  <c:v>9424.0600000000013</c:v>
                </c:pt>
                <c:pt idx="264">
                  <c:v>9835.260000000002</c:v>
                </c:pt>
                <c:pt idx="265">
                  <c:v>10292.180000000002</c:v>
                </c:pt>
                <c:pt idx="266">
                  <c:v>10292.180000000002</c:v>
                </c:pt>
                <c:pt idx="267">
                  <c:v>10072.180000000002</c:v>
                </c:pt>
                <c:pt idx="268">
                  <c:v>10717.760000000002</c:v>
                </c:pt>
                <c:pt idx="269">
                  <c:v>10497.760000000002</c:v>
                </c:pt>
                <c:pt idx="270">
                  <c:v>10605.580000000002</c:v>
                </c:pt>
                <c:pt idx="271">
                  <c:v>10891.340000000002</c:v>
                </c:pt>
                <c:pt idx="272">
                  <c:v>10883.760000000002</c:v>
                </c:pt>
                <c:pt idx="273">
                  <c:v>10663.760000000002</c:v>
                </c:pt>
                <c:pt idx="274">
                  <c:v>10945.100000000002</c:v>
                </c:pt>
                <c:pt idx="275">
                  <c:v>11392.940000000002</c:v>
                </c:pt>
                <c:pt idx="276">
                  <c:v>11172.940000000002</c:v>
                </c:pt>
                <c:pt idx="277">
                  <c:v>10670.880000000003</c:v>
                </c:pt>
                <c:pt idx="278">
                  <c:v>10815.880000000003</c:v>
                </c:pt>
                <c:pt idx="279">
                  <c:v>10595.880000000003</c:v>
                </c:pt>
                <c:pt idx="280">
                  <c:v>10326.040000000003</c:v>
                </c:pt>
                <c:pt idx="281">
                  <c:v>9939.8600000000024</c:v>
                </c:pt>
                <c:pt idx="282">
                  <c:v>9398.7000000000025</c:v>
                </c:pt>
                <c:pt idx="283">
                  <c:v>9178.7000000000025</c:v>
                </c:pt>
                <c:pt idx="284">
                  <c:v>8958.7000000000025</c:v>
                </c:pt>
                <c:pt idx="285">
                  <c:v>8738.7000000000025</c:v>
                </c:pt>
                <c:pt idx="286">
                  <c:v>9559.4400000000023</c:v>
                </c:pt>
                <c:pt idx="287">
                  <c:v>9339.4400000000023</c:v>
                </c:pt>
                <c:pt idx="288">
                  <c:v>9119.4400000000023</c:v>
                </c:pt>
                <c:pt idx="289">
                  <c:v>9733.2000000000025</c:v>
                </c:pt>
                <c:pt idx="290">
                  <c:v>9771.220000000003</c:v>
                </c:pt>
                <c:pt idx="291">
                  <c:v>9771.220000000003</c:v>
                </c:pt>
                <c:pt idx="292">
                  <c:v>9551.220000000003</c:v>
                </c:pt>
                <c:pt idx="293">
                  <c:v>9331.220000000003</c:v>
                </c:pt>
                <c:pt idx="294">
                  <c:v>9660.6200000000026</c:v>
                </c:pt>
                <c:pt idx="295">
                  <c:v>10355.640000000003</c:v>
                </c:pt>
                <c:pt idx="296">
                  <c:v>11154.200000000003</c:v>
                </c:pt>
                <c:pt idx="297">
                  <c:v>10934.200000000003</c:v>
                </c:pt>
                <c:pt idx="298">
                  <c:v>10714.200000000003</c:v>
                </c:pt>
                <c:pt idx="299">
                  <c:v>10494.200000000003</c:v>
                </c:pt>
                <c:pt idx="300">
                  <c:v>10046.060000000003</c:v>
                </c:pt>
                <c:pt idx="301">
                  <c:v>9826.0600000000031</c:v>
                </c:pt>
                <c:pt idx="302">
                  <c:v>9606.0600000000031</c:v>
                </c:pt>
                <c:pt idx="303">
                  <c:v>9334.1200000000026</c:v>
                </c:pt>
                <c:pt idx="304">
                  <c:v>9521.8200000000033</c:v>
                </c:pt>
                <c:pt idx="305">
                  <c:v>10402.880000000003</c:v>
                </c:pt>
                <c:pt idx="306">
                  <c:v>10182.880000000003</c:v>
                </c:pt>
                <c:pt idx="307">
                  <c:v>9962.8800000000028</c:v>
                </c:pt>
                <c:pt idx="308">
                  <c:v>9742.8800000000028</c:v>
                </c:pt>
                <c:pt idx="309">
                  <c:v>9973.9600000000028</c:v>
                </c:pt>
                <c:pt idx="310">
                  <c:v>10119.660000000003</c:v>
                </c:pt>
                <c:pt idx="311">
                  <c:v>9899.6600000000035</c:v>
                </c:pt>
                <c:pt idx="312">
                  <c:v>10112.380000000003</c:v>
                </c:pt>
                <c:pt idx="313">
                  <c:v>9892.3800000000028</c:v>
                </c:pt>
                <c:pt idx="314">
                  <c:v>11341.220000000003</c:v>
                </c:pt>
                <c:pt idx="315">
                  <c:v>11121.220000000003</c:v>
                </c:pt>
                <c:pt idx="316">
                  <c:v>10516.140000000003</c:v>
                </c:pt>
                <c:pt idx="317">
                  <c:v>10296.140000000003</c:v>
                </c:pt>
                <c:pt idx="318">
                  <c:v>10076.140000000003</c:v>
                </c:pt>
                <c:pt idx="319">
                  <c:v>9854.6200000000026</c:v>
                </c:pt>
                <c:pt idx="320">
                  <c:v>10772.460000000003</c:v>
                </c:pt>
                <c:pt idx="321">
                  <c:v>10552.460000000003</c:v>
                </c:pt>
                <c:pt idx="322">
                  <c:v>10332.460000000003</c:v>
                </c:pt>
                <c:pt idx="323">
                  <c:v>10112.460000000003</c:v>
                </c:pt>
                <c:pt idx="324">
                  <c:v>11257.380000000003</c:v>
                </c:pt>
                <c:pt idx="325">
                  <c:v>11027.860000000002</c:v>
                </c:pt>
                <c:pt idx="326">
                  <c:v>10568.160000000002</c:v>
                </c:pt>
                <c:pt idx="327">
                  <c:v>11005.260000000002</c:v>
                </c:pt>
                <c:pt idx="328">
                  <c:v>10758.520000000002</c:v>
                </c:pt>
                <c:pt idx="329">
                  <c:v>10538.520000000002</c:v>
                </c:pt>
                <c:pt idx="330">
                  <c:v>10272.500000000002</c:v>
                </c:pt>
                <c:pt idx="331">
                  <c:v>10035.000000000002</c:v>
                </c:pt>
                <c:pt idx="332">
                  <c:v>10112.120000000003</c:v>
                </c:pt>
                <c:pt idx="333">
                  <c:v>10278.480000000003</c:v>
                </c:pt>
                <c:pt idx="334">
                  <c:v>10682.380000000003</c:v>
                </c:pt>
                <c:pt idx="335">
                  <c:v>10710.880000000003</c:v>
                </c:pt>
                <c:pt idx="336">
                  <c:v>10428.380000000003</c:v>
                </c:pt>
                <c:pt idx="337">
                  <c:v>10208.380000000003</c:v>
                </c:pt>
                <c:pt idx="338">
                  <c:v>9988.3800000000028</c:v>
                </c:pt>
                <c:pt idx="339">
                  <c:v>10010.680000000002</c:v>
                </c:pt>
                <c:pt idx="340">
                  <c:v>9790.6800000000021</c:v>
                </c:pt>
                <c:pt idx="341">
                  <c:v>9918.8800000000028</c:v>
                </c:pt>
                <c:pt idx="342">
                  <c:v>10267.020000000002</c:v>
                </c:pt>
                <c:pt idx="343">
                  <c:v>10256.680000000002</c:v>
                </c:pt>
                <c:pt idx="344">
                  <c:v>10036.680000000002</c:v>
                </c:pt>
                <c:pt idx="345">
                  <c:v>9816.6800000000021</c:v>
                </c:pt>
                <c:pt idx="346">
                  <c:v>9810.9000000000015</c:v>
                </c:pt>
                <c:pt idx="347">
                  <c:v>9590.9000000000015</c:v>
                </c:pt>
                <c:pt idx="348">
                  <c:v>9370.9000000000015</c:v>
                </c:pt>
                <c:pt idx="349">
                  <c:v>9150.9000000000015</c:v>
                </c:pt>
                <c:pt idx="350">
                  <c:v>9287.380000000001</c:v>
                </c:pt>
                <c:pt idx="351">
                  <c:v>9067.380000000001</c:v>
                </c:pt>
                <c:pt idx="352">
                  <c:v>9192.4200000000019</c:v>
                </c:pt>
                <c:pt idx="353">
                  <c:v>8972.4200000000019</c:v>
                </c:pt>
                <c:pt idx="354">
                  <c:v>8974.6400000000012</c:v>
                </c:pt>
                <c:pt idx="355">
                  <c:v>9571.0400000000009</c:v>
                </c:pt>
                <c:pt idx="356">
                  <c:v>9351.0400000000009</c:v>
                </c:pt>
                <c:pt idx="357">
                  <c:v>9131.0400000000009</c:v>
                </c:pt>
                <c:pt idx="358">
                  <c:v>8911.0400000000009</c:v>
                </c:pt>
                <c:pt idx="359">
                  <c:v>8691.0400000000009</c:v>
                </c:pt>
                <c:pt idx="360">
                  <c:v>8691.0400000000009</c:v>
                </c:pt>
                <c:pt idx="361">
                  <c:v>8378.0400000000009</c:v>
                </c:pt>
                <c:pt idx="362">
                  <c:v>8990.7000000000007</c:v>
                </c:pt>
                <c:pt idx="363">
                  <c:v>8770.7000000000007</c:v>
                </c:pt>
                <c:pt idx="364">
                  <c:v>9209.44</c:v>
                </c:pt>
                <c:pt idx="365">
                  <c:v>9566.4000000000015</c:v>
                </c:pt>
                <c:pt idx="366">
                  <c:v>9346.4000000000015</c:v>
                </c:pt>
                <c:pt idx="367">
                  <c:v>10039.220000000001</c:v>
                </c:pt>
                <c:pt idx="368">
                  <c:v>10229.260000000002</c:v>
                </c:pt>
                <c:pt idx="369">
                  <c:v>10379.500000000002</c:v>
                </c:pt>
                <c:pt idx="370">
                  <c:v>10391.060000000001</c:v>
                </c:pt>
                <c:pt idx="371">
                  <c:v>10387.900000000001</c:v>
                </c:pt>
                <c:pt idx="372">
                  <c:v>10167.900000000001</c:v>
                </c:pt>
                <c:pt idx="373">
                  <c:v>10116.120000000001</c:v>
                </c:pt>
                <c:pt idx="374">
                  <c:v>9896.1200000000008</c:v>
                </c:pt>
                <c:pt idx="375">
                  <c:v>9583.7200000000012</c:v>
                </c:pt>
                <c:pt idx="376">
                  <c:v>9115.9600000000009</c:v>
                </c:pt>
                <c:pt idx="377">
                  <c:v>9031.1400000000012</c:v>
                </c:pt>
                <c:pt idx="378">
                  <c:v>8811.1400000000012</c:v>
                </c:pt>
                <c:pt idx="379">
                  <c:v>9049.52</c:v>
                </c:pt>
                <c:pt idx="380">
                  <c:v>8795.2000000000007</c:v>
                </c:pt>
                <c:pt idx="381">
                  <c:v>8575.2000000000007</c:v>
                </c:pt>
                <c:pt idx="382">
                  <c:v>8355.2000000000007</c:v>
                </c:pt>
                <c:pt idx="383">
                  <c:v>8135.2000000000007</c:v>
                </c:pt>
                <c:pt idx="384">
                  <c:v>7899.4400000000005</c:v>
                </c:pt>
                <c:pt idx="385">
                  <c:v>7827.9000000000005</c:v>
                </c:pt>
                <c:pt idx="386">
                  <c:v>7607.9000000000005</c:v>
                </c:pt>
                <c:pt idx="387">
                  <c:v>7607.9000000000005</c:v>
                </c:pt>
                <c:pt idx="388">
                  <c:v>7365.9000000000005</c:v>
                </c:pt>
                <c:pt idx="389">
                  <c:v>7145.9000000000005</c:v>
                </c:pt>
                <c:pt idx="390">
                  <c:v>6925.9000000000005</c:v>
                </c:pt>
                <c:pt idx="391">
                  <c:v>6705.9000000000005</c:v>
                </c:pt>
                <c:pt idx="392">
                  <c:v>7144.3200000000006</c:v>
                </c:pt>
                <c:pt idx="393">
                  <c:v>6919.420000000001</c:v>
                </c:pt>
                <c:pt idx="394">
                  <c:v>7108.4600000000009</c:v>
                </c:pt>
                <c:pt idx="395">
                  <c:v>7198.3600000000006</c:v>
                </c:pt>
                <c:pt idx="396">
                  <c:v>7309.420000000001</c:v>
                </c:pt>
                <c:pt idx="397">
                  <c:v>7468.2200000000012</c:v>
                </c:pt>
                <c:pt idx="398">
                  <c:v>7248.2200000000012</c:v>
                </c:pt>
                <c:pt idx="399">
                  <c:v>7235.4600000000009</c:v>
                </c:pt>
                <c:pt idx="400">
                  <c:v>7207.8000000000011</c:v>
                </c:pt>
                <c:pt idx="401">
                  <c:v>7603.1000000000013</c:v>
                </c:pt>
                <c:pt idx="402">
                  <c:v>7383.1000000000013</c:v>
                </c:pt>
                <c:pt idx="403">
                  <c:v>7609.0400000000009</c:v>
                </c:pt>
                <c:pt idx="404">
                  <c:v>7389.0400000000009</c:v>
                </c:pt>
                <c:pt idx="405">
                  <c:v>7169.0400000000009</c:v>
                </c:pt>
                <c:pt idx="406">
                  <c:v>7385.7600000000011</c:v>
                </c:pt>
                <c:pt idx="407">
                  <c:v>7165.7600000000011</c:v>
                </c:pt>
                <c:pt idx="408">
                  <c:v>6945.7600000000011</c:v>
                </c:pt>
                <c:pt idx="409">
                  <c:v>7218.6000000000013</c:v>
                </c:pt>
                <c:pt idx="410">
                  <c:v>7297.8000000000011</c:v>
                </c:pt>
                <c:pt idx="411">
                  <c:v>7551.2600000000011</c:v>
                </c:pt>
                <c:pt idx="412">
                  <c:v>7460.9400000000014</c:v>
                </c:pt>
                <c:pt idx="413">
                  <c:v>7311.9000000000015</c:v>
                </c:pt>
                <c:pt idx="414">
                  <c:v>7075.8200000000015</c:v>
                </c:pt>
                <c:pt idx="415">
                  <c:v>6855.8200000000015</c:v>
                </c:pt>
                <c:pt idx="416">
                  <c:v>7080.2600000000011</c:v>
                </c:pt>
                <c:pt idx="417">
                  <c:v>6860.2600000000011</c:v>
                </c:pt>
                <c:pt idx="418">
                  <c:v>7652.9000000000015</c:v>
                </c:pt>
                <c:pt idx="419">
                  <c:v>7874.0800000000017</c:v>
                </c:pt>
                <c:pt idx="420">
                  <c:v>8052.8200000000015</c:v>
                </c:pt>
                <c:pt idx="421">
                  <c:v>8180.0200000000013</c:v>
                </c:pt>
                <c:pt idx="422">
                  <c:v>8002.6400000000012</c:v>
                </c:pt>
                <c:pt idx="423">
                  <c:v>7782.6400000000012</c:v>
                </c:pt>
                <c:pt idx="424">
                  <c:v>8049.380000000001</c:v>
                </c:pt>
                <c:pt idx="425">
                  <c:v>8567.9600000000009</c:v>
                </c:pt>
                <c:pt idx="426">
                  <c:v>8596.7200000000012</c:v>
                </c:pt>
                <c:pt idx="427">
                  <c:v>8717.8200000000015</c:v>
                </c:pt>
                <c:pt idx="428">
                  <c:v>8497.8200000000015</c:v>
                </c:pt>
                <c:pt idx="429">
                  <c:v>8277.8200000000015</c:v>
                </c:pt>
                <c:pt idx="430">
                  <c:v>8277.8200000000015</c:v>
                </c:pt>
                <c:pt idx="431">
                  <c:v>8057.8200000000015</c:v>
                </c:pt>
                <c:pt idx="432">
                  <c:v>8102.840000000002</c:v>
                </c:pt>
                <c:pt idx="433">
                  <c:v>8144.6000000000022</c:v>
                </c:pt>
                <c:pt idx="434">
                  <c:v>7924.6000000000022</c:v>
                </c:pt>
                <c:pt idx="435">
                  <c:v>7805.6600000000026</c:v>
                </c:pt>
                <c:pt idx="436">
                  <c:v>7585.6600000000026</c:v>
                </c:pt>
                <c:pt idx="437">
                  <c:v>7641.3800000000028</c:v>
                </c:pt>
                <c:pt idx="438">
                  <c:v>7935.5200000000032</c:v>
                </c:pt>
                <c:pt idx="439">
                  <c:v>7952.8800000000028</c:v>
                </c:pt>
                <c:pt idx="440">
                  <c:v>7732.8800000000028</c:v>
                </c:pt>
                <c:pt idx="441">
                  <c:v>8102.5600000000031</c:v>
                </c:pt>
                <c:pt idx="442">
                  <c:v>8420.1600000000035</c:v>
                </c:pt>
                <c:pt idx="443">
                  <c:v>8922.600000000004</c:v>
                </c:pt>
                <c:pt idx="444">
                  <c:v>9095.6400000000049</c:v>
                </c:pt>
                <c:pt idx="445">
                  <c:v>8875.6400000000049</c:v>
                </c:pt>
                <c:pt idx="446">
                  <c:v>8735.9600000000046</c:v>
                </c:pt>
                <c:pt idx="447">
                  <c:v>8515.9600000000046</c:v>
                </c:pt>
                <c:pt idx="448">
                  <c:v>8625.2600000000039</c:v>
                </c:pt>
                <c:pt idx="449">
                  <c:v>8662.0200000000041</c:v>
                </c:pt>
                <c:pt idx="450">
                  <c:v>9047.8200000000033</c:v>
                </c:pt>
                <c:pt idx="451">
                  <c:v>9293.2800000000025</c:v>
                </c:pt>
                <c:pt idx="452">
                  <c:v>9402.1800000000021</c:v>
                </c:pt>
                <c:pt idx="453">
                  <c:v>9182.1800000000021</c:v>
                </c:pt>
                <c:pt idx="454">
                  <c:v>8962.1800000000021</c:v>
                </c:pt>
                <c:pt idx="455">
                  <c:v>8742.1800000000021</c:v>
                </c:pt>
                <c:pt idx="456">
                  <c:v>8522.1800000000021</c:v>
                </c:pt>
                <c:pt idx="457">
                  <c:v>8302.1800000000021</c:v>
                </c:pt>
                <c:pt idx="458">
                  <c:v>8082.1800000000021</c:v>
                </c:pt>
                <c:pt idx="459">
                  <c:v>8656.5000000000018</c:v>
                </c:pt>
                <c:pt idx="460">
                  <c:v>8457.6200000000026</c:v>
                </c:pt>
                <c:pt idx="461">
                  <c:v>8216.4000000000033</c:v>
                </c:pt>
                <c:pt idx="462">
                  <c:v>8399.8800000000028</c:v>
                </c:pt>
                <c:pt idx="463">
                  <c:v>9054.3400000000038</c:v>
                </c:pt>
                <c:pt idx="464">
                  <c:v>8834.3400000000038</c:v>
                </c:pt>
                <c:pt idx="465">
                  <c:v>8614.3400000000038</c:v>
                </c:pt>
                <c:pt idx="466">
                  <c:v>8866.3000000000029</c:v>
                </c:pt>
                <c:pt idx="467">
                  <c:v>8646.3000000000029</c:v>
                </c:pt>
                <c:pt idx="468">
                  <c:v>8320.0600000000031</c:v>
                </c:pt>
                <c:pt idx="469">
                  <c:v>8912.5400000000027</c:v>
                </c:pt>
                <c:pt idx="470">
                  <c:v>8631.2000000000025</c:v>
                </c:pt>
                <c:pt idx="471">
                  <c:v>8411.2000000000025</c:v>
                </c:pt>
                <c:pt idx="472">
                  <c:v>8122.8400000000029</c:v>
                </c:pt>
                <c:pt idx="473">
                  <c:v>7902.8400000000029</c:v>
                </c:pt>
                <c:pt idx="474">
                  <c:v>7682.8400000000029</c:v>
                </c:pt>
                <c:pt idx="475">
                  <c:v>7462.8400000000029</c:v>
                </c:pt>
                <c:pt idx="476">
                  <c:v>7242.8400000000029</c:v>
                </c:pt>
                <c:pt idx="477">
                  <c:v>6915.9400000000032</c:v>
                </c:pt>
                <c:pt idx="478">
                  <c:v>6874.1000000000031</c:v>
                </c:pt>
                <c:pt idx="479">
                  <c:v>6654.1000000000031</c:v>
                </c:pt>
                <c:pt idx="480">
                  <c:v>6434.1000000000031</c:v>
                </c:pt>
                <c:pt idx="481">
                  <c:v>6214.1000000000031</c:v>
                </c:pt>
                <c:pt idx="482">
                  <c:v>5990.9200000000028</c:v>
                </c:pt>
                <c:pt idx="483">
                  <c:v>5770.9200000000028</c:v>
                </c:pt>
                <c:pt idx="484">
                  <c:v>5550.9200000000028</c:v>
                </c:pt>
                <c:pt idx="485">
                  <c:v>6342.4800000000032</c:v>
                </c:pt>
                <c:pt idx="486">
                  <c:v>7446.0800000000036</c:v>
                </c:pt>
                <c:pt idx="487">
                  <c:v>7226.0800000000036</c:v>
                </c:pt>
                <c:pt idx="488">
                  <c:v>7226.0800000000036</c:v>
                </c:pt>
                <c:pt idx="489">
                  <c:v>7583.5600000000031</c:v>
                </c:pt>
                <c:pt idx="490">
                  <c:v>7363.5600000000031</c:v>
                </c:pt>
                <c:pt idx="491">
                  <c:v>7143.5600000000031</c:v>
                </c:pt>
                <c:pt idx="492">
                  <c:v>6923.5600000000031</c:v>
                </c:pt>
                <c:pt idx="493">
                  <c:v>6703.5600000000031</c:v>
                </c:pt>
                <c:pt idx="494">
                  <c:v>6483.5600000000031</c:v>
                </c:pt>
                <c:pt idx="495">
                  <c:v>5981.3400000000029</c:v>
                </c:pt>
                <c:pt idx="496">
                  <c:v>7580.0600000000031</c:v>
                </c:pt>
                <c:pt idx="497">
                  <c:v>7580.0600000000031</c:v>
                </c:pt>
                <c:pt idx="498">
                  <c:v>7738.8600000000033</c:v>
                </c:pt>
                <c:pt idx="499">
                  <c:v>7518.8600000000033</c:v>
                </c:pt>
                <c:pt idx="500">
                  <c:v>7298.8600000000033</c:v>
                </c:pt>
                <c:pt idx="501">
                  <c:v>6685.5600000000031</c:v>
                </c:pt>
                <c:pt idx="502">
                  <c:v>6387.8600000000033</c:v>
                </c:pt>
                <c:pt idx="503">
                  <c:v>6167.8600000000033</c:v>
                </c:pt>
                <c:pt idx="504">
                  <c:v>7161.6000000000031</c:v>
                </c:pt>
                <c:pt idx="505">
                  <c:v>8176.6600000000035</c:v>
                </c:pt>
                <c:pt idx="506">
                  <c:v>7804.3600000000033</c:v>
                </c:pt>
                <c:pt idx="507">
                  <c:v>7584.3600000000033</c:v>
                </c:pt>
                <c:pt idx="508">
                  <c:v>8512.4800000000032</c:v>
                </c:pt>
                <c:pt idx="509">
                  <c:v>8292.4800000000032</c:v>
                </c:pt>
                <c:pt idx="510">
                  <c:v>9598.8200000000033</c:v>
                </c:pt>
                <c:pt idx="511">
                  <c:v>9378.8200000000033</c:v>
                </c:pt>
                <c:pt idx="512">
                  <c:v>9158.8200000000033</c:v>
                </c:pt>
                <c:pt idx="513">
                  <c:v>8938.8200000000033</c:v>
                </c:pt>
                <c:pt idx="514">
                  <c:v>8718.8200000000033</c:v>
                </c:pt>
                <c:pt idx="515">
                  <c:v>8681.2600000000039</c:v>
                </c:pt>
                <c:pt idx="516">
                  <c:v>10001.300000000003</c:v>
                </c:pt>
                <c:pt idx="517">
                  <c:v>9563.9000000000033</c:v>
                </c:pt>
                <c:pt idx="518">
                  <c:v>9343.9000000000033</c:v>
                </c:pt>
                <c:pt idx="519">
                  <c:v>9025.9600000000028</c:v>
                </c:pt>
                <c:pt idx="520">
                  <c:v>8805.9600000000028</c:v>
                </c:pt>
                <c:pt idx="521">
                  <c:v>8585.9600000000028</c:v>
                </c:pt>
                <c:pt idx="522">
                  <c:v>8597.9000000000033</c:v>
                </c:pt>
                <c:pt idx="523">
                  <c:v>8770.1200000000026</c:v>
                </c:pt>
                <c:pt idx="524">
                  <c:v>8550.1200000000026</c:v>
                </c:pt>
                <c:pt idx="525">
                  <c:v>8330.1200000000026</c:v>
                </c:pt>
                <c:pt idx="526">
                  <c:v>8110.1200000000026</c:v>
                </c:pt>
                <c:pt idx="527">
                  <c:v>7761.9400000000023</c:v>
                </c:pt>
                <c:pt idx="528">
                  <c:v>7761.9400000000023</c:v>
                </c:pt>
                <c:pt idx="529">
                  <c:v>8365.6800000000021</c:v>
                </c:pt>
                <c:pt idx="530">
                  <c:v>8000.1400000000021</c:v>
                </c:pt>
                <c:pt idx="531">
                  <c:v>8044.9000000000024</c:v>
                </c:pt>
                <c:pt idx="532">
                  <c:v>7756.9600000000028</c:v>
                </c:pt>
                <c:pt idx="533">
                  <c:v>7456.5200000000032</c:v>
                </c:pt>
                <c:pt idx="534">
                  <c:v>7560.0000000000027</c:v>
                </c:pt>
                <c:pt idx="535">
                  <c:v>8429.8000000000029</c:v>
                </c:pt>
                <c:pt idx="536">
                  <c:v>8209.8000000000029</c:v>
                </c:pt>
                <c:pt idx="537">
                  <c:v>8338.2400000000034</c:v>
                </c:pt>
                <c:pt idx="538">
                  <c:v>8689.2000000000044</c:v>
                </c:pt>
                <c:pt idx="539">
                  <c:v>9033.5000000000036</c:v>
                </c:pt>
                <c:pt idx="540">
                  <c:v>8991.0600000000031</c:v>
                </c:pt>
                <c:pt idx="541">
                  <c:v>8722.0800000000036</c:v>
                </c:pt>
                <c:pt idx="542">
                  <c:v>8447.7400000000034</c:v>
                </c:pt>
                <c:pt idx="543">
                  <c:v>8341.3000000000029</c:v>
                </c:pt>
                <c:pt idx="544">
                  <c:v>9086.6000000000022</c:v>
                </c:pt>
                <c:pt idx="545">
                  <c:v>9321.6200000000026</c:v>
                </c:pt>
                <c:pt idx="546">
                  <c:v>9101.6200000000026</c:v>
                </c:pt>
                <c:pt idx="547">
                  <c:v>9989.340000000002</c:v>
                </c:pt>
                <c:pt idx="548">
                  <c:v>9989.340000000002</c:v>
                </c:pt>
                <c:pt idx="549">
                  <c:v>10005.480000000001</c:v>
                </c:pt>
                <c:pt idx="550">
                  <c:v>10131.720000000001</c:v>
                </c:pt>
                <c:pt idx="551">
                  <c:v>9911.7200000000012</c:v>
                </c:pt>
                <c:pt idx="552">
                  <c:v>10274.080000000002</c:v>
                </c:pt>
                <c:pt idx="553">
                  <c:v>10394.360000000002</c:v>
                </c:pt>
                <c:pt idx="554">
                  <c:v>10174.360000000002</c:v>
                </c:pt>
                <c:pt idx="555">
                  <c:v>9954.3600000000024</c:v>
                </c:pt>
                <c:pt idx="556">
                  <c:v>9816.0400000000027</c:v>
                </c:pt>
                <c:pt idx="557">
                  <c:v>10036.680000000002</c:v>
                </c:pt>
                <c:pt idx="558">
                  <c:v>9816.6800000000021</c:v>
                </c:pt>
                <c:pt idx="559">
                  <c:v>9790.6400000000012</c:v>
                </c:pt>
                <c:pt idx="560">
                  <c:v>9570.6400000000012</c:v>
                </c:pt>
                <c:pt idx="561">
                  <c:v>9350.6400000000012</c:v>
                </c:pt>
                <c:pt idx="562">
                  <c:v>9078.94</c:v>
                </c:pt>
                <c:pt idx="563">
                  <c:v>8574.4600000000009</c:v>
                </c:pt>
                <c:pt idx="564">
                  <c:v>8354.4600000000009</c:v>
                </c:pt>
                <c:pt idx="565">
                  <c:v>8650.92</c:v>
                </c:pt>
                <c:pt idx="566">
                  <c:v>8665.02</c:v>
                </c:pt>
                <c:pt idx="567">
                  <c:v>8942.880000000001</c:v>
                </c:pt>
                <c:pt idx="568">
                  <c:v>9073.34</c:v>
                </c:pt>
                <c:pt idx="569">
                  <c:v>9019.9</c:v>
                </c:pt>
                <c:pt idx="570">
                  <c:v>8799.9</c:v>
                </c:pt>
                <c:pt idx="571">
                  <c:v>9233.58</c:v>
                </c:pt>
                <c:pt idx="572">
                  <c:v>8977.86</c:v>
                </c:pt>
                <c:pt idx="573">
                  <c:v>8757.86</c:v>
                </c:pt>
                <c:pt idx="574">
                  <c:v>9039.66</c:v>
                </c:pt>
                <c:pt idx="575">
                  <c:v>8819.66</c:v>
                </c:pt>
                <c:pt idx="576">
                  <c:v>9003.4</c:v>
                </c:pt>
                <c:pt idx="577">
                  <c:v>9425.84</c:v>
                </c:pt>
                <c:pt idx="578">
                  <c:v>10085.32</c:v>
                </c:pt>
                <c:pt idx="579">
                  <c:v>9865.32</c:v>
                </c:pt>
                <c:pt idx="580">
                  <c:v>9943.32</c:v>
                </c:pt>
                <c:pt idx="581">
                  <c:v>10276.32</c:v>
                </c:pt>
                <c:pt idx="582">
                  <c:v>10357.039999999999</c:v>
                </c:pt>
                <c:pt idx="583">
                  <c:v>10112.4</c:v>
                </c:pt>
                <c:pt idx="584">
                  <c:v>9892.4</c:v>
                </c:pt>
                <c:pt idx="585">
                  <c:v>9905.56</c:v>
                </c:pt>
                <c:pt idx="586">
                  <c:v>9877.34</c:v>
                </c:pt>
                <c:pt idx="587">
                  <c:v>10415.84</c:v>
                </c:pt>
                <c:pt idx="588">
                  <c:v>10360.780000000001</c:v>
                </c:pt>
                <c:pt idx="589">
                  <c:v>10496.560000000001</c:v>
                </c:pt>
                <c:pt idx="590">
                  <c:v>10490.320000000002</c:v>
                </c:pt>
                <c:pt idx="591">
                  <c:v>10710.320000000002</c:v>
                </c:pt>
                <c:pt idx="592">
                  <c:v>10490.320000000002</c:v>
                </c:pt>
                <c:pt idx="593">
                  <c:v>10781.000000000002</c:v>
                </c:pt>
                <c:pt idx="594">
                  <c:v>10662.320000000002</c:v>
                </c:pt>
                <c:pt idx="595">
                  <c:v>10300.960000000001</c:v>
                </c:pt>
                <c:pt idx="596">
                  <c:v>10463.460000000001</c:v>
                </c:pt>
                <c:pt idx="597">
                  <c:v>10485.580000000002</c:v>
                </c:pt>
                <c:pt idx="598">
                  <c:v>10265.580000000002</c:v>
                </c:pt>
                <c:pt idx="599">
                  <c:v>10045.580000000002</c:v>
                </c:pt>
                <c:pt idx="600">
                  <c:v>9825.5800000000017</c:v>
                </c:pt>
                <c:pt idx="601">
                  <c:v>10219.900000000001</c:v>
                </c:pt>
                <c:pt idx="602">
                  <c:v>9511.2400000000016</c:v>
                </c:pt>
                <c:pt idx="603">
                  <c:v>9168.0800000000017</c:v>
                </c:pt>
                <c:pt idx="604">
                  <c:v>9172.5600000000013</c:v>
                </c:pt>
                <c:pt idx="605">
                  <c:v>8952.5600000000013</c:v>
                </c:pt>
                <c:pt idx="606">
                  <c:v>8732.5600000000013</c:v>
                </c:pt>
                <c:pt idx="607">
                  <c:v>7963.9400000000014</c:v>
                </c:pt>
                <c:pt idx="608">
                  <c:v>8358.0600000000013</c:v>
                </c:pt>
                <c:pt idx="609">
                  <c:v>8138.0600000000013</c:v>
                </c:pt>
                <c:pt idx="610">
                  <c:v>7918.0600000000013</c:v>
                </c:pt>
                <c:pt idx="611">
                  <c:v>8115.420000000001</c:v>
                </c:pt>
                <c:pt idx="612">
                  <c:v>8283.6200000000008</c:v>
                </c:pt>
                <c:pt idx="613">
                  <c:v>8058.7400000000007</c:v>
                </c:pt>
                <c:pt idx="614">
                  <c:v>8260.18</c:v>
                </c:pt>
                <c:pt idx="615">
                  <c:v>8832.4600000000009</c:v>
                </c:pt>
                <c:pt idx="616">
                  <c:v>8612.4600000000009</c:v>
                </c:pt>
                <c:pt idx="617">
                  <c:v>8612.4600000000009</c:v>
                </c:pt>
                <c:pt idx="618">
                  <c:v>8392.4600000000009</c:v>
                </c:pt>
                <c:pt idx="619">
                  <c:v>8835.18</c:v>
                </c:pt>
                <c:pt idx="620">
                  <c:v>8748.24</c:v>
                </c:pt>
                <c:pt idx="621">
                  <c:v>9457.92</c:v>
                </c:pt>
                <c:pt idx="622">
                  <c:v>9237.92</c:v>
                </c:pt>
                <c:pt idx="623">
                  <c:v>8931.84</c:v>
                </c:pt>
                <c:pt idx="624">
                  <c:v>8674.2000000000007</c:v>
                </c:pt>
                <c:pt idx="625">
                  <c:v>8454.2000000000007</c:v>
                </c:pt>
                <c:pt idx="626">
                  <c:v>8234.2000000000007</c:v>
                </c:pt>
                <c:pt idx="627">
                  <c:v>8001.64</c:v>
                </c:pt>
                <c:pt idx="628">
                  <c:v>7745.8200000000006</c:v>
                </c:pt>
                <c:pt idx="629">
                  <c:v>7658.4600000000009</c:v>
                </c:pt>
                <c:pt idx="630">
                  <c:v>7862.3400000000011</c:v>
                </c:pt>
                <c:pt idx="631">
                  <c:v>7642.3400000000011</c:v>
                </c:pt>
                <c:pt idx="632">
                  <c:v>7688.1800000000012</c:v>
                </c:pt>
                <c:pt idx="633">
                  <c:v>8394.2000000000007</c:v>
                </c:pt>
                <c:pt idx="634">
                  <c:v>8471.1200000000008</c:v>
                </c:pt>
                <c:pt idx="635">
                  <c:v>8969.4600000000009</c:v>
                </c:pt>
                <c:pt idx="636">
                  <c:v>8901.380000000001</c:v>
                </c:pt>
                <c:pt idx="637">
                  <c:v>8918.2000000000007</c:v>
                </c:pt>
                <c:pt idx="638">
                  <c:v>8698.2000000000007</c:v>
                </c:pt>
                <c:pt idx="639">
                  <c:v>8675.4000000000015</c:v>
                </c:pt>
                <c:pt idx="640">
                  <c:v>8654.9200000000019</c:v>
                </c:pt>
                <c:pt idx="641">
                  <c:v>8801.6800000000021</c:v>
                </c:pt>
                <c:pt idx="642">
                  <c:v>9036.6200000000026</c:v>
                </c:pt>
                <c:pt idx="643">
                  <c:v>9175.1200000000026</c:v>
                </c:pt>
                <c:pt idx="644">
                  <c:v>9533.760000000002</c:v>
                </c:pt>
                <c:pt idx="645">
                  <c:v>9533.760000000002</c:v>
                </c:pt>
                <c:pt idx="646">
                  <c:v>9313.760000000002</c:v>
                </c:pt>
                <c:pt idx="647">
                  <c:v>9093.760000000002</c:v>
                </c:pt>
                <c:pt idx="648">
                  <c:v>8873.760000000002</c:v>
                </c:pt>
                <c:pt idx="649">
                  <c:v>9027.1800000000021</c:v>
                </c:pt>
                <c:pt idx="650">
                  <c:v>9482.9400000000023</c:v>
                </c:pt>
                <c:pt idx="651">
                  <c:v>9970.840000000002</c:v>
                </c:pt>
                <c:pt idx="652">
                  <c:v>10025.100000000002</c:v>
                </c:pt>
                <c:pt idx="653">
                  <c:v>9978.0400000000027</c:v>
                </c:pt>
                <c:pt idx="654">
                  <c:v>9758.0400000000027</c:v>
                </c:pt>
                <c:pt idx="655">
                  <c:v>9538.0400000000027</c:v>
                </c:pt>
                <c:pt idx="656">
                  <c:v>9400.5000000000018</c:v>
                </c:pt>
                <c:pt idx="657">
                  <c:v>9435.9000000000015</c:v>
                </c:pt>
                <c:pt idx="658">
                  <c:v>9790.4800000000014</c:v>
                </c:pt>
                <c:pt idx="659">
                  <c:v>9570.4800000000014</c:v>
                </c:pt>
                <c:pt idx="660">
                  <c:v>9350.4800000000014</c:v>
                </c:pt>
                <c:pt idx="661">
                  <c:v>9453.4200000000019</c:v>
                </c:pt>
                <c:pt idx="662">
                  <c:v>9511.2200000000012</c:v>
                </c:pt>
                <c:pt idx="663">
                  <c:v>9291.2200000000012</c:v>
                </c:pt>
                <c:pt idx="664">
                  <c:v>9071.2200000000012</c:v>
                </c:pt>
                <c:pt idx="665">
                  <c:v>8851.2200000000012</c:v>
                </c:pt>
                <c:pt idx="666">
                  <c:v>8631.2200000000012</c:v>
                </c:pt>
                <c:pt idx="667">
                  <c:v>8159.6600000000008</c:v>
                </c:pt>
                <c:pt idx="668">
                  <c:v>8763.2200000000012</c:v>
                </c:pt>
                <c:pt idx="669">
                  <c:v>8808.1200000000008</c:v>
                </c:pt>
                <c:pt idx="670">
                  <c:v>8588.1200000000008</c:v>
                </c:pt>
                <c:pt idx="671">
                  <c:v>8769.6200000000008</c:v>
                </c:pt>
                <c:pt idx="672">
                  <c:v>9549.0800000000017</c:v>
                </c:pt>
                <c:pt idx="673">
                  <c:v>9329.0800000000017</c:v>
                </c:pt>
                <c:pt idx="674">
                  <c:v>10930.060000000001</c:v>
                </c:pt>
                <c:pt idx="675">
                  <c:v>10710.060000000001</c:v>
                </c:pt>
                <c:pt idx="676">
                  <c:v>10490.060000000001</c:v>
                </c:pt>
                <c:pt idx="677">
                  <c:v>10201.960000000001</c:v>
                </c:pt>
                <c:pt idx="678">
                  <c:v>10548.660000000002</c:v>
                </c:pt>
                <c:pt idx="679">
                  <c:v>10162.820000000002</c:v>
                </c:pt>
                <c:pt idx="680">
                  <c:v>9942.8200000000015</c:v>
                </c:pt>
                <c:pt idx="681">
                  <c:v>11189.500000000002</c:v>
                </c:pt>
                <c:pt idx="682">
                  <c:v>10775.200000000003</c:v>
                </c:pt>
                <c:pt idx="683">
                  <c:v>10523.940000000002</c:v>
                </c:pt>
                <c:pt idx="684">
                  <c:v>10303.940000000002</c:v>
                </c:pt>
                <c:pt idx="685">
                  <c:v>9857.9600000000028</c:v>
                </c:pt>
                <c:pt idx="686">
                  <c:v>9609.6800000000021</c:v>
                </c:pt>
                <c:pt idx="687">
                  <c:v>9609.6800000000021</c:v>
                </c:pt>
                <c:pt idx="688">
                  <c:v>10180.200000000003</c:v>
                </c:pt>
                <c:pt idx="689">
                  <c:v>9792.260000000002</c:v>
                </c:pt>
                <c:pt idx="690">
                  <c:v>9276.9000000000015</c:v>
                </c:pt>
                <c:pt idx="691">
                  <c:v>9415.5200000000023</c:v>
                </c:pt>
                <c:pt idx="692">
                  <c:v>9491.6200000000026</c:v>
                </c:pt>
                <c:pt idx="693">
                  <c:v>9271.6200000000026</c:v>
                </c:pt>
                <c:pt idx="694">
                  <c:v>9726.840000000002</c:v>
                </c:pt>
                <c:pt idx="695">
                  <c:v>9817.6600000000017</c:v>
                </c:pt>
                <c:pt idx="696">
                  <c:v>9891.8000000000011</c:v>
                </c:pt>
                <c:pt idx="697">
                  <c:v>9671.8000000000011</c:v>
                </c:pt>
                <c:pt idx="698">
                  <c:v>9739.76</c:v>
                </c:pt>
                <c:pt idx="699">
                  <c:v>9519.76</c:v>
                </c:pt>
                <c:pt idx="700">
                  <c:v>9415.18</c:v>
                </c:pt>
                <c:pt idx="701">
                  <c:v>9195.18</c:v>
                </c:pt>
                <c:pt idx="702">
                  <c:v>8975.18</c:v>
                </c:pt>
                <c:pt idx="703">
                  <c:v>8755.18</c:v>
                </c:pt>
                <c:pt idx="704">
                  <c:v>9081.06</c:v>
                </c:pt>
                <c:pt idx="705">
                  <c:v>8861.06</c:v>
                </c:pt>
                <c:pt idx="706">
                  <c:v>8641.06</c:v>
                </c:pt>
                <c:pt idx="707">
                  <c:v>8834.2199999999993</c:v>
                </c:pt>
                <c:pt idx="708">
                  <c:v>8614.2199999999993</c:v>
                </c:pt>
                <c:pt idx="709">
                  <c:v>8299.8599999999988</c:v>
                </c:pt>
                <c:pt idx="710">
                  <c:v>8079.8599999999988</c:v>
                </c:pt>
                <c:pt idx="711">
                  <c:v>7859.8599999999988</c:v>
                </c:pt>
                <c:pt idx="712">
                  <c:v>8051.2599999999984</c:v>
                </c:pt>
                <c:pt idx="713">
                  <c:v>8679.2199999999975</c:v>
                </c:pt>
                <c:pt idx="714">
                  <c:v>8370.8399999999983</c:v>
                </c:pt>
                <c:pt idx="715">
                  <c:v>8150.8399999999983</c:v>
                </c:pt>
                <c:pt idx="716">
                  <c:v>7735.7799999999979</c:v>
                </c:pt>
                <c:pt idx="717">
                  <c:v>7774.239999999998</c:v>
                </c:pt>
                <c:pt idx="718">
                  <c:v>8249.1199999999972</c:v>
                </c:pt>
                <c:pt idx="719">
                  <c:v>8203.4799999999977</c:v>
                </c:pt>
                <c:pt idx="720">
                  <c:v>8251.279999999997</c:v>
                </c:pt>
                <c:pt idx="721">
                  <c:v>8031.279999999997</c:v>
                </c:pt>
                <c:pt idx="722">
                  <c:v>8146.1599999999971</c:v>
                </c:pt>
                <c:pt idx="723">
                  <c:v>8067.0799999999972</c:v>
                </c:pt>
                <c:pt idx="724">
                  <c:v>8158.779999999997</c:v>
                </c:pt>
                <c:pt idx="725">
                  <c:v>7938.779999999997</c:v>
                </c:pt>
                <c:pt idx="726">
                  <c:v>8243.8399999999965</c:v>
                </c:pt>
                <c:pt idx="727">
                  <c:v>8509.1599999999962</c:v>
                </c:pt>
                <c:pt idx="728">
                  <c:v>8470.5599999999959</c:v>
                </c:pt>
                <c:pt idx="729">
                  <c:v>8701.0999999999967</c:v>
                </c:pt>
                <c:pt idx="730">
                  <c:v>8481.0999999999967</c:v>
                </c:pt>
                <c:pt idx="731">
                  <c:v>9083.3599999999969</c:v>
                </c:pt>
                <c:pt idx="732">
                  <c:v>9312.8599999999969</c:v>
                </c:pt>
                <c:pt idx="733">
                  <c:v>9373.8999999999978</c:v>
                </c:pt>
                <c:pt idx="734">
                  <c:v>9373.7599999999984</c:v>
                </c:pt>
                <c:pt idx="735">
                  <c:v>9738.239999999998</c:v>
                </c:pt>
                <c:pt idx="736">
                  <c:v>9751.1199999999972</c:v>
                </c:pt>
                <c:pt idx="737">
                  <c:v>9529.9599999999973</c:v>
                </c:pt>
                <c:pt idx="738">
                  <c:v>9529.9599999999973</c:v>
                </c:pt>
                <c:pt idx="739">
                  <c:v>9309.9599999999973</c:v>
                </c:pt>
                <c:pt idx="740">
                  <c:v>9089.9599999999973</c:v>
                </c:pt>
                <c:pt idx="741">
                  <c:v>9535.8199999999979</c:v>
                </c:pt>
                <c:pt idx="742">
                  <c:v>9598.4799999999977</c:v>
                </c:pt>
                <c:pt idx="743">
                  <c:v>9378.4799999999977</c:v>
                </c:pt>
                <c:pt idx="744">
                  <c:v>9158.4799999999977</c:v>
                </c:pt>
                <c:pt idx="745">
                  <c:v>8938.4799999999977</c:v>
                </c:pt>
                <c:pt idx="746">
                  <c:v>9157.1399999999976</c:v>
                </c:pt>
                <c:pt idx="747">
                  <c:v>9538.8399999999983</c:v>
                </c:pt>
                <c:pt idx="748">
                  <c:v>9649.2599999999984</c:v>
                </c:pt>
                <c:pt idx="749">
                  <c:v>9733.8999999999978</c:v>
                </c:pt>
                <c:pt idx="750">
                  <c:v>9733.8999999999978</c:v>
                </c:pt>
                <c:pt idx="751">
                  <c:v>9513.8999999999978</c:v>
                </c:pt>
                <c:pt idx="752">
                  <c:v>9293.8999999999978</c:v>
                </c:pt>
                <c:pt idx="753">
                  <c:v>8711.779999999997</c:v>
                </c:pt>
                <c:pt idx="754">
                  <c:v>9005.7199999999975</c:v>
                </c:pt>
                <c:pt idx="755">
                  <c:v>9061.739999999998</c:v>
                </c:pt>
                <c:pt idx="756">
                  <c:v>9736.2799999999988</c:v>
                </c:pt>
                <c:pt idx="757">
                  <c:v>9516.2799999999988</c:v>
                </c:pt>
                <c:pt idx="758">
                  <c:v>9296.2799999999988</c:v>
                </c:pt>
                <c:pt idx="759">
                  <c:v>9355.4399999999987</c:v>
                </c:pt>
                <c:pt idx="760">
                  <c:v>9796.9399999999987</c:v>
                </c:pt>
                <c:pt idx="761">
                  <c:v>9576.9399999999987</c:v>
                </c:pt>
                <c:pt idx="762">
                  <c:v>9777.9599999999991</c:v>
                </c:pt>
                <c:pt idx="763">
                  <c:v>9840.5</c:v>
                </c:pt>
                <c:pt idx="764">
                  <c:v>9784.74</c:v>
                </c:pt>
                <c:pt idx="765">
                  <c:v>10060.1</c:v>
                </c:pt>
                <c:pt idx="766">
                  <c:v>10216.36</c:v>
                </c:pt>
                <c:pt idx="767">
                  <c:v>10409.24</c:v>
                </c:pt>
                <c:pt idx="768">
                  <c:v>10337.08</c:v>
                </c:pt>
                <c:pt idx="769">
                  <c:v>10548.96</c:v>
                </c:pt>
                <c:pt idx="770">
                  <c:v>10596.699999999999</c:v>
                </c:pt>
                <c:pt idx="771">
                  <c:v>10376.699999999999</c:v>
                </c:pt>
                <c:pt idx="772">
                  <c:v>10529.3</c:v>
                </c:pt>
                <c:pt idx="773">
                  <c:v>11190.019999999999</c:v>
                </c:pt>
                <c:pt idx="774">
                  <c:v>10539.079999999998</c:v>
                </c:pt>
                <c:pt idx="775">
                  <c:v>10180.319999999998</c:v>
                </c:pt>
                <c:pt idx="776">
                  <c:v>9960.3199999999979</c:v>
                </c:pt>
                <c:pt idx="777">
                  <c:v>10283.139999999998</c:v>
                </c:pt>
                <c:pt idx="778">
                  <c:v>10706.759999999998</c:v>
                </c:pt>
                <c:pt idx="779">
                  <c:v>10486.759999999998</c:v>
                </c:pt>
                <c:pt idx="780">
                  <c:v>10653.319999999998</c:v>
                </c:pt>
                <c:pt idx="781">
                  <c:v>10718.559999999998</c:v>
                </c:pt>
                <c:pt idx="782">
                  <c:v>10899.659999999998</c:v>
                </c:pt>
                <c:pt idx="783">
                  <c:v>11434.499999999998</c:v>
                </c:pt>
                <c:pt idx="784">
                  <c:v>11535.419999999998</c:v>
                </c:pt>
                <c:pt idx="785">
                  <c:v>11535.419999999998</c:v>
                </c:pt>
                <c:pt idx="786">
                  <c:v>11315.419999999998</c:v>
                </c:pt>
                <c:pt idx="787">
                  <c:v>11295.879999999997</c:v>
                </c:pt>
                <c:pt idx="788">
                  <c:v>11075.879999999997</c:v>
                </c:pt>
                <c:pt idx="789">
                  <c:v>10855.879999999997</c:v>
                </c:pt>
                <c:pt idx="790">
                  <c:v>9941.3999999999978</c:v>
                </c:pt>
                <c:pt idx="791">
                  <c:v>10315.499999999998</c:v>
                </c:pt>
                <c:pt idx="792">
                  <c:v>10338.699999999999</c:v>
                </c:pt>
                <c:pt idx="793">
                  <c:v>10118.699999999999</c:v>
                </c:pt>
                <c:pt idx="794">
                  <c:v>9898.6999999999989</c:v>
                </c:pt>
                <c:pt idx="795">
                  <c:v>10186.259999999998</c:v>
                </c:pt>
                <c:pt idx="796">
                  <c:v>11001.899999999998</c:v>
                </c:pt>
                <c:pt idx="797">
                  <c:v>11968.339999999998</c:v>
                </c:pt>
                <c:pt idx="798">
                  <c:v>12146.179999999998</c:v>
                </c:pt>
                <c:pt idx="799">
                  <c:v>11926.179999999998</c:v>
                </c:pt>
                <c:pt idx="800">
                  <c:v>11692.479999999998</c:v>
                </c:pt>
                <c:pt idx="801">
                  <c:v>11691.519999999999</c:v>
                </c:pt>
                <c:pt idx="802">
                  <c:v>12241.679999999998</c:v>
                </c:pt>
                <c:pt idx="803">
                  <c:v>11990.899999999998</c:v>
                </c:pt>
                <c:pt idx="804">
                  <c:v>11770.899999999998</c:v>
                </c:pt>
                <c:pt idx="805">
                  <c:v>11770.899999999998</c:v>
                </c:pt>
                <c:pt idx="806">
                  <c:v>11520.299999999997</c:v>
                </c:pt>
                <c:pt idx="807">
                  <c:v>11751.979999999998</c:v>
                </c:pt>
                <c:pt idx="808">
                  <c:v>11531.979999999998</c:v>
                </c:pt>
                <c:pt idx="809">
                  <c:v>11311.979999999998</c:v>
                </c:pt>
                <c:pt idx="810">
                  <c:v>10113.019999999997</c:v>
                </c:pt>
                <c:pt idx="811">
                  <c:v>9893.0199999999968</c:v>
                </c:pt>
                <c:pt idx="812">
                  <c:v>9673.0199999999968</c:v>
                </c:pt>
                <c:pt idx="813">
                  <c:v>12054.919999999996</c:v>
                </c:pt>
                <c:pt idx="814">
                  <c:v>12769.479999999996</c:v>
                </c:pt>
                <c:pt idx="815">
                  <c:v>12387.179999999997</c:v>
                </c:pt>
                <c:pt idx="816">
                  <c:v>12167.179999999997</c:v>
                </c:pt>
                <c:pt idx="817">
                  <c:v>11214.639999999996</c:v>
                </c:pt>
                <c:pt idx="818">
                  <c:v>13153.799999999996</c:v>
                </c:pt>
                <c:pt idx="819">
                  <c:v>13666.799999999996</c:v>
                </c:pt>
                <c:pt idx="820">
                  <c:v>17694.319999999996</c:v>
                </c:pt>
                <c:pt idx="821">
                  <c:v>16470.359999999997</c:v>
                </c:pt>
                <c:pt idx="822">
                  <c:v>19400.239999999998</c:v>
                </c:pt>
                <c:pt idx="823">
                  <c:v>24105.439999999999</c:v>
                </c:pt>
                <c:pt idx="824">
                  <c:v>22539.039999999997</c:v>
                </c:pt>
                <c:pt idx="825">
                  <c:v>28533.239999999998</c:v>
                </c:pt>
                <c:pt idx="826">
                  <c:v>27916.179999999997</c:v>
                </c:pt>
                <c:pt idx="827">
                  <c:v>30593.1</c:v>
                </c:pt>
                <c:pt idx="828">
                  <c:v>30373.1</c:v>
                </c:pt>
                <c:pt idx="829">
                  <c:v>30021.18</c:v>
                </c:pt>
                <c:pt idx="830">
                  <c:v>31185.279999999999</c:v>
                </c:pt>
                <c:pt idx="831">
                  <c:v>28904.76</c:v>
                </c:pt>
                <c:pt idx="832">
                  <c:v>28193.899999999998</c:v>
                </c:pt>
                <c:pt idx="833">
                  <c:v>27638.239999999998</c:v>
                </c:pt>
                <c:pt idx="834">
                  <c:v>29469.019999999997</c:v>
                </c:pt>
                <c:pt idx="835">
                  <c:v>29249.019999999997</c:v>
                </c:pt>
                <c:pt idx="836">
                  <c:v>29029.019999999997</c:v>
                </c:pt>
                <c:pt idx="837">
                  <c:v>30976.319999999996</c:v>
                </c:pt>
                <c:pt idx="838">
                  <c:v>30756.319999999996</c:v>
                </c:pt>
                <c:pt idx="839">
                  <c:v>31478.139999999996</c:v>
                </c:pt>
                <c:pt idx="840">
                  <c:v>30175.939999999995</c:v>
                </c:pt>
                <c:pt idx="841">
                  <c:v>28441.039999999994</c:v>
                </c:pt>
                <c:pt idx="842">
                  <c:v>27941.819999999992</c:v>
                </c:pt>
                <c:pt idx="843">
                  <c:v>27407.639999999992</c:v>
                </c:pt>
                <c:pt idx="844">
                  <c:v>28064.839999999993</c:v>
                </c:pt>
                <c:pt idx="845">
                  <c:v>27445.239999999994</c:v>
                </c:pt>
                <c:pt idx="846">
                  <c:v>28336.059999999994</c:v>
                </c:pt>
                <c:pt idx="847">
                  <c:v>28269.399999999994</c:v>
                </c:pt>
                <c:pt idx="848">
                  <c:v>27690.459999999995</c:v>
                </c:pt>
                <c:pt idx="849">
                  <c:v>28874.559999999994</c:v>
                </c:pt>
                <c:pt idx="850">
                  <c:v>30137.679999999993</c:v>
                </c:pt>
                <c:pt idx="851">
                  <c:v>29280.759999999995</c:v>
                </c:pt>
                <c:pt idx="852">
                  <c:v>29060.759999999995</c:v>
                </c:pt>
                <c:pt idx="853">
                  <c:v>28814.799999999996</c:v>
                </c:pt>
                <c:pt idx="854">
                  <c:v>28594.799999999996</c:v>
                </c:pt>
                <c:pt idx="855">
                  <c:v>28128.019999999997</c:v>
                </c:pt>
                <c:pt idx="856">
                  <c:v>27330.379999999997</c:v>
                </c:pt>
                <c:pt idx="857">
                  <c:v>27906.659999999996</c:v>
                </c:pt>
                <c:pt idx="858">
                  <c:v>29150.719999999998</c:v>
                </c:pt>
                <c:pt idx="859">
                  <c:v>29098.579999999998</c:v>
                </c:pt>
                <c:pt idx="860">
                  <c:v>28660.339999999997</c:v>
                </c:pt>
                <c:pt idx="861">
                  <c:v>28440.339999999997</c:v>
                </c:pt>
                <c:pt idx="862">
                  <c:v>28075.199999999997</c:v>
                </c:pt>
                <c:pt idx="863">
                  <c:v>27591.339999999997</c:v>
                </c:pt>
                <c:pt idx="864">
                  <c:v>27809.999999999996</c:v>
                </c:pt>
                <c:pt idx="865">
                  <c:v>27589.999999999996</c:v>
                </c:pt>
                <c:pt idx="866">
                  <c:v>28623.619999999995</c:v>
                </c:pt>
                <c:pt idx="867">
                  <c:v>28403.619999999995</c:v>
                </c:pt>
                <c:pt idx="868">
                  <c:v>28183.619999999995</c:v>
                </c:pt>
                <c:pt idx="869">
                  <c:v>27414.499999999996</c:v>
                </c:pt>
                <c:pt idx="870">
                  <c:v>28195.519999999997</c:v>
                </c:pt>
                <c:pt idx="871">
                  <c:v>27677.359999999997</c:v>
                </c:pt>
                <c:pt idx="872">
                  <c:v>27457.359999999997</c:v>
                </c:pt>
                <c:pt idx="873">
                  <c:v>27475.279999999995</c:v>
                </c:pt>
                <c:pt idx="874">
                  <c:v>27475.279999999995</c:v>
                </c:pt>
                <c:pt idx="875">
                  <c:v>26821.919999999995</c:v>
                </c:pt>
                <c:pt idx="876">
                  <c:v>27928.239999999994</c:v>
                </c:pt>
                <c:pt idx="877">
                  <c:v>27708.239999999994</c:v>
                </c:pt>
                <c:pt idx="878">
                  <c:v>27488.239999999994</c:v>
                </c:pt>
                <c:pt idx="879">
                  <c:v>27268.239999999994</c:v>
                </c:pt>
                <c:pt idx="880">
                  <c:v>27803.499999999993</c:v>
                </c:pt>
                <c:pt idx="881">
                  <c:v>28857.979999999992</c:v>
                </c:pt>
                <c:pt idx="882">
                  <c:v>28637.979999999992</c:v>
                </c:pt>
                <c:pt idx="883">
                  <c:v>30296.299999999992</c:v>
                </c:pt>
                <c:pt idx="884">
                  <c:v>31219.219999999994</c:v>
                </c:pt>
                <c:pt idx="885">
                  <c:v>30949.079999999994</c:v>
                </c:pt>
                <c:pt idx="886">
                  <c:v>30729.079999999994</c:v>
                </c:pt>
                <c:pt idx="887">
                  <c:v>29294.119999999995</c:v>
                </c:pt>
                <c:pt idx="888">
                  <c:v>30248.859999999997</c:v>
                </c:pt>
                <c:pt idx="889">
                  <c:v>29558.559999999998</c:v>
                </c:pt>
                <c:pt idx="890">
                  <c:v>30612.199999999997</c:v>
                </c:pt>
                <c:pt idx="891">
                  <c:v>30392.199999999997</c:v>
                </c:pt>
                <c:pt idx="892">
                  <c:v>30165.879999999997</c:v>
                </c:pt>
                <c:pt idx="893">
                  <c:v>29945.879999999997</c:v>
                </c:pt>
                <c:pt idx="894">
                  <c:v>29725.879999999997</c:v>
                </c:pt>
                <c:pt idx="895">
                  <c:v>29988.159999999996</c:v>
                </c:pt>
                <c:pt idx="896">
                  <c:v>29641.879999999997</c:v>
                </c:pt>
                <c:pt idx="897">
                  <c:v>29421.879999999997</c:v>
                </c:pt>
                <c:pt idx="898">
                  <c:v>29194.059999999998</c:v>
                </c:pt>
                <c:pt idx="899">
                  <c:v>30354.559999999998</c:v>
                </c:pt>
                <c:pt idx="900">
                  <c:v>30134.559999999998</c:v>
                </c:pt>
                <c:pt idx="901">
                  <c:v>29978.739999999998</c:v>
                </c:pt>
                <c:pt idx="902">
                  <c:v>30163.519999999997</c:v>
                </c:pt>
                <c:pt idx="903">
                  <c:v>30163.519999999997</c:v>
                </c:pt>
                <c:pt idx="904">
                  <c:v>31082.859999999997</c:v>
                </c:pt>
                <c:pt idx="905">
                  <c:v>30832.819999999996</c:v>
                </c:pt>
                <c:pt idx="906">
                  <c:v>31187.019999999997</c:v>
                </c:pt>
                <c:pt idx="907">
                  <c:v>30967.019999999997</c:v>
                </c:pt>
                <c:pt idx="908">
                  <c:v>31705.439999999995</c:v>
                </c:pt>
                <c:pt idx="909">
                  <c:v>31726.439999999995</c:v>
                </c:pt>
                <c:pt idx="910">
                  <c:v>32840.019999999997</c:v>
                </c:pt>
                <c:pt idx="911">
                  <c:v>33295.039999999994</c:v>
                </c:pt>
                <c:pt idx="912">
                  <c:v>33027.979999999996</c:v>
                </c:pt>
                <c:pt idx="913">
                  <c:v>32807.979999999996</c:v>
                </c:pt>
                <c:pt idx="914">
                  <c:v>32587.979999999996</c:v>
                </c:pt>
                <c:pt idx="915">
                  <c:v>32907.039999999994</c:v>
                </c:pt>
                <c:pt idx="916">
                  <c:v>33237.919999999991</c:v>
                </c:pt>
                <c:pt idx="917">
                  <c:v>33017.919999999991</c:v>
                </c:pt>
                <c:pt idx="918">
                  <c:v>32760.079999999991</c:v>
                </c:pt>
                <c:pt idx="919">
                  <c:v>32989.839999999989</c:v>
                </c:pt>
                <c:pt idx="920">
                  <c:v>32769.839999999989</c:v>
                </c:pt>
                <c:pt idx="921">
                  <c:v>33090.419999999991</c:v>
                </c:pt>
                <c:pt idx="922">
                  <c:v>32726.119999999992</c:v>
                </c:pt>
                <c:pt idx="923">
                  <c:v>32506.119999999992</c:v>
                </c:pt>
                <c:pt idx="924">
                  <c:v>32978.279999999992</c:v>
                </c:pt>
                <c:pt idx="925">
                  <c:v>33306.419999999991</c:v>
                </c:pt>
                <c:pt idx="926">
                  <c:v>34052.51999999999</c:v>
                </c:pt>
                <c:pt idx="927">
                  <c:v>34423.439999999988</c:v>
                </c:pt>
                <c:pt idx="928">
                  <c:v>34203.439999999988</c:v>
                </c:pt>
                <c:pt idx="929">
                  <c:v>34919.359999999986</c:v>
                </c:pt>
                <c:pt idx="930">
                  <c:v>34699.359999999986</c:v>
                </c:pt>
                <c:pt idx="931">
                  <c:v>35279.219999999987</c:v>
                </c:pt>
                <c:pt idx="932">
                  <c:v>35059.219999999987</c:v>
                </c:pt>
                <c:pt idx="933">
                  <c:v>34839.219999999987</c:v>
                </c:pt>
                <c:pt idx="934">
                  <c:v>34619.219999999987</c:v>
                </c:pt>
                <c:pt idx="935">
                  <c:v>34399.219999999987</c:v>
                </c:pt>
                <c:pt idx="936">
                  <c:v>34179.219999999987</c:v>
                </c:pt>
                <c:pt idx="937">
                  <c:v>33959.219999999987</c:v>
                </c:pt>
                <c:pt idx="938">
                  <c:v>34340.419999999984</c:v>
                </c:pt>
                <c:pt idx="939">
                  <c:v>35096.679999999986</c:v>
                </c:pt>
                <c:pt idx="940">
                  <c:v>34876.679999999986</c:v>
                </c:pt>
                <c:pt idx="941">
                  <c:v>35043.639999999985</c:v>
                </c:pt>
                <c:pt idx="942">
                  <c:v>35364.339999999982</c:v>
                </c:pt>
                <c:pt idx="943">
                  <c:v>35687.539999999979</c:v>
                </c:pt>
                <c:pt idx="944">
                  <c:v>35467.539999999979</c:v>
                </c:pt>
                <c:pt idx="945">
                  <c:v>35247.539999999979</c:v>
                </c:pt>
                <c:pt idx="946">
                  <c:v>36157.219999999979</c:v>
                </c:pt>
                <c:pt idx="947">
                  <c:v>35937.219999999979</c:v>
                </c:pt>
                <c:pt idx="948">
                  <c:v>35717.219999999979</c:v>
                </c:pt>
                <c:pt idx="949">
                  <c:v>35717.219999999979</c:v>
                </c:pt>
                <c:pt idx="950">
                  <c:v>35281.059999999976</c:v>
                </c:pt>
                <c:pt idx="951">
                  <c:v>36160.219999999979</c:v>
                </c:pt>
                <c:pt idx="952">
                  <c:v>35940.219999999979</c:v>
                </c:pt>
                <c:pt idx="953">
                  <c:v>36202.339999999982</c:v>
                </c:pt>
                <c:pt idx="954">
                  <c:v>36857.719999999979</c:v>
                </c:pt>
                <c:pt idx="955">
                  <c:v>36862.25999999998</c:v>
                </c:pt>
                <c:pt idx="956">
                  <c:v>36935.819999999978</c:v>
                </c:pt>
                <c:pt idx="957">
                  <c:v>36519.419999999976</c:v>
                </c:pt>
                <c:pt idx="958">
                  <c:v>36299.419999999976</c:v>
                </c:pt>
                <c:pt idx="959">
                  <c:v>35933.999999999978</c:v>
                </c:pt>
                <c:pt idx="960">
                  <c:v>35713.999999999978</c:v>
                </c:pt>
                <c:pt idx="961">
                  <c:v>35493.999999999978</c:v>
                </c:pt>
                <c:pt idx="962">
                  <c:v>35273.999999999978</c:v>
                </c:pt>
                <c:pt idx="963">
                  <c:v>35012.139999999978</c:v>
                </c:pt>
                <c:pt idx="964">
                  <c:v>35832.339999999975</c:v>
                </c:pt>
                <c:pt idx="965">
                  <c:v>35612.339999999975</c:v>
                </c:pt>
                <c:pt idx="966">
                  <c:v>36270.419999999976</c:v>
                </c:pt>
                <c:pt idx="967">
                  <c:v>36050.419999999976</c:v>
                </c:pt>
                <c:pt idx="968">
                  <c:v>35469.39999999998</c:v>
                </c:pt>
                <c:pt idx="969">
                  <c:v>36401.059999999983</c:v>
                </c:pt>
                <c:pt idx="970">
                  <c:v>36181.059999999983</c:v>
                </c:pt>
                <c:pt idx="971">
                  <c:v>37242.459999999985</c:v>
                </c:pt>
                <c:pt idx="972">
                  <c:v>37486.559999999983</c:v>
                </c:pt>
                <c:pt idx="973">
                  <c:v>37809.339999999982</c:v>
                </c:pt>
                <c:pt idx="974">
                  <c:v>38310.57999999998</c:v>
                </c:pt>
                <c:pt idx="975">
                  <c:v>38090.57999999998</c:v>
                </c:pt>
                <c:pt idx="976">
                  <c:v>37870.57999999998</c:v>
                </c:pt>
                <c:pt idx="977">
                  <c:v>37469.379999999983</c:v>
                </c:pt>
                <c:pt idx="978">
                  <c:v>37693.599999999984</c:v>
                </c:pt>
                <c:pt idx="979">
                  <c:v>37473.599999999984</c:v>
                </c:pt>
                <c:pt idx="980">
                  <c:v>37700.339999999982</c:v>
                </c:pt>
                <c:pt idx="981">
                  <c:v>37480.339999999982</c:v>
                </c:pt>
                <c:pt idx="982">
                  <c:v>37260.339999999982</c:v>
                </c:pt>
                <c:pt idx="983">
                  <c:v>37040.339999999982</c:v>
                </c:pt>
                <c:pt idx="984">
                  <c:v>36720.839999999982</c:v>
                </c:pt>
                <c:pt idx="985">
                  <c:v>36500.839999999982</c:v>
                </c:pt>
                <c:pt idx="986">
                  <c:v>35758.739999999983</c:v>
                </c:pt>
                <c:pt idx="987">
                  <c:v>35538.739999999983</c:v>
                </c:pt>
                <c:pt idx="988">
                  <c:v>35853.75999999998</c:v>
                </c:pt>
                <c:pt idx="989">
                  <c:v>35454.39999999998</c:v>
                </c:pt>
                <c:pt idx="990">
                  <c:v>35007.119999999981</c:v>
                </c:pt>
                <c:pt idx="991">
                  <c:v>34787.119999999981</c:v>
                </c:pt>
                <c:pt idx="992">
                  <c:v>34295.699999999983</c:v>
                </c:pt>
                <c:pt idx="993">
                  <c:v>34075.699999999983</c:v>
                </c:pt>
                <c:pt idx="994">
                  <c:v>35744.839999999982</c:v>
                </c:pt>
                <c:pt idx="995">
                  <c:v>36270.739999999983</c:v>
                </c:pt>
                <c:pt idx="996">
                  <c:v>36050.739999999983</c:v>
                </c:pt>
                <c:pt idx="997">
                  <c:v>35699.299999999981</c:v>
                </c:pt>
                <c:pt idx="998">
                  <c:v>36498.57999999998</c:v>
                </c:pt>
                <c:pt idx="999">
                  <c:v>37439.839999999982</c:v>
                </c:pt>
                <c:pt idx="1000">
                  <c:v>37119.25999999998</c:v>
                </c:pt>
                <c:pt idx="1001">
                  <c:v>36899.25999999998</c:v>
                </c:pt>
                <c:pt idx="1002">
                  <c:v>36679.25999999998</c:v>
                </c:pt>
                <c:pt idx="1003">
                  <c:v>36459.25999999998</c:v>
                </c:pt>
                <c:pt idx="1004">
                  <c:v>37114.839999999982</c:v>
                </c:pt>
                <c:pt idx="1005">
                  <c:v>38024.779999999984</c:v>
                </c:pt>
                <c:pt idx="1006">
                  <c:v>37804.779999999984</c:v>
                </c:pt>
                <c:pt idx="1007">
                  <c:v>37804.779999999984</c:v>
                </c:pt>
                <c:pt idx="1008">
                  <c:v>37880.579999999987</c:v>
                </c:pt>
                <c:pt idx="1009">
                  <c:v>37660.579999999987</c:v>
                </c:pt>
                <c:pt idx="1010">
                  <c:v>38031.139999999985</c:v>
                </c:pt>
                <c:pt idx="1011">
                  <c:v>37753.479999999981</c:v>
                </c:pt>
                <c:pt idx="1012">
                  <c:v>37924.939999999981</c:v>
                </c:pt>
                <c:pt idx="1013">
                  <c:v>38422.419999999984</c:v>
                </c:pt>
                <c:pt idx="1014">
                  <c:v>38202.419999999984</c:v>
                </c:pt>
                <c:pt idx="1015">
                  <c:v>38410.599999999984</c:v>
                </c:pt>
                <c:pt idx="1016">
                  <c:v>38190.599999999984</c:v>
                </c:pt>
                <c:pt idx="1017">
                  <c:v>37970.599999999984</c:v>
                </c:pt>
                <c:pt idx="1018">
                  <c:v>37750.599999999984</c:v>
                </c:pt>
                <c:pt idx="1019">
                  <c:v>37530.599999999984</c:v>
                </c:pt>
                <c:pt idx="1020">
                  <c:v>38206.119999999981</c:v>
                </c:pt>
                <c:pt idx="1021">
                  <c:v>37986.119999999981</c:v>
                </c:pt>
                <c:pt idx="1022">
                  <c:v>38283.779999999984</c:v>
                </c:pt>
                <c:pt idx="1023">
                  <c:v>38063.779999999984</c:v>
                </c:pt>
                <c:pt idx="1024">
                  <c:v>37843.779999999984</c:v>
                </c:pt>
                <c:pt idx="1025">
                  <c:v>37623.779999999984</c:v>
                </c:pt>
                <c:pt idx="1026">
                  <c:v>37852.419999999984</c:v>
                </c:pt>
                <c:pt idx="1027">
                  <c:v>37992.499999999985</c:v>
                </c:pt>
                <c:pt idx="1028">
                  <c:v>38400.699999999983</c:v>
                </c:pt>
                <c:pt idx="1029">
                  <c:v>38180.699999999983</c:v>
                </c:pt>
                <c:pt idx="1030">
                  <c:v>38328.479999999981</c:v>
                </c:pt>
                <c:pt idx="1031">
                  <c:v>38722.319999999978</c:v>
                </c:pt>
                <c:pt idx="1032">
                  <c:v>38502.319999999978</c:v>
                </c:pt>
                <c:pt idx="1033">
                  <c:v>38837.739999999976</c:v>
                </c:pt>
                <c:pt idx="1034">
                  <c:v>39713.339999999975</c:v>
                </c:pt>
                <c:pt idx="1035">
                  <c:v>40136.799999999974</c:v>
                </c:pt>
                <c:pt idx="1036">
                  <c:v>39916.799999999974</c:v>
                </c:pt>
                <c:pt idx="1037">
                  <c:v>39696.799999999974</c:v>
                </c:pt>
                <c:pt idx="1038">
                  <c:v>39476.799999999974</c:v>
                </c:pt>
                <c:pt idx="1039">
                  <c:v>39460.359999999971</c:v>
                </c:pt>
                <c:pt idx="1040">
                  <c:v>39322.45999999997</c:v>
                </c:pt>
                <c:pt idx="1041">
                  <c:v>39102.45999999997</c:v>
                </c:pt>
                <c:pt idx="1042">
                  <c:v>39102.45999999997</c:v>
                </c:pt>
                <c:pt idx="1043">
                  <c:v>39334.979999999967</c:v>
                </c:pt>
                <c:pt idx="1044">
                  <c:v>39850.699999999968</c:v>
                </c:pt>
                <c:pt idx="1045">
                  <c:v>39825.95999999997</c:v>
                </c:pt>
                <c:pt idx="1046">
                  <c:v>39605.95999999997</c:v>
                </c:pt>
                <c:pt idx="1047">
                  <c:v>39385.95999999997</c:v>
                </c:pt>
                <c:pt idx="1048">
                  <c:v>39340.039999999972</c:v>
                </c:pt>
                <c:pt idx="1049">
                  <c:v>39120.039999999972</c:v>
                </c:pt>
                <c:pt idx="1050">
                  <c:v>39720.419999999969</c:v>
                </c:pt>
                <c:pt idx="1051">
                  <c:v>39500.419999999969</c:v>
                </c:pt>
                <c:pt idx="1052">
                  <c:v>39958.999999999971</c:v>
                </c:pt>
                <c:pt idx="1053">
                  <c:v>40910.13999999997</c:v>
                </c:pt>
                <c:pt idx="1054">
                  <c:v>40690.13999999997</c:v>
                </c:pt>
                <c:pt idx="1055">
                  <c:v>41354.659999999967</c:v>
                </c:pt>
                <c:pt idx="1056">
                  <c:v>41539.419999999969</c:v>
                </c:pt>
                <c:pt idx="1057">
                  <c:v>42014.45999999997</c:v>
                </c:pt>
                <c:pt idx="1058">
                  <c:v>41794.45999999997</c:v>
                </c:pt>
                <c:pt idx="1059">
                  <c:v>41574.45999999997</c:v>
                </c:pt>
                <c:pt idx="1060">
                  <c:v>41354.45999999997</c:v>
                </c:pt>
                <c:pt idx="1061">
                  <c:v>41409.859999999971</c:v>
                </c:pt>
                <c:pt idx="1062">
                  <c:v>41409.859999999971</c:v>
                </c:pt>
                <c:pt idx="1063">
                  <c:v>41538.559999999969</c:v>
                </c:pt>
                <c:pt idx="1064">
                  <c:v>41318.559999999969</c:v>
                </c:pt>
                <c:pt idx="1065">
                  <c:v>41098.559999999969</c:v>
                </c:pt>
                <c:pt idx="1066">
                  <c:v>41100.519999999968</c:v>
                </c:pt>
                <c:pt idx="1067">
                  <c:v>40854.119999999966</c:v>
                </c:pt>
                <c:pt idx="1068">
                  <c:v>40634.119999999966</c:v>
                </c:pt>
                <c:pt idx="1069">
                  <c:v>40414.119999999966</c:v>
                </c:pt>
                <c:pt idx="1070">
                  <c:v>40194.119999999966</c:v>
                </c:pt>
                <c:pt idx="1071">
                  <c:v>39974.119999999966</c:v>
                </c:pt>
                <c:pt idx="1072">
                  <c:v>41180.399999999965</c:v>
                </c:pt>
                <c:pt idx="1073">
                  <c:v>40960.399999999965</c:v>
                </c:pt>
                <c:pt idx="1074">
                  <c:v>40740.399999999965</c:v>
                </c:pt>
                <c:pt idx="1075">
                  <c:v>40520.399999999965</c:v>
                </c:pt>
                <c:pt idx="1076">
                  <c:v>40300.399999999965</c:v>
                </c:pt>
                <c:pt idx="1077">
                  <c:v>40912.679999999964</c:v>
                </c:pt>
                <c:pt idx="1078">
                  <c:v>40973.279999999962</c:v>
                </c:pt>
                <c:pt idx="1079">
                  <c:v>41901.83999999996</c:v>
                </c:pt>
                <c:pt idx="1080">
                  <c:v>42278.97999999996</c:v>
                </c:pt>
                <c:pt idx="1081">
                  <c:v>42865.079999999958</c:v>
                </c:pt>
                <c:pt idx="1082">
                  <c:v>42645.079999999958</c:v>
                </c:pt>
                <c:pt idx="1083">
                  <c:v>42425.079999999958</c:v>
                </c:pt>
                <c:pt idx="1084">
                  <c:v>42803.919999999955</c:v>
                </c:pt>
                <c:pt idx="1085">
                  <c:v>42583.919999999955</c:v>
                </c:pt>
                <c:pt idx="1086">
                  <c:v>42363.919999999955</c:v>
                </c:pt>
                <c:pt idx="1087">
                  <c:v>42143.919999999955</c:v>
                </c:pt>
                <c:pt idx="1088">
                  <c:v>41923.919999999955</c:v>
                </c:pt>
                <c:pt idx="1089">
                  <c:v>41917.739999999954</c:v>
                </c:pt>
                <c:pt idx="1090">
                  <c:v>41697.739999999954</c:v>
                </c:pt>
                <c:pt idx="1091">
                  <c:v>42604.539999999957</c:v>
                </c:pt>
                <c:pt idx="1092">
                  <c:v>42384.539999999957</c:v>
                </c:pt>
                <c:pt idx="1093">
                  <c:v>42164.539999999957</c:v>
                </c:pt>
                <c:pt idx="1094">
                  <c:v>41993.719999999958</c:v>
                </c:pt>
                <c:pt idx="1095">
                  <c:v>42337.039999999957</c:v>
                </c:pt>
                <c:pt idx="1096">
                  <c:v>42337.039999999957</c:v>
                </c:pt>
                <c:pt idx="1097">
                  <c:v>43084.999999999956</c:v>
                </c:pt>
                <c:pt idx="1098">
                  <c:v>42864.999999999956</c:v>
                </c:pt>
                <c:pt idx="1099">
                  <c:v>42897.039999999957</c:v>
                </c:pt>
                <c:pt idx="1100">
                  <c:v>42677.039999999957</c:v>
                </c:pt>
                <c:pt idx="1101">
                  <c:v>43271.099999999955</c:v>
                </c:pt>
                <c:pt idx="1102">
                  <c:v>43051.099999999955</c:v>
                </c:pt>
                <c:pt idx="1103">
                  <c:v>42831.099999999955</c:v>
                </c:pt>
                <c:pt idx="1104">
                  <c:v>42938.339999999953</c:v>
                </c:pt>
                <c:pt idx="1105">
                  <c:v>43548.53999999995</c:v>
                </c:pt>
                <c:pt idx="1106">
                  <c:v>43877.899999999951</c:v>
                </c:pt>
                <c:pt idx="1107">
                  <c:v>43657.899999999951</c:v>
                </c:pt>
                <c:pt idx="1108">
                  <c:v>43437.899999999951</c:v>
                </c:pt>
                <c:pt idx="1109">
                  <c:v>44069.919999999947</c:v>
                </c:pt>
                <c:pt idx="1110">
                  <c:v>43849.919999999947</c:v>
                </c:pt>
                <c:pt idx="1111">
                  <c:v>43629.919999999947</c:v>
                </c:pt>
                <c:pt idx="1112">
                  <c:v>43409.919999999947</c:v>
                </c:pt>
                <c:pt idx="1113">
                  <c:v>43189.919999999947</c:v>
                </c:pt>
                <c:pt idx="1114">
                  <c:v>42920.979999999945</c:v>
                </c:pt>
                <c:pt idx="1115">
                  <c:v>43400.939999999944</c:v>
                </c:pt>
                <c:pt idx="1116">
                  <c:v>43180.939999999944</c:v>
                </c:pt>
                <c:pt idx="1117">
                  <c:v>43657.699999999946</c:v>
                </c:pt>
                <c:pt idx="1118">
                  <c:v>43437.699999999946</c:v>
                </c:pt>
                <c:pt idx="1119">
                  <c:v>43632.319999999949</c:v>
                </c:pt>
                <c:pt idx="1120">
                  <c:v>44268.699999999946</c:v>
                </c:pt>
                <c:pt idx="1121">
                  <c:v>44727.159999999945</c:v>
                </c:pt>
                <c:pt idx="1122">
                  <c:v>44657.279999999948</c:v>
                </c:pt>
                <c:pt idx="1123">
                  <c:v>44297.119999999944</c:v>
                </c:pt>
                <c:pt idx="1124">
                  <c:v>44077.119999999944</c:v>
                </c:pt>
                <c:pt idx="1125">
                  <c:v>44944.699999999946</c:v>
                </c:pt>
                <c:pt idx="1126">
                  <c:v>45666.059999999947</c:v>
                </c:pt>
                <c:pt idx="1127">
                  <c:v>45446.059999999947</c:v>
                </c:pt>
                <c:pt idx="1128">
                  <c:v>45226.059999999947</c:v>
                </c:pt>
                <c:pt idx="1129">
                  <c:v>44976.35999999995</c:v>
                </c:pt>
                <c:pt idx="1130">
                  <c:v>45352.579999999951</c:v>
                </c:pt>
                <c:pt idx="1131">
                  <c:v>45599.959999999948</c:v>
                </c:pt>
                <c:pt idx="1132">
                  <c:v>45972.239999999947</c:v>
                </c:pt>
                <c:pt idx="1133">
                  <c:v>45752.239999999947</c:v>
                </c:pt>
                <c:pt idx="1134">
                  <c:v>45773.419999999947</c:v>
                </c:pt>
                <c:pt idx="1135">
                  <c:v>46056.599999999948</c:v>
                </c:pt>
                <c:pt idx="1136">
                  <c:v>46186.21999999995</c:v>
                </c:pt>
                <c:pt idx="1137">
                  <c:v>46186.21999999995</c:v>
                </c:pt>
                <c:pt idx="1138">
                  <c:v>46277.939999999951</c:v>
                </c:pt>
                <c:pt idx="1139">
                  <c:v>46328.079999999951</c:v>
                </c:pt>
                <c:pt idx="1140">
                  <c:v>46108.079999999951</c:v>
                </c:pt>
                <c:pt idx="1141">
                  <c:v>46466.779999999948</c:v>
                </c:pt>
                <c:pt idx="1142">
                  <c:v>46246.779999999948</c:v>
                </c:pt>
                <c:pt idx="1143">
                  <c:v>46026.779999999948</c:v>
                </c:pt>
                <c:pt idx="1144">
                  <c:v>45806.779999999948</c:v>
                </c:pt>
                <c:pt idx="1145">
                  <c:v>45844.979999999945</c:v>
                </c:pt>
                <c:pt idx="1146">
                  <c:v>45624.979999999945</c:v>
                </c:pt>
                <c:pt idx="1147">
                  <c:v>45404.979999999945</c:v>
                </c:pt>
                <c:pt idx="1148">
                  <c:v>45184.979999999945</c:v>
                </c:pt>
                <c:pt idx="1149">
                  <c:v>44964.979999999945</c:v>
                </c:pt>
                <c:pt idx="1150">
                  <c:v>44744.979999999945</c:v>
                </c:pt>
                <c:pt idx="1151">
                  <c:v>44323.479999999945</c:v>
                </c:pt>
                <c:pt idx="1152">
                  <c:v>45497.259999999944</c:v>
                </c:pt>
                <c:pt idx="1153">
                  <c:v>45277.259999999944</c:v>
                </c:pt>
                <c:pt idx="1154">
                  <c:v>45134.579999999944</c:v>
                </c:pt>
                <c:pt idx="1155">
                  <c:v>45779.739999999947</c:v>
                </c:pt>
                <c:pt idx="1156">
                  <c:v>46253.779999999948</c:v>
                </c:pt>
                <c:pt idx="1157">
                  <c:v>46033.779999999948</c:v>
                </c:pt>
                <c:pt idx="1158">
                  <c:v>46051.819999999949</c:v>
                </c:pt>
                <c:pt idx="1159">
                  <c:v>46472.259999999951</c:v>
                </c:pt>
                <c:pt idx="1160">
                  <c:v>46734.299999999952</c:v>
                </c:pt>
                <c:pt idx="1161">
                  <c:v>47039.939999999951</c:v>
                </c:pt>
                <c:pt idx="1162">
                  <c:v>47039.939999999951</c:v>
                </c:pt>
                <c:pt idx="1163">
                  <c:v>46819.939999999951</c:v>
                </c:pt>
                <c:pt idx="1164">
                  <c:v>46599.939999999951</c:v>
                </c:pt>
                <c:pt idx="1165">
                  <c:v>46354.379999999954</c:v>
                </c:pt>
                <c:pt idx="1166">
                  <c:v>47250.839999999953</c:v>
                </c:pt>
                <c:pt idx="1167">
                  <c:v>47030.839999999953</c:v>
                </c:pt>
                <c:pt idx="1168">
                  <c:v>46810.839999999953</c:v>
                </c:pt>
                <c:pt idx="1169">
                  <c:v>46899.71999999995</c:v>
                </c:pt>
                <c:pt idx="1170">
                  <c:v>46679.71999999995</c:v>
                </c:pt>
                <c:pt idx="1171">
                  <c:v>46459.71999999995</c:v>
                </c:pt>
                <c:pt idx="1172">
                  <c:v>46120.979999999952</c:v>
                </c:pt>
                <c:pt idx="1173">
                  <c:v>47220.879999999954</c:v>
                </c:pt>
                <c:pt idx="1174">
                  <c:v>47792.899999999951</c:v>
                </c:pt>
                <c:pt idx="1175">
                  <c:v>47572.899999999951</c:v>
                </c:pt>
                <c:pt idx="1176">
                  <c:v>48049.299999999952</c:v>
                </c:pt>
                <c:pt idx="1177">
                  <c:v>47829.299999999952</c:v>
                </c:pt>
                <c:pt idx="1178">
                  <c:v>47609.299999999952</c:v>
                </c:pt>
                <c:pt idx="1179">
                  <c:v>47389.299999999952</c:v>
                </c:pt>
                <c:pt idx="1180">
                  <c:v>47696.499999999949</c:v>
                </c:pt>
                <c:pt idx="1181">
                  <c:v>47476.499999999949</c:v>
                </c:pt>
                <c:pt idx="1182">
                  <c:v>47256.499999999949</c:v>
                </c:pt>
                <c:pt idx="1183">
                  <c:v>47036.499999999949</c:v>
                </c:pt>
                <c:pt idx="1184">
                  <c:v>46816.499999999949</c:v>
                </c:pt>
                <c:pt idx="1185">
                  <c:v>47359.659999999953</c:v>
                </c:pt>
                <c:pt idx="1186">
                  <c:v>47648.179999999949</c:v>
                </c:pt>
                <c:pt idx="1187">
                  <c:v>47428.179999999949</c:v>
                </c:pt>
                <c:pt idx="1188">
                  <c:v>47753.819999999949</c:v>
                </c:pt>
                <c:pt idx="1189">
                  <c:v>48194.419999999947</c:v>
                </c:pt>
                <c:pt idx="1190">
                  <c:v>47974.419999999947</c:v>
                </c:pt>
                <c:pt idx="1191">
                  <c:v>48005.479999999945</c:v>
                </c:pt>
                <c:pt idx="1192">
                  <c:v>47785.479999999945</c:v>
                </c:pt>
                <c:pt idx="1193">
                  <c:v>47514.699999999946</c:v>
                </c:pt>
                <c:pt idx="1194">
                  <c:v>47294.699999999946</c:v>
                </c:pt>
                <c:pt idx="1195">
                  <c:v>47074.699999999946</c:v>
                </c:pt>
                <c:pt idx="1196">
                  <c:v>47526.619999999944</c:v>
                </c:pt>
                <c:pt idx="1197">
                  <c:v>47957.879999999946</c:v>
                </c:pt>
                <c:pt idx="1198">
                  <c:v>48018.979999999945</c:v>
                </c:pt>
                <c:pt idx="1199">
                  <c:v>48097.459999999948</c:v>
                </c:pt>
                <c:pt idx="1200">
                  <c:v>47877.459999999948</c:v>
                </c:pt>
                <c:pt idx="1201">
                  <c:v>48362.819999999949</c:v>
                </c:pt>
                <c:pt idx="1202">
                  <c:v>48250.899999999951</c:v>
                </c:pt>
                <c:pt idx="1203">
                  <c:v>48030.899999999951</c:v>
                </c:pt>
                <c:pt idx="1204">
                  <c:v>47934.499999999949</c:v>
                </c:pt>
                <c:pt idx="1205">
                  <c:v>48197.079999999951</c:v>
                </c:pt>
                <c:pt idx="1206">
                  <c:v>47977.079999999951</c:v>
                </c:pt>
                <c:pt idx="1207">
                  <c:v>47977.079999999951</c:v>
                </c:pt>
                <c:pt idx="1208">
                  <c:v>47757.079999999951</c:v>
                </c:pt>
                <c:pt idx="1209">
                  <c:v>47537.079999999951</c:v>
                </c:pt>
                <c:pt idx="1210">
                  <c:v>47317.079999999951</c:v>
                </c:pt>
                <c:pt idx="1211">
                  <c:v>47097.079999999951</c:v>
                </c:pt>
                <c:pt idx="1212">
                  <c:v>47620.899999999951</c:v>
                </c:pt>
                <c:pt idx="1213">
                  <c:v>47400.899999999951</c:v>
                </c:pt>
                <c:pt idx="1214">
                  <c:v>47874.53999999995</c:v>
                </c:pt>
                <c:pt idx="1215">
                  <c:v>47654.53999999995</c:v>
                </c:pt>
                <c:pt idx="1216">
                  <c:v>47434.53999999995</c:v>
                </c:pt>
                <c:pt idx="1217">
                  <c:v>48663.35999999995</c:v>
                </c:pt>
                <c:pt idx="1218">
                  <c:v>48443.35999999995</c:v>
                </c:pt>
                <c:pt idx="1219">
                  <c:v>48223.35999999995</c:v>
                </c:pt>
                <c:pt idx="1220">
                  <c:v>48003.35999999995</c:v>
                </c:pt>
                <c:pt idx="1221">
                  <c:v>47936.999999999949</c:v>
                </c:pt>
                <c:pt idx="1222">
                  <c:v>47716.999999999949</c:v>
                </c:pt>
                <c:pt idx="1223">
                  <c:v>48855.759999999951</c:v>
                </c:pt>
                <c:pt idx="1224">
                  <c:v>48635.759999999951</c:v>
                </c:pt>
                <c:pt idx="1225">
                  <c:v>48415.759999999951</c:v>
                </c:pt>
                <c:pt idx="1226">
                  <c:v>48195.759999999951</c:v>
                </c:pt>
                <c:pt idx="1227">
                  <c:v>48842.839999999953</c:v>
                </c:pt>
                <c:pt idx="1228">
                  <c:v>48622.839999999953</c:v>
                </c:pt>
                <c:pt idx="1229">
                  <c:v>48402.839999999953</c:v>
                </c:pt>
                <c:pt idx="1230">
                  <c:v>48182.839999999953</c:v>
                </c:pt>
                <c:pt idx="1231">
                  <c:v>48200.21999999995</c:v>
                </c:pt>
                <c:pt idx="1232">
                  <c:v>47980.21999999995</c:v>
                </c:pt>
                <c:pt idx="1233">
                  <c:v>47760.21999999995</c:v>
                </c:pt>
                <c:pt idx="1234">
                  <c:v>47761.279999999948</c:v>
                </c:pt>
                <c:pt idx="1235">
                  <c:v>47541.279999999948</c:v>
                </c:pt>
                <c:pt idx="1236">
                  <c:v>47299.139999999948</c:v>
                </c:pt>
                <c:pt idx="1237">
                  <c:v>47079.139999999948</c:v>
                </c:pt>
                <c:pt idx="1238">
                  <c:v>47476.53999999995</c:v>
                </c:pt>
                <c:pt idx="1239">
                  <c:v>47780.599999999948</c:v>
                </c:pt>
                <c:pt idx="1240">
                  <c:v>47560.599999999948</c:v>
                </c:pt>
                <c:pt idx="1241">
                  <c:v>47708.479999999945</c:v>
                </c:pt>
                <c:pt idx="1242">
                  <c:v>47836.739999999947</c:v>
                </c:pt>
                <c:pt idx="1243">
                  <c:v>47868.199999999946</c:v>
                </c:pt>
                <c:pt idx="1244">
                  <c:v>47648.199999999946</c:v>
                </c:pt>
                <c:pt idx="1245">
                  <c:v>48127.779999999948</c:v>
                </c:pt>
                <c:pt idx="1246">
                  <c:v>48305.939999999951</c:v>
                </c:pt>
                <c:pt idx="1247">
                  <c:v>48494.499999999949</c:v>
                </c:pt>
                <c:pt idx="1248">
                  <c:v>48772.079999999951</c:v>
                </c:pt>
                <c:pt idx="1249">
                  <c:v>48552.079999999951</c:v>
                </c:pt>
                <c:pt idx="1250">
                  <c:v>48332.079999999951</c:v>
                </c:pt>
                <c:pt idx="1251">
                  <c:v>48739.519999999953</c:v>
                </c:pt>
                <c:pt idx="1252">
                  <c:v>48948.059999999954</c:v>
                </c:pt>
                <c:pt idx="1253">
                  <c:v>48728.059999999954</c:v>
                </c:pt>
                <c:pt idx="1254">
                  <c:v>48508.059999999954</c:v>
                </c:pt>
                <c:pt idx="1255">
                  <c:v>48288.059999999954</c:v>
                </c:pt>
                <c:pt idx="1256">
                  <c:v>48646.219999999958</c:v>
                </c:pt>
                <c:pt idx="1257">
                  <c:v>48620.499999999956</c:v>
                </c:pt>
                <c:pt idx="1258">
                  <c:v>48730.039999999957</c:v>
                </c:pt>
                <c:pt idx="1259">
                  <c:v>48510.039999999957</c:v>
                </c:pt>
                <c:pt idx="1260">
                  <c:v>48290.039999999957</c:v>
                </c:pt>
                <c:pt idx="1261">
                  <c:v>48070.039999999957</c:v>
                </c:pt>
                <c:pt idx="1262">
                  <c:v>48104.579999999958</c:v>
                </c:pt>
                <c:pt idx="1263">
                  <c:v>48493.679999999957</c:v>
                </c:pt>
                <c:pt idx="1264">
                  <c:v>48273.679999999957</c:v>
                </c:pt>
                <c:pt idx="1265">
                  <c:v>48273.679999999957</c:v>
                </c:pt>
                <c:pt idx="1266">
                  <c:v>47378.299999999959</c:v>
                </c:pt>
                <c:pt idx="1267">
                  <c:v>47851.499999999956</c:v>
                </c:pt>
                <c:pt idx="1268">
                  <c:v>47631.499999999956</c:v>
                </c:pt>
                <c:pt idx="1269">
                  <c:v>47221.059999999954</c:v>
                </c:pt>
                <c:pt idx="1270">
                  <c:v>47001.059999999954</c:v>
                </c:pt>
                <c:pt idx="1271">
                  <c:v>46781.059999999954</c:v>
                </c:pt>
                <c:pt idx="1272">
                  <c:v>46561.059999999954</c:v>
                </c:pt>
                <c:pt idx="1273">
                  <c:v>46147.139999999956</c:v>
                </c:pt>
                <c:pt idx="1274">
                  <c:v>45927.139999999956</c:v>
                </c:pt>
                <c:pt idx="1275">
                  <c:v>45707.139999999956</c:v>
                </c:pt>
                <c:pt idx="1276">
                  <c:v>46139.739999999954</c:v>
                </c:pt>
                <c:pt idx="1277">
                  <c:v>45919.739999999954</c:v>
                </c:pt>
                <c:pt idx="1278">
                  <c:v>45699.739999999954</c:v>
                </c:pt>
                <c:pt idx="1279">
                  <c:v>45479.739999999954</c:v>
                </c:pt>
                <c:pt idx="1280">
                  <c:v>45259.739999999954</c:v>
                </c:pt>
                <c:pt idx="1281">
                  <c:v>45039.739999999954</c:v>
                </c:pt>
                <c:pt idx="1282">
                  <c:v>44733.099999999955</c:v>
                </c:pt>
                <c:pt idx="1283">
                  <c:v>45854.179999999957</c:v>
                </c:pt>
                <c:pt idx="1284">
                  <c:v>46376.559999999954</c:v>
                </c:pt>
                <c:pt idx="1285">
                  <c:v>46769.899999999951</c:v>
                </c:pt>
                <c:pt idx="1286">
                  <c:v>46769.899999999951</c:v>
                </c:pt>
                <c:pt idx="1287">
                  <c:v>47473.53999999995</c:v>
                </c:pt>
                <c:pt idx="1288">
                  <c:v>47665.199999999953</c:v>
                </c:pt>
                <c:pt idx="1289">
                  <c:v>47846.03999999995</c:v>
                </c:pt>
                <c:pt idx="1290">
                  <c:v>47626.03999999995</c:v>
                </c:pt>
                <c:pt idx="1291">
                  <c:v>47506.479999999952</c:v>
                </c:pt>
                <c:pt idx="1292">
                  <c:v>47999.999999999949</c:v>
                </c:pt>
                <c:pt idx="1293">
                  <c:v>48429.179999999949</c:v>
                </c:pt>
                <c:pt idx="1294">
                  <c:v>48209.179999999949</c:v>
                </c:pt>
                <c:pt idx="1295">
                  <c:v>47989.179999999949</c:v>
                </c:pt>
                <c:pt idx="1296">
                  <c:v>47769.179999999949</c:v>
                </c:pt>
                <c:pt idx="1297">
                  <c:v>47549.179999999949</c:v>
                </c:pt>
                <c:pt idx="1298">
                  <c:v>47329.179999999949</c:v>
                </c:pt>
                <c:pt idx="1299">
                  <c:v>47405.779999999948</c:v>
                </c:pt>
                <c:pt idx="1300">
                  <c:v>47185.779999999948</c:v>
                </c:pt>
                <c:pt idx="1301">
                  <c:v>46931.399999999951</c:v>
                </c:pt>
                <c:pt idx="1302">
                  <c:v>46931.399999999951</c:v>
                </c:pt>
                <c:pt idx="1303">
                  <c:v>46411.299999999952</c:v>
                </c:pt>
                <c:pt idx="1304">
                  <c:v>46191.299999999952</c:v>
                </c:pt>
                <c:pt idx="1305">
                  <c:v>45971.299999999952</c:v>
                </c:pt>
                <c:pt idx="1306">
                  <c:v>45751.299999999952</c:v>
                </c:pt>
                <c:pt idx="1307">
                  <c:v>45531.299999999952</c:v>
                </c:pt>
                <c:pt idx="1308">
                  <c:v>45311.299999999952</c:v>
                </c:pt>
                <c:pt idx="1309">
                  <c:v>44845.119999999952</c:v>
                </c:pt>
                <c:pt idx="1310">
                  <c:v>44625.119999999952</c:v>
                </c:pt>
                <c:pt idx="1311">
                  <c:v>44405.119999999952</c:v>
                </c:pt>
                <c:pt idx="1312">
                  <c:v>44185.119999999952</c:v>
                </c:pt>
                <c:pt idx="1313">
                  <c:v>43965.119999999952</c:v>
                </c:pt>
                <c:pt idx="1314">
                  <c:v>43745.119999999952</c:v>
                </c:pt>
                <c:pt idx="1315">
                  <c:v>44781.459999999948</c:v>
                </c:pt>
                <c:pt idx="1316">
                  <c:v>44561.459999999948</c:v>
                </c:pt>
                <c:pt idx="1317">
                  <c:v>44341.459999999948</c:v>
                </c:pt>
                <c:pt idx="1318">
                  <c:v>44121.459999999948</c:v>
                </c:pt>
                <c:pt idx="1319">
                  <c:v>43797.21999999995</c:v>
                </c:pt>
                <c:pt idx="1320">
                  <c:v>44850.159999999953</c:v>
                </c:pt>
                <c:pt idx="1321">
                  <c:v>44630.159999999953</c:v>
                </c:pt>
                <c:pt idx="1322">
                  <c:v>44973.939999999951</c:v>
                </c:pt>
                <c:pt idx="1323">
                  <c:v>44713.899999999951</c:v>
                </c:pt>
                <c:pt idx="1324">
                  <c:v>44823.03999999995</c:v>
                </c:pt>
                <c:pt idx="1325">
                  <c:v>46067.519999999953</c:v>
                </c:pt>
                <c:pt idx="1326">
                  <c:v>45847.519999999953</c:v>
                </c:pt>
                <c:pt idx="1327">
                  <c:v>45847.519999999953</c:v>
                </c:pt>
                <c:pt idx="1328">
                  <c:v>46812.659999999953</c:v>
                </c:pt>
                <c:pt idx="1329">
                  <c:v>46592.659999999953</c:v>
                </c:pt>
                <c:pt idx="1330">
                  <c:v>46372.659999999953</c:v>
                </c:pt>
                <c:pt idx="1331">
                  <c:v>46152.659999999953</c:v>
                </c:pt>
                <c:pt idx="1332">
                  <c:v>46484.959999999955</c:v>
                </c:pt>
                <c:pt idx="1333">
                  <c:v>47680.259999999958</c:v>
                </c:pt>
                <c:pt idx="1334">
                  <c:v>47460.259999999958</c:v>
                </c:pt>
                <c:pt idx="1335">
                  <c:v>47240.259999999958</c:v>
                </c:pt>
                <c:pt idx="1336">
                  <c:v>47599.97999999996</c:v>
                </c:pt>
                <c:pt idx="1337">
                  <c:v>49194.819999999963</c:v>
                </c:pt>
                <c:pt idx="1338">
                  <c:v>48974.819999999963</c:v>
                </c:pt>
                <c:pt idx="1339">
                  <c:v>48499.259999999966</c:v>
                </c:pt>
                <c:pt idx="1340">
                  <c:v>48723.619999999966</c:v>
                </c:pt>
                <c:pt idx="1341">
                  <c:v>48492.319999999963</c:v>
                </c:pt>
                <c:pt idx="1342">
                  <c:v>48272.319999999963</c:v>
                </c:pt>
                <c:pt idx="1343">
                  <c:v>48052.319999999963</c:v>
                </c:pt>
                <c:pt idx="1344">
                  <c:v>47813.139999999963</c:v>
                </c:pt>
                <c:pt idx="1345">
                  <c:v>47593.139999999963</c:v>
                </c:pt>
                <c:pt idx="1346">
                  <c:v>47373.139999999963</c:v>
                </c:pt>
                <c:pt idx="1347">
                  <c:v>47777.01999999996</c:v>
                </c:pt>
                <c:pt idx="1348">
                  <c:v>47557.01999999996</c:v>
                </c:pt>
                <c:pt idx="1349">
                  <c:v>48454.939999999959</c:v>
                </c:pt>
                <c:pt idx="1350">
                  <c:v>48234.939999999959</c:v>
                </c:pt>
                <c:pt idx="1351">
                  <c:v>48014.939999999959</c:v>
                </c:pt>
                <c:pt idx="1352">
                  <c:v>47805.639999999956</c:v>
                </c:pt>
                <c:pt idx="1353">
                  <c:v>48482.239999999954</c:v>
                </c:pt>
                <c:pt idx="1354">
                  <c:v>48262.239999999954</c:v>
                </c:pt>
                <c:pt idx="1355">
                  <c:v>48042.239999999954</c:v>
                </c:pt>
                <c:pt idx="1356">
                  <c:v>47822.239999999954</c:v>
                </c:pt>
                <c:pt idx="1357">
                  <c:v>47602.239999999954</c:v>
                </c:pt>
                <c:pt idx="1358">
                  <c:v>47382.239999999954</c:v>
                </c:pt>
                <c:pt idx="1359">
                  <c:v>47120.559999999954</c:v>
                </c:pt>
                <c:pt idx="1360">
                  <c:v>46900.559999999954</c:v>
                </c:pt>
                <c:pt idx="1361">
                  <c:v>46680.559999999954</c:v>
                </c:pt>
                <c:pt idx="1362">
                  <c:v>46460.559999999954</c:v>
                </c:pt>
                <c:pt idx="1363">
                  <c:v>46231.699999999953</c:v>
                </c:pt>
                <c:pt idx="1364">
                  <c:v>46011.699999999953</c:v>
                </c:pt>
                <c:pt idx="1365">
                  <c:v>45791.699999999953</c:v>
                </c:pt>
                <c:pt idx="1366">
                  <c:v>45791.699999999953</c:v>
                </c:pt>
                <c:pt idx="1367">
                  <c:v>45571.699999999953</c:v>
                </c:pt>
                <c:pt idx="1368">
                  <c:v>45351.699999999953</c:v>
                </c:pt>
                <c:pt idx="1369">
                  <c:v>45131.699999999953</c:v>
                </c:pt>
                <c:pt idx="1370">
                  <c:v>44911.699999999953</c:v>
                </c:pt>
                <c:pt idx="1371">
                  <c:v>44691.699999999953</c:v>
                </c:pt>
                <c:pt idx="1372">
                  <c:v>44471.699999999953</c:v>
                </c:pt>
                <c:pt idx="1373">
                  <c:v>46090.259999999951</c:v>
                </c:pt>
                <c:pt idx="1374">
                  <c:v>45648.779999999948</c:v>
                </c:pt>
                <c:pt idx="1375">
                  <c:v>45380.71999999995</c:v>
                </c:pt>
                <c:pt idx="1376">
                  <c:v>47259.079999999951</c:v>
                </c:pt>
                <c:pt idx="1377">
                  <c:v>47039.079999999951</c:v>
                </c:pt>
                <c:pt idx="1378">
                  <c:v>46819.079999999951</c:v>
                </c:pt>
                <c:pt idx="1379">
                  <c:v>46599.079999999951</c:v>
                </c:pt>
                <c:pt idx="1380">
                  <c:v>48725.259999999951</c:v>
                </c:pt>
                <c:pt idx="1381">
                  <c:v>48922.459999999948</c:v>
                </c:pt>
                <c:pt idx="1382">
                  <c:v>50229.799999999945</c:v>
                </c:pt>
                <c:pt idx="1383">
                  <c:v>49693.019999999946</c:v>
                </c:pt>
                <c:pt idx="1384">
                  <c:v>49473.019999999946</c:v>
                </c:pt>
                <c:pt idx="1385">
                  <c:v>49680.639999999948</c:v>
                </c:pt>
                <c:pt idx="1386">
                  <c:v>49193.519999999946</c:v>
                </c:pt>
                <c:pt idx="1387">
                  <c:v>48973.519999999946</c:v>
                </c:pt>
                <c:pt idx="1388">
                  <c:v>48546.359999999942</c:v>
                </c:pt>
                <c:pt idx="1389">
                  <c:v>50875.399999999943</c:v>
                </c:pt>
                <c:pt idx="1390">
                  <c:v>51349.279999999941</c:v>
                </c:pt>
                <c:pt idx="1391">
                  <c:v>50981.659999999938</c:v>
                </c:pt>
                <c:pt idx="1392">
                  <c:v>50693.679999999935</c:v>
                </c:pt>
                <c:pt idx="1393">
                  <c:v>50473.679999999935</c:v>
                </c:pt>
                <c:pt idx="1394">
                  <c:v>50253.679999999935</c:v>
                </c:pt>
                <c:pt idx="1395">
                  <c:v>49977.899999999936</c:v>
                </c:pt>
                <c:pt idx="1396">
                  <c:v>49757.899999999936</c:v>
                </c:pt>
                <c:pt idx="1397">
                  <c:v>49757.899999999936</c:v>
                </c:pt>
                <c:pt idx="1398">
                  <c:v>50203.579999999936</c:v>
                </c:pt>
                <c:pt idx="1399">
                  <c:v>49851.199999999939</c:v>
                </c:pt>
                <c:pt idx="1400">
                  <c:v>49631.199999999939</c:v>
                </c:pt>
                <c:pt idx="1401">
                  <c:v>50328.359999999942</c:v>
                </c:pt>
                <c:pt idx="1402">
                  <c:v>50043.679999999942</c:v>
                </c:pt>
                <c:pt idx="1403">
                  <c:v>49823.679999999942</c:v>
                </c:pt>
                <c:pt idx="1404">
                  <c:v>50362.159999999945</c:v>
                </c:pt>
                <c:pt idx="1405">
                  <c:v>51638.379999999946</c:v>
                </c:pt>
                <c:pt idx="1406">
                  <c:v>53398.379999999946</c:v>
                </c:pt>
                <c:pt idx="1407">
                  <c:v>55150.479999999945</c:v>
                </c:pt>
                <c:pt idx="1408">
                  <c:v>54930.479999999945</c:v>
                </c:pt>
                <c:pt idx="1409">
                  <c:v>54499.139999999948</c:v>
                </c:pt>
                <c:pt idx="1410">
                  <c:v>55982.059999999947</c:v>
                </c:pt>
                <c:pt idx="1411">
                  <c:v>55762.059999999947</c:v>
                </c:pt>
                <c:pt idx="1412">
                  <c:v>55762.059999999947</c:v>
                </c:pt>
                <c:pt idx="1413">
                  <c:v>55370.239999999947</c:v>
                </c:pt>
                <c:pt idx="1414">
                  <c:v>55150.239999999947</c:v>
                </c:pt>
                <c:pt idx="1415">
                  <c:v>54930.239999999947</c:v>
                </c:pt>
                <c:pt idx="1416">
                  <c:v>54571.079999999944</c:v>
                </c:pt>
                <c:pt idx="1417">
                  <c:v>54695.91999999994</c:v>
                </c:pt>
                <c:pt idx="1418">
                  <c:v>54454.339999999938</c:v>
                </c:pt>
                <c:pt idx="1419">
                  <c:v>54193.499999999942</c:v>
                </c:pt>
                <c:pt idx="1420">
                  <c:v>54701.259999999944</c:v>
                </c:pt>
                <c:pt idx="1421">
                  <c:v>54481.259999999944</c:v>
                </c:pt>
                <c:pt idx="1422">
                  <c:v>54481.259999999944</c:v>
                </c:pt>
                <c:pt idx="1423">
                  <c:v>54740.139999999941</c:v>
                </c:pt>
                <c:pt idx="1424">
                  <c:v>54520.139999999941</c:v>
                </c:pt>
                <c:pt idx="1425">
                  <c:v>54194.199999999939</c:v>
                </c:pt>
                <c:pt idx="1426">
                  <c:v>53974.199999999939</c:v>
                </c:pt>
                <c:pt idx="1427">
                  <c:v>54302.819999999942</c:v>
                </c:pt>
                <c:pt idx="1428">
                  <c:v>54082.819999999942</c:v>
                </c:pt>
                <c:pt idx="1429">
                  <c:v>54499.899999999943</c:v>
                </c:pt>
                <c:pt idx="1430">
                  <c:v>54785.139999999941</c:v>
                </c:pt>
                <c:pt idx="1431">
                  <c:v>54474.73999999994</c:v>
                </c:pt>
                <c:pt idx="1432">
                  <c:v>54079.299999999937</c:v>
                </c:pt>
                <c:pt idx="1433">
                  <c:v>53859.299999999937</c:v>
                </c:pt>
                <c:pt idx="1434">
                  <c:v>53639.299999999937</c:v>
                </c:pt>
                <c:pt idx="1435">
                  <c:v>53419.299999999937</c:v>
                </c:pt>
                <c:pt idx="1436">
                  <c:v>53137.259999999937</c:v>
                </c:pt>
                <c:pt idx="1437">
                  <c:v>52917.259999999937</c:v>
                </c:pt>
                <c:pt idx="1438">
                  <c:v>53374.259999999937</c:v>
                </c:pt>
                <c:pt idx="1439">
                  <c:v>53147.23999999994</c:v>
                </c:pt>
                <c:pt idx="1440">
                  <c:v>52927.23999999994</c:v>
                </c:pt>
                <c:pt idx="1441">
                  <c:v>52707.23999999994</c:v>
                </c:pt>
                <c:pt idx="1442">
                  <c:v>52487.23999999994</c:v>
                </c:pt>
                <c:pt idx="1443">
                  <c:v>52253.019999999939</c:v>
                </c:pt>
                <c:pt idx="1444">
                  <c:v>53085.679999999942</c:v>
                </c:pt>
                <c:pt idx="1445">
                  <c:v>52865.679999999942</c:v>
                </c:pt>
                <c:pt idx="1446">
                  <c:v>52579.839999999946</c:v>
                </c:pt>
                <c:pt idx="1447">
                  <c:v>52637.979999999945</c:v>
                </c:pt>
                <c:pt idx="1448">
                  <c:v>52417.979999999945</c:v>
                </c:pt>
                <c:pt idx="1449">
                  <c:v>53488.179999999942</c:v>
                </c:pt>
                <c:pt idx="1450">
                  <c:v>53542.499999999942</c:v>
                </c:pt>
                <c:pt idx="1451">
                  <c:v>54391.259999999944</c:v>
                </c:pt>
                <c:pt idx="1452">
                  <c:v>54171.259999999944</c:v>
                </c:pt>
                <c:pt idx="1453">
                  <c:v>54650.399999999943</c:v>
                </c:pt>
                <c:pt idx="1454">
                  <c:v>54385.479999999945</c:v>
                </c:pt>
                <c:pt idx="1455">
                  <c:v>54165.479999999945</c:v>
                </c:pt>
                <c:pt idx="1456">
                  <c:v>53945.479999999945</c:v>
                </c:pt>
                <c:pt idx="1457">
                  <c:v>53685.179999999942</c:v>
                </c:pt>
                <c:pt idx="1458">
                  <c:v>53465.179999999942</c:v>
                </c:pt>
                <c:pt idx="1459">
                  <c:v>53584.459999999941</c:v>
                </c:pt>
                <c:pt idx="1460">
                  <c:v>54229.559999999939</c:v>
                </c:pt>
                <c:pt idx="1461">
                  <c:v>54009.559999999939</c:v>
                </c:pt>
                <c:pt idx="1462">
                  <c:v>53789.559999999939</c:v>
                </c:pt>
                <c:pt idx="1463">
                  <c:v>53569.559999999939</c:v>
                </c:pt>
                <c:pt idx="1464">
                  <c:v>53349.559999999939</c:v>
                </c:pt>
                <c:pt idx="1465">
                  <c:v>53129.559999999939</c:v>
                </c:pt>
                <c:pt idx="1466">
                  <c:v>52725.399999999936</c:v>
                </c:pt>
                <c:pt idx="1467">
                  <c:v>52725.399999999936</c:v>
                </c:pt>
                <c:pt idx="1468">
                  <c:v>52505.399999999936</c:v>
                </c:pt>
                <c:pt idx="1469">
                  <c:v>52285.399999999936</c:v>
                </c:pt>
                <c:pt idx="1470">
                  <c:v>52065.399999999936</c:v>
                </c:pt>
                <c:pt idx="1471">
                  <c:v>51841.999999999935</c:v>
                </c:pt>
                <c:pt idx="1472">
                  <c:v>51621.999999999935</c:v>
                </c:pt>
                <c:pt idx="1473">
                  <c:v>54174.739999999932</c:v>
                </c:pt>
                <c:pt idx="1474">
                  <c:v>53954.739999999932</c:v>
                </c:pt>
                <c:pt idx="1475">
                  <c:v>53734.739999999932</c:v>
                </c:pt>
                <c:pt idx="1476">
                  <c:v>54013.539999999935</c:v>
                </c:pt>
                <c:pt idx="1477">
                  <c:v>53793.539999999935</c:v>
                </c:pt>
                <c:pt idx="1478">
                  <c:v>54420.439999999937</c:v>
                </c:pt>
                <c:pt idx="1479">
                  <c:v>54174.119999999937</c:v>
                </c:pt>
                <c:pt idx="1480">
                  <c:v>53954.119999999937</c:v>
                </c:pt>
                <c:pt idx="1481">
                  <c:v>54926.659999999938</c:v>
                </c:pt>
                <c:pt idx="1482">
                  <c:v>55585.859999999935</c:v>
                </c:pt>
                <c:pt idx="1483">
                  <c:v>55247.719999999936</c:v>
                </c:pt>
                <c:pt idx="1484">
                  <c:v>55027.719999999936</c:v>
                </c:pt>
                <c:pt idx="1485">
                  <c:v>55943.979999999938</c:v>
                </c:pt>
                <c:pt idx="1486">
                  <c:v>55723.979999999938</c:v>
                </c:pt>
                <c:pt idx="1487">
                  <c:v>55444.499999999935</c:v>
                </c:pt>
                <c:pt idx="1488">
                  <c:v>54752.939999999937</c:v>
                </c:pt>
                <c:pt idx="1489">
                  <c:v>54532.939999999937</c:v>
                </c:pt>
                <c:pt idx="1490">
                  <c:v>55226.799999999937</c:v>
                </c:pt>
                <c:pt idx="1491">
                  <c:v>56487.09999999994</c:v>
                </c:pt>
                <c:pt idx="1492">
                  <c:v>56222.499999999942</c:v>
                </c:pt>
                <c:pt idx="1493">
                  <c:v>56002.499999999942</c:v>
                </c:pt>
                <c:pt idx="1494">
                  <c:v>55782.499999999942</c:v>
                </c:pt>
                <c:pt idx="1495">
                  <c:v>55562.499999999942</c:v>
                </c:pt>
                <c:pt idx="1496">
                  <c:v>55235.519999999939</c:v>
                </c:pt>
                <c:pt idx="1497">
                  <c:v>54366.019999999939</c:v>
                </c:pt>
                <c:pt idx="1498">
                  <c:v>53322.619999999937</c:v>
                </c:pt>
                <c:pt idx="1499">
                  <c:v>53102.619999999937</c:v>
                </c:pt>
                <c:pt idx="1500">
                  <c:v>52882.619999999937</c:v>
                </c:pt>
                <c:pt idx="1501">
                  <c:v>52662.619999999937</c:v>
                </c:pt>
                <c:pt idx="1502">
                  <c:v>52433.09999999994</c:v>
                </c:pt>
                <c:pt idx="1503">
                  <c:v>52213.09999999994</c:v>
                </c:pt>
                <c:pt idx="1504">
                  <c:v>51993.09999999994</c:v>
                </c:pt>
                <c:pt idx="1505">
                  <c:v>52381.439999999937</c:v>
                </c:pt>
                <c:pt idx="1506">
                  <c:v>54038.479999999938</c:v>
                </c:pt>
                <c:pt idx="1507">
                  <c:v>53803.41999999994</c:v>
                </c:pt>
                <c:pt idx="1508">
                  <c:v>53583.41999999994</c:v>
                </c:pt>
                <c:pt idx="1509">
                  <c:v>53363.41999999994</c:v>
                </c:pt>
                <c:pt idx="1510">
                  <c:v>53017.999999999942</c:v>
                </c:pt>
                <c:pt idx="1511">
                  <c:v>53821.939999999944</c:v>
                </c:pt>
                <c:pt idx="1512">
                  <c:v>54669.499999999942</c:v>
                </c:pt>
                <c:pt idx="1513">
                  <c:v>55337.159999999945</c:v>
                </c:pt>
                <c:pt idx="1514">
                  <c:v>55004.439999999944</c:v>
                </c:pt>
                <c:pt idx="1515">
                  <c:v>57407.299999999945</c:v>
                </c:pt>
                <c:pt idx="1516">
                  <c:v>57187.299999999945</c:v>
                </c:pt>
                <c:pt idx="1517">
                  <c:v>56967.299999999945</c:v>
                </c:pt>
                <c:pt idx="1518">
                  <c:v>56747.299999999945</c:v>
                </c:pt>
                <c:pt idx="1519">
                  <c:v>56669.119999999944</c:v>
                </c:pt>
                <c:pt idx="1520">
                  <c:v>56199.999999999942</c:v>
                </c:pt>
                <c:pt idx="1521">
                  <c:v>56598.73999999994</c:v>
                </c:pt>
                <c:pt idx="1522">
                  <c:v>56378.73999999994</c:v>
                </c:pt>
                <c:pt idx="1523">
                  <c:v>57174.379999999939</c:v>
                </c:pt>
                <c:pt idx="1524">
                  <c:v>57366.299999999937</c:v>
                </c:pt>
                <c:pt idx="1525">
                  <c:v>57366.299999999937</c:v>
                </c:pt>
                <c:pt idx="1526">
                  <c:v>57672.23999999994</c:v>
                </c:pt>
                <c:pt idx="1527">
                  <c:v>57452.23999999994</c:v>
                </c:pt>
                <c:pt idx="1528">
                  <c:v>57232.23999999994</c:v>
                </c:pt>
                <c:pt idx="1529">
                  <c:v>57012.23999999994</c:v>
                </c:pt>
                <c:pt idx="1530">
                  <c:v>56792.23999999994</c:v>
                </c:pt>
                <c:pt idx="1531">
                  <c:v>56513.119999999937</c:v>
                </c:pt>
                <c:pt idx="1532">
                  <c:v>56293.119999999937</c:v>
                </c:pt>
                <c:pt idx="1533">
                  <c:v>56073.119999999937</c:v>
                </c:pt>
                <c:pt idx="1534">
                  <c:v>56076.279999999941</c:v>
                </c:pt>
                <c:pt idx="1535">
                  <c:v>56443.399999999943</c:v>
                </c:pt>
                <c:pt idx="1536">
                  <c:v>56223.399999999943</c:v>
                </c:pt>
                <c:pt idx="1537">
                  <c:v>57280.559999999947</c:v>
                </c:pt>
                <c:pt idx="1538">
                  <c:v>57060.559999999947</c:v>
                </c:pt>
                <c:pt idx="1539">
                  <c:v>56840.559999999947</c:v>
                </c:pt>
                <c:pt idx="1540">
                  <c:v>56433.85999999995</c:v>
                </c:pt>
                <c:pt idx="1541">
                  <c:v>56213.85999999995</c:v>
                </c:pt>
                <c:pt idx="1542">
                  <c:v>55993.85999999995</c:v>
                </c:pt>
                <c:pt idx="1543">
                  <c:v>55773.85999999995</c:v>
                </c:pt>
                <c:pt idx="1544">
                  <c:v>56827.339999999953</c:v>
                </c:pt>
                <c:pt idx="1545">
                  <c:v>56521.079999999951</c:v>
                </c:pt>
                <c:pt idx="1546">
                  <c:v>56301.079999999951</c:v>
                </c:pt>
                <c:pt idx="1547">
                  <c:v>56301.079999999951</c:v>
                </c:pt>
                <c:pt idx="1548">
                  <c:v>56081.079999999951</c:v>
                </c:pt>
                <c:pt idx="1549">
                  <c:v>55861.079999999951</c:v>
                </c:pt>
                <c:pt idx="1550">
                  <c:v>56551.259999999951</c:v>
                </c:pt>
                <c:pt idx="1551">
                  <c:v>56331.259999999951</c:v>
                </c:pt>
                <c:pt idx="1552">
                  <c:v>56331.259999999951</c:v>
                </c:pt>
                <c:pt idx="1553">
                  <c:v>56111.259999999951</c:v>
                </c:pt>
                <c:pt idx="1554">
                  <c:v>55891.259999999951</c:v>
                </c:pt>
                <c:pt idx="1555">
                  <c:v>55671.259999999951</c:v>
                </c:pt>
                <c:pt idx="1556">
                  <c:v>57072.319999999949</c:v>
                </c:pt>
                <c:pt idx="1557">
                  <c:v>56852.319999999949</c:v>
                </c:pt>
                <c:pt idx="1558">
                  <c:v>57225.21999999995</c:v>
                </c:pt>
                <c:pt idx="1559">
                  <c:v>57763.03999999995</c:v>
                </c:pt>
                <c:pt idx="1560">
                  <c:v>57543.03999999995</c:v>
                </c:pt>
                <c:pt idx="1561">
                  <c:v>57293.71999999995</c:v>
                </c:pt>
                <c:pt idx="1562">
                  <c:v>57293.71999999995</c:v>
                </c:pt>
                <c:pt idx="1563">
                  <c:v>57073.71999999995</c:v>
                </c:pt>
                <c:pt idx="1564">
                  <c:v>56853.71999999995</c:v>
                </c:pt>
                <c:pt idx="1565">
                  <c:v>56582.499999999949</c:v>
                </c:pt>
                <c:pt idx="1566">
                  <c:v>57244.35999999995</c:v>
                </c:pt>
                <c:pt idx="1567">
                  <c:v>57752.499999999949</c:v>
                </c:pt>
                <c:pt idx="1568">
                  <c:v>57362.819999999949</c:v>
                </c:pt>
                <c:pt idx="1569">
                  <c:v>56951.619999999952</c:v>
                </c:pt>
                <c:pt idx="1570">
                  <c:v>56731.619999999952</c:v>
                </c:pt>
                <c:pt idx="1571">
                  <c:v>56511.619999999952</c:v>
                </c:pt>
                <c:pt idx="1572">
                  <c:v>56291.619999999952</c:v>
                </c:pt>
                <c:pt idx="1573">
                  <c:v>57029.519999999953</c:v>
                </c:pt>
                <c:pt idx="1574">
                  <c:v>56809.519999999953</c:v>
                </c:pt>
                <c:pt idx="1575">
                  <c:v>56589.519999999953</c:v>
                </c:pt>
                <c:pt idx="1576">
                  <c:v>56314.239999999954</c:v>
                </c:pt>
                <c:pt idx="1577">
                  <c:v>56094.239999999954</c:v>
                </c:pt>
                <c:pt idx="1578">
                  <c:v>55831.759999999951</c:v>
                </c:pt>
                <c:pt idx="1579">
                  <c:v>55611.759999999951</c:v>
                </c:pt>
                <c:pt idx="1580">
                  <c:v>55391.759999999951</c:v>
                </c:pt>
                <c:pt idx="1581">
                  <c:v>55171.759999999951</c:v>
                </c:pt>
                <c:pt idx="1582">
                  <c:v>55925.079999999951</c:v>
                </c:pt>
                <c:pt idx="1583">
                  <c:v>55705.079999999951</c:v>
                </c:pt>
                <c:pt idx="1584">
                  <c:v>55485.079999999951</c:v>
                </c:pt>
                <c:pt idx="1585">
                  <c:v>55193.159999999953</c:v>
                </c:pt>
                <c:pt idx="1586">
                  <c:v>54973.159999999953</c:v>
                </c:pt>
                <c:pt idx="1587">
                  <c:v>54973.159999999953</c:v>
                </c:pt>
                <c:pt idx="1588">
                  <c:v>54699.159999999953</c:v>
                </c:pt>
                <c:pt idx="1589">
                  <c:v>54479.159999999953</c:v>
                </c:pt>
                <c:pt idx="1590">
                  <c:v>54259.159999999953</c:v>
                </c:pt>
                <c:pt idx="1591">
                  <c:v>53929.71999999995</c:v>
                </c:pt>
                <c:pt idx="1592">
                  <c:v>53709.71999999995</c:v>
                </c:pt>
                <c:pt idx="1593">
                  <c:v>54174.499999999949</c:v>
                </c:pt>
                <c:pt idx="1594">
                  <c:v>54164.21999999995</c:v>
                </c:pt>
                <c:pt idx="1595">
                  <c:v>53905.959999999948</c:v>
                </c:pt>
                <c:pt idx="1596">
                  <c:v>53685.959999999948</c:v>
                </c:pt>
                <c:pt idx="1597">
                  <c:v>53465.959999999948</c:v>
                </c:pt>
                <c:pt idx="1598">
                  <c:v>54615.919999999947</c:v>
                </c:pt>
                <c:pt idx="1599">
                  <c:v>54732.03999999995</c:v>
                </c:pt>
                <c:pt idx="1600">
                  <c:v>54512.03999999995</c:v>
                </c:pt>
                <c:pt idx="1601">
                  <c:v>54292.03999999995</c:v>
                </c:pt>
                <c:pt idx="1602">
                  <c:v>54072.03999999995</c:v>
                </c:pt>
                <c:pt idx="1603">
                  <c:v>53579.739999999947</c:v>
                </c:pt>
                <c:pt idx="1604">
                  <c:v>54141.399999999951</c:v>
                </c:pt>
                <c:pt idx="1605">
                  <c:v>53921.399999999951</c:v>
                </c:pt>
                <c:pt idx="1606">
                  <c:v>54690.53999999995</c:v>
                </c:pt>
                <c:pt idx="1607">
                  <c:v>54470.53999999995</c:v>
                </c:pt>
                <c:pt idx="1608">
                  <c:v>54098.279999999948</c:v>
                </c:pt>
                <c:pt idx="1609">
                  <c:v>53878.279999999948</c:v>
                </c:pt>
                <c:pt idx="1610">
                  <c:v>53658.279999999948</c:v>
                </c:pt>
                <c:pt idx="1611">
                  <c:v>53438.279999999948</c:v>
                </c:pt>
                <c:pt idx="1612">
                  <c:v>53218.279999999948</c:v>
                </c:pt>
                <c:pt idx="1613">
                  <c:v>52998.279999999948</c:v>
                </c:pt>
                <c:pt idx="1614">
                  <c:v>52633.699999999946</c:v>
                </c:pt>
                <c:pt idx="1615">
                  <c:v>52413.699999999946</c:v>
                </c:pt>
                <c:pt idx="1616">
                  <c:v>52193.699999999946</c:v>
                </c:pt>
                <c:pt idx="1617">
                  <c:v>51973.699999999946</c:v>
                </c:pt>
                <c:pt idx="1618">
                  <c:v>52351.239999999947</c:v>
                </c:pt>
                <c:pt idx="1619">
                  <c:v>52511.919999999947</c:v>
                </c:pt>
                <c:pt idx="1620">
                  <c:v>52291.919999999947</c:v>
                </c:pt>
                <c:pt idx="1621">
                  <c:v>52291.919999999947</c:v>
                </c:pt>
                <c:pt idx="1622">
                  <c:v>52071.919999999947</c:v>
                </c:pt>
                <c:pt idx="1623">
                  <c:v>52268.459999999948</c:v>
                </c:pt>
                <c:pt idx="1624">
                  <c:v>52191.879999999946</c:v>
                </c:pt>
                <c:pt idx="1625">
                  <c:v>52958.259999999944</c:v>
                </c:pt>
                <c:pt idx="1626">
                  <c:v>52738.259999999944</c:v>
                </c:pt>
                <c:pt idx="1627">
                  <c:v>52939.679999999942</c:v>
                </c:pt>
                <c:pt idx="1628">
                  <c:v>52719.679999999942</c:v>
                </c:pt>
                <c:pt idx="1629">
                  <c:v>52499.679999999942</c:v>
                </c:pt>
                <c:pt idx="1630">
                  <c:v>52166.859999999942</c:v>
                </c:pt>
                <c:pt idx="1631">
                  <c:v>52211.539999999943</c:v>
                </c:pt>
                <c:pt idx="1632">
                  <c:v>52344.41999999994</c:v>
                </c:pt>
                <c:pt idx="1633">
                  <c:v>52124.41999999994</c:v>
                </c:pt>
                <c:pt idx="1634">
                  <c:v>51904.41999999994</c:v>
                </c:pt>
                <c:pt idx="1635">
                  <c:v>52952.999999999942</c:v>
                </c:pt>
                <c:pt idx="1636">
                  <c:v>53496.999999999942</c:v>
                </c:pt>
                <c:pt idx="1637">
                  <c:v>53404.079999999944</c:v>
                </c:pt>
                <c:pt idx="1638">
                  <c:v>53184.079999999944</c:v>
                </c:pt>
                <c:pt idx="1639">
                  <c:v>52964.079999999944</c:v>
                </c:pt>
                <c:pt idx="1640">
                  <c:v>52744.079999999944</c:v>
                </c:pt>
                <c:pt idx="1641">
                  <c:v>53837.359999999942</c:v>
                </c:pt>
                <c:pt idx="1642">
                  <c:v>53617.359999999942</c:v>
                </c:pt>
                <c:pt idx="1643">
                  <c:v>53397.359999999942</c:v>
                </c:pt>
                <c:pt idx="1644">
                  <c:v>53177.359999999942</c:v>
                </c:pt>
                <c:pt idx="1645">
                  <c:v>52862.479999999945</c:v>
                </c:pt>
                <c:pt idx="1646">
                  <c:v>52642.479999999945</c:v>
                </c:pt>
                <c:pt idx="1647">
                  <c:v>52422.479999999945</c:v>
                </c:pt>
                <c:pt idx="1648">
                  <c:v>52202.479999999945</c:v>
                </c:pt>
                <c:pt idx="1649">
                  <c:v>53019.739999999947</c:v>
                </c:pt>
                <c:pt idx="1650">
                  <c:v>52799.739999999947</c:v>
                </c:pt>
                <c:pt idx="1651">
                  <c:v>52579.739999999947</c:v>
                </c:pt>
                <c:pt idx="1652">
                  <c:v>52359.739999999947</c:v>
                </c:pt>
                <c:pt idx="1653">
                  <c:v>52139.739999999947</c:v>
                </c:pt>
                <c:pt idx="1654">
                  <c:v>52650.919999999947</c:v>
                </c:pt>
                <c:pt idx="1655">
                  <c:v>52721.459999999948</c:v>
                </c:pt>
                <c:pt idx="1656">
                  <c:v>52501.459999999948</c:v>
                </c:pt>
                <c:pt idx="1657">
                  <c:v>52501.459999999948</c:v>
                </c:pt>
                <c:pt idx="1658">
                  <c:v>52602.579999999951</c:v>
                </c:pt>
                <c:pt idx="1659">
                  <c:v>52871.599999999948</c:v>
                </c:pt>
                <c:pt idx="1660">
                  <c:v>52651.599999999948</c:v>
                </c:pt>
                <c:pt idx="1661">
                  <c:v>52379.579999999951</c:v>
                </c:pt>
                <c:pt idx="1662">
                  <c:v>52759.379999999954</c:v>
                </c:pt>
                <c:pt idx="1663">
                  <c:v>52539.379999999954</c:v>
                </c:pt>
                <c:pt idx="1664">
                  <c:v>52722.859999999957</c:v>
                </c:pt>
                <c:pt idx="1665">
                  <c:v>53060.039999999957</c:v>
                </c:pt>
                <c:pt idx="1666">
                  <c:v>53146.379999999954</c:v>
                </c:pt>
                <c:pt idx="1667">
                  <c:v>53525.479999999952</c:v>
                </c:pt>
                <c:pt idx="1668">
                  <c:v>53817.059999999954</c:v>
                </c:pt>
                <c:pt idx="1669">
                  <c:v>53462.219999999958</c:v>
                </c:pt>
                <c:pt idx="1670">
                  <c:v>54319.679999999957</c:v>
                </c:pt>
                <c:pt idx="1671">
                  <c:v>54099.679999999957</c:v>
                </c:pt>
                <c:pt idx="1672">
                  <c:v>54099.679999999957</c:v>
                </c:pt>
                <c:pt idx="1673">
                  <c:v>53879.679999999957</c:v>
                </c:pt>
                <c:pt idx="1674">
                  <c:v>53659.679999999957</c:v>
                </c:pt>
                <c:pt idx="1675">
                  <c:v>53439.679999999957</c:v>
                </c:pt>
                <c:pt idx="1676">
                  <c:v>53197.579999999958</c:v>
                </c:pt>
                <c:pt idx="1677">
                  <c:v>52977.579999999958</c:v>
                </c:pt>
                <c:pt idx="1678">
                  <c:v>53401.639999999956</c:v>
                </c:pt>
                <c:pt idx="1679">
                  <c:v>53181.639999999956</c:v>
                </c:pt>
                <c:pt idx="1680">
                  <c:v>53721.159999999953</c:v>
                </c:pt>
                <c:pt idx="1681">
                  <c:v>54291.519999999953</c:v>
                </c:pt>
                <c:pt idx="1682">
                  <c:v>54071.519999999953</c:v>
                </c:pt>
                <c:pt idx="1683">
                  <c:v>54071.519999999953</c:v>
                </c:pt>
                <c:pt idx="1684">
                  <c:v>53851.519999999953</c:v>
                </c:pt>
                <c:pt idx="1685">
                  <c:v>53597.019999999953</c:v>
                </c:pt>
                <c:pt idx="1686">
                  <c:v>53377.019999999953</c:v>
                </c:pt>
                <c:pt idx="1687">
                  <c:v>53796.059999999954</c:v>
                </c:pt>
                <c:pt idx="1688">
                  <c:v>54430.099999999955</c:v>
                </c:pt>
                <c:pt idx="1689">
                  <c:v>54602.119999999952</c:v>
                </c:pt>
                <c:pt idx="1690">
                  <c:v>54697.53999999995</c:v>
                </c:pt>
                <c:pt idx="1691">
                  <c:v>54925.319999999949</c:v>
                </c:pt>
                <c:pt idx="1692">
                  <c:v>55077.959999999948</c:v>
                </c:pt>
                <c:pt idx="1693">
                  <c:v>55811.119999999952</c:v>
                </c:pt>
                <c:pt idx="1694">
                  <c:v>56029.679999999949</c:v>
                </c:pt>
                <c:pt idx="1695">
                  <c:v>56357.619999999952</c:v>
                </c:pt>
                <c:pt idx="1696">
                  <c:v>56362.639999999948</c:v>
                </c:pt>
                <c:pt idx="1697">
                  <c:v>56729.739999999947</c:v>
                </c:pt>
                <c:pt idx="1698">
                  <c:v>56783.399999999951</c:v>
                </c:pt>
                <c:pt idx="1699">
                  <c:v>56563.399999999951</c:v>
                </c:pt>
                <c:pt idx="1700">
                  <c:v>56343.399999999951</c:v>
                </c:pt>
                <c:pt idx="1701">
                  <c:v>56696.53999999995</c:v>
                </c:pt>
                <c:pt idx="1702">
                  <c:v>56897.019999999953</c:v>
                </c:pt>
                <c:pt idx="1703">
                  <c:v>57039.319999999956</c:v>
                </c:pt>
                <c:pt idx="1704">
                  <c:v>56819.319999999956</c:v>
                </c:pt>
                <c:pt idx="1705">
                  <c:v>56599.319999999956</c:v>
                </c:pt>
                <c:pt idx="1706">
                  <c:v>56379.319999999956</c:v>
                </c:pt>
                <c:pt idx="1707">
                  <c:v>57194.339999999953</c:v>
                </c:pt>
                <c:pt idx="1708">
                  <c:v>56918.879999999954</c:v>
                </c:pt>
                <c:pt idx="1709">
                  <c:v>56698.879999999954</c:v>
                </c:pt>
                <c:pt idx="1710">
                  <c:v>56804.459999999955</c:v>
                </c:pt>
                <c:pt idx="1711">
                  <c:v>56584.459999999955</c:v>
                </c:pt>
                <c:pt idx="1712">
                  <c:v>56364.459999999955</c:v>
                </c:pt>
                <c:pt idx="1713">
                  <c:v>56144.459999999955</c:v>
                </c:pt>
                <c:pt idx="1714">
                  <c:v>55924.459999999955</c:v>
                </c:pt>
                <c:pt idx="1715">
                  <c:v>55704.459999999955</c:v>
                </c:pt>
                <c:pt idx="1716">
                  <c:v>55471.519999999953</c:v>
                </c:pt>
                <c:pt idx="1717">
                  <c:v>55251.519999999953</c:v>
                </c:pt>
                <c:pt idx="1718">
                  <c:v>55031.519999999953</c:v>
                </c:pt>
                <c:pt idx="1719">
                  <c:v>55399.819999999956</c:v>
                </c:pt>
                <c:pt idx="1720">
                  <c:v>55179.819999999956</c:v>
                </c:pt>
                <c:pt idx="1721">
                  <c:v>55654.779999999955</c:v>
                </c:pt>
                <c:pt idx="1722">
                  <c:v>55434.779999999955</c:v>
                </c:pt>
                <c:pt idx="1723">
                  <c:v>56020.159999999953</c:v>
                </c:pt>
                <c:pt idx="1724">
                  <c:v>56095.299999999952</c:v>
                </c:pt>
                <c:pt idx="1725">
                  <c:v>55875.299999999952</c:v>
                </c:pt>
                <c:pt idx="1726">
                  <c:v>56106.899999999951</c:v>
                </c:pt>
                <c:pt idx="1727">
                  <c:v>56106.899999999951</c:v>
                </c:pt>
                <c:pt idx="1728">
                  <c:v>55886.899999999951</c:v>
                </c:pt>
                <c:pt idx="1729">
                  <c:v>55666.899999999951</c:v>
                </c:pt>
                <c:pt idx="1730">
                  <c:v>55781.979999999952</c:v>
                </c:pt>
                <c:pt idx="1731">
                  <c:v>55933.699999999953</c:v>
                </c:pt>
                <c:pt idx="1732">
                  <c:v>56107.959999999955</c:v>
                </c:pt>
                <c:pt idx="1733">
                  <c:v>55887.959999999955</c:v>
                </c:pt>
                <c:pt idx="1734">
                  <c:v>55667.959999999955</c:v>
                </c:pt>
                <c:pt idx="1735">
                  <c:v>56331.119999999959</c:v>
                </c:pt>
                <c:pt idx="1736">
                  <c:v>56111.119999999959</c:v>
                </c:pt>
                <c:pt idx="1737">
                  <c:v>56123.239999999962</c:v>
                </c:pt>
                <c:pt idx="1738">
                  <c:v>55903.239999999962</c:v>
                </c:pt>
                <c:pt idx="1739">
                  <c:v>55749.539999999964</c:v>
                </c:pt>
                <c:pt idx="1740">
                  <c:v>55512.239999999962</c:v>
                </c:pt>
                <c:pt idx="1741">
                  <c:v>55725.399999999965</c:v>
                </c:pt>
                <c:pt idx="1742">
                  <c:v>55639.319999999963</c:v>
                </c:pt>
                <c:pt idx="1743">
                  <c:v>56415.319999999963</c:v>
                </c:pt>
                <c:pt idx="1744">
                  <c:v>56195.319999999963</c:v>
                </c:pt>
                <c:pt idx="1745">
                  <c:v>55975.319999999963</c:v>
                </c:pt>
                <c:pt idx="1746">
                  <c:v>55522.779999999962</c:v>
                </c:pt>
                <c:pt idx="1747">
                  <c:v>55671.079999999965</c:v>
                </c:pt>
                <c:pt idx="1748">
                  <c:v>56533.019999999968</c:v>
                </c:pt>
                <c:pt idx="1749">
                  <c:v>56313.019999999968</c:v>
                </c:pt>
                <c:pt idx="1750">
                  <c:v>56332.979999999967</c:v>
                </c:pt>
                <c:pt idx="1751">
                  <c:v>56112.979999999967</c:v>
                </c:pt>
                <c:pt idx="1752">
                  <c:v>55892.979999999967</c:v>
                </c:pt>
                <c:pt idx="1753">
                  <c:v>55672.979999999967</c:v>
                </c:pt>
                <c:pt idx="1754">
                  <c:v>55452.979999999967</c:v>
                </c:pt>
                <c:pt idx="1755">
                  <c:v>55800.439999999966</c:v>
                </c:pt>
                <c:pt idx="1756">
                  <c:v>55576.039999999964</c:v>
                </c:pt>
                <c:pt idx="1757">
                  <c:v>55231.779999999962</c:v>
                </c:pt>
                <c:pt idx="1758">
                  <c:v>55011.779999999962</c:v>
                </c:pt>
                <c:pt idx="1759">
                  <c:v>55676.919999999962</c:v>
                </c:pt>
                <c:pt idx="1760">
                  <c:v>55456.919999999962</c:v>
                </c:pt>
                <c:pt idx="1761">
                  <c:v>56030.699999999961</c:v>
                </c:pt>
                <c:pt idx="1762">
                  <c:v>55810.699999999961</c:v>
                </c:pt>
                <c:pt idx="1763">
                  <c:v>55484.239999999962</c:v>
                </c:pt>
                <c:pt idx="1764">
                  <c:v>55264.239999999962</c:v>
                </c:pt>
                <c:pt idx="1765">
                  <c:v>55767.499999999964</c:v>
                </c:pt>
                <c:pt idx="1766">
                  <c:v>56500.919999999962</c:v>
                </c:pt>
                <c:pt idx="1767">
                  <c:v>56241.01999999996</c:v>
                </c:pt>
                <c:pt idx="1768">
                  <c:v>56020.719999999958</c:v>
                </c:pt>
                <c:pt idx="1769">
                  <c:v>55800.719999999958</c:v>
                </c:pt>
                <c:pt idx="1770">
                  <c:v>55414.239999999954</c:v>
                </c:pt>
                <c:pt idx="1771">
                  <c:v>55094.739999999954</c:v>
                </c:pt>
                <c:pt idx="1772">
                  <c:v>54874.739999999954</c:v>
                </c:pt>
                <c:pt idx="1773">
                  <c:v>54654.739999999954</c:v>
                </c:pt>
                <c:pt idx="1774">
                  <c:v>54434.739999999954</c:v>
                </c:pt>
                <c:pt idx="1775">
                  <c:v>54875.399999999958</c:v>
                </c:pt>
                <c:pt idx="1776">
                  <c:v>54597.639999999956</c:v>
                </c:pt>
                <c:pt idx="1777">
                  <c:v>54707.179999999957</c:v>
                </c:pt>
                <c:pt idx="1778">
                  <c:v>55686.83999999996</c:v>
                </c:pt>
                <c:pt idx="1779">
                  <c:v>56013.859999999957</c:v>
                </c:pt>
                <c:pt idx="1780">
                  <c:v>55747.499999999956</c:v>
                </c:pt>
                <c:pt idx="1781">
                  <c:v>55751.119999999959</c:v>
                </c:pt>
                <c:pt idx="1782">
                  <c:v>56158.639999999956</c:v>
                </c:pt>
                <c:pt idx="1783">
                  <c:v>55938.639999999956</c:v>
                </c:pt>
                <c:pt idx="1784">
                  <c:v>56308.119999999959</c:v>
                </c:pt>
                <c:pt idx="1785">
                  <c:v>56308.119999999959</c:v>
                </c:pt>
                <c:pt idx="1786">
                  <c:v>56542.359999999957</c:v>
                </c:pt>
                <c:pt idx="1787">
                  <c:v>56322.359999999957</c:v>
                </c:pt>
                <c:pt idx="1788">
                  <c:v>56489.379999999954</c:v>
                </c:pt>
                <c:pt idx="1789">
                  <c:v>56516.259999999951</c:v>
                </c:pt>
                <c:pt idx="1790">
                  <c:v>57557.199999999953</c:v>
                </c:pt>
                <c:pt idx="1791">
                  <c:v>58146.419999999955</c:v>
                </c:pt>
                <c:pt idx="1792">
                  <c:v>57814.179999999957</c:v>
                </c:pt>
                <c:pt idx="1793">
                  <c:v>57594.179999999957</c:v>
                </c:pt>
                <c:pt idx="1794">
                  <c:v>57374.179999999957</c:v>
                </c:pt>
                <c:pt idx="1795">
                  <c:v>57500.079999999958</c:v>
                </c:pt>
                <c:pt idx="1796">
                  <c:v>57761.059999999961</c:v>
                </c:pt>
                <c:pt idx="1797">
                  <c:v>58075.179999999964</c:v>
                </c:pt>
                <c:pt idx="1798">
                  <c:v>58421.199999999961</c:v>
                </c:pt>
                <c:pt idx="1799">
                  <c:v>59445.799999999959</c:v>
                </c:pt>
                <c:pt idx="1800">
                  <c:v>59762.01999999996</c:v>
                </c:pt>
                <c:pt idx="1801">
                  <c:v>59542.01999999996</c:v>
                </c:pt>
                <c:pt idx="1802">
                  <c:v>59543.739999999962</c:v>
                </c:pt>
                <c:pt idx="1803">
                  <c:v>60047.539999999964</c:v>
                </c:pt>
                <c:pt idx="1804">
                  <c:v>59827.539999999964</c:v>
                </c:pt>
                <c:pt idx="1805">
                  <c:v>60472.239999999962</c:v>
                </c:pt>
                <c:pt idx="1806">
                  <c:v>60252.239999999962</c:v>
                </c:pt>
                <c:pt idx="1807">
                  <c:v>60252.239999999962</c:v>
                </c:pt>
                <c:pt idx="1808">
                  <c:v>60570.959999999963</c:v>
                </c:pt>
                <c:pt idx="1809">
                  <c:v>60793.33999999996</c:v>
                </c:pt>
                <c:pt idx="1810">
                  <c:v>60900.499999999964</c:v>
                </c:pt>
                <c:pt idx="1811">
                  <c:v>60680.499999999964</c:v>
                </c:pt>
                <c:pt idx="1812">
                  <c:v>60680.499999999964</c:v>
                </c:pt>
                <c:pt idx="1813">
                  <c:v>60413.859999999964</c:v>
                </c:pt>
                <c:pt idx="1814">
                  <c:v>60193.859999999964</c:v>
                </c:pt>
                <c:pt idx="1815">
                  <c:v>60214.159999999967</c:v>
                </c:pt>
                <c:pt idx="1816">
                  <c:v>59994.159999999967</c:v>
                </c:pt>
                <c:pt idx="1817">
                  <c:v>59696.679999999964</c:v>
                </c:pt>
                <c:pt idx="1818">
                  <c:v>59357.759999999966</c:v>
                </c:pt>
                <c:pt idx="1819">
                  <c:v>59698.899999999965</c:v>
                </c:pt>
                <c:pt idx="1820">
                  <c:v>59478.899999999965</c:v>
                </c:pt>
                <c:pt idx="1821">
                  <c:v>59258.899999999965</c:v>
                </c:pt>
                <c:pt idx="1822">
                  <c:v>59258.899999999965</c:v>
                </c:pt>
                <c:pt idx="1823">
                  <c:v>59038.899999999965</c:v>
                </c:pt>
                <c:pt idx="1824">
                  <c:v>58818.899999999965</c:v>
                </c:pt>
                <c:pt idx="1825">
                  <c:v>58598.899999999965</c:v>
                </c:pt>
                <c:pt idx="1826">
                  <c:v>59389.279999999962</c:v>
                </c:pt>
                <c:pt idx="1827">
                  <c:v>59665.299999999959</c:v>
                </c:pt>
                <c:pt idx="1828">
                  <c:v>59445.299999999959</c:v>
                </c:pt>
                <c:pt idx="1829">
                  <c:v>59225.299999999959</c:v>
                </c:pt>
                <c:pt idx="1830">
                  <c:v>59710.779999999962</c:v>
                </c:pt>
                <c:pt idx="1831">
                  <c:v>59831.379999999961</c:v>
                </c:pt>
                <c:pt idx="1832">
                  <c:v>60279.419999999962</c:v>
                </c:pt>
                <c:pt idx="1833">
                  <c:v>60547.139999999963</c:v>
                </c:pt>
                <c:pt idx="1834">
                  <c:v>60327.139999999963</c:v>
                </c:pt>
                <c:pt idx="1835">
                  <c:v>61066.219999999965</c:v>
                </c:pt>
                <c:pt idx="1836">
                  <c:v>60846.219999999965</c:v>
                </c:pt>
                <c:pt idx="1837">
                  <c:v>60610.919999999962</c:v>
                </c:pt>
                <c:pt idx="1838">
                  <c:v>60893.399999999965</c:v>
                </c:pt>
                <c:pt idx="1839">
                  <c:v>61205.399999999965</c:v>
                </c:pt>
                <c:pt idx="1840">
                  <c:v>60985.399999999965</c:v>
                </c:pt>
                <c:pt idx="1841">
                  <c:v>60765.399999999965</c:v>
                </c:pt>
                <c:pt idx="1842">
                  <c:v>61016.779999999962</c:v>
                </c:pt>
                <c:pt idx="1843">
                  <c:v>60796.779999999962</c:v>
                </c:pt>
                <c:pt idx="1844">
                  <c:v>61099.819999999963</c:v>
                </c:pt>
                <c:pt idx="1845">
                  <c:v>61797.51999999996</c:v>
                </c:pt>
                <c:pt idx="1846">
                  <c:v>61577.51999999996</c:v>
                </c:pt>
                <c:pt idx="1847">
                  <c:v>61577.51999999996</c:v>
                </c:pt>
                <c:pt idx="1848">
                  <c:v>61357.51999999996</c:v>
                </c:pt>
                <c:pt idx="1849">
                  <c:v>61137.51999999996</c:v>
                </c:pt>
                <c:pt idx="1850">
                  <c:v>62051.259999999958</c:v>
                </c:pt>
                <c:pt idx="1851">
                  <c:v>62176.099999999955</c:v>
                </c:pt>
                <c:pt idx="1852">
                  <c:v>61956.099999999955</c:v>
                </c:pt>
                <c:pt idx="1853">
                  <c:v>61736.099999999955</c:v>
                </c:pt>
                <c:pt idx="1854">
                  <c:v>61516.099999999955</c:v>
                </c:pt>
                <c:pt idx="1855">
                  <c:v>61296.099999999955</c:v>
                </c:pt>
                <c:pt idx="1856">
                  <c:v>61076.099999999955</c:v>
                </c:pt>
                <c:pt idx="1857">
                  <c:v>60818.879999999954</c:v>
                </c:pt>
                <c:pt idx="1858">
                  <c:v>60598.879999999954</c:v>
                </c:pt>
                <c:pt idx="1859">
                  <c:v>60750.599999999955</c:v>
                </c:pt>
                <c:pt idx="1860">
                  <c:v>61011.199999999953</c:v>
                </c:pt>
                <c:pt idx="1861">
                  <c:v>60873.879999999954</c:v>
                </c:pt>
                <c:pt idx="1862">
                  <c:v>60653.879999999954</c:v>
                </c:pt>
                <c:pt idx="1863">
                  <c:v>61125.539999999957</c:v>
                </c:pt>
                <c:pt idx="1864">
                  <c:v>61201.199999999961</c:v>
                </c:pt>
                <c:pt idx="1865">
                  <c:v>60981.199999999961</c:v>
                </c:pt>
                <c:pt idx="1866">
                  <c:v>60761.199999999961</c:v>
                </c:pt>
                <c:pt idx="1867">
                  <c:v>60912.51999999996</c:v>
                </c:pt>
                <c:pt idx="1868">
                  <c:v>61553.179999999964</c:v>
                </c:pt>
                <c:pt idx="1869">
                  <c:v>61333.179999999964</c:v>
                </c:pt>
                <c:pt idx="1870">
                  <c:v>61871.659999999967</c:v>
                </c:pt>
                <c:pt idx="1871">
                  <c:v>61651.659999999967</c:v>
                </c:pt>
                <c:pt idx="1872">
                  <c:v>61431.659999999967</c:v>
                </c:pt>
                <c:pt idx="1873">
                  <c:v>61369.039999999964</c:v>
                </c:pt>
                <c:pt idx="1874">
                  <c:v>62324.539999999964</c:v>
                </c:pt>
                <c:pt idx="1875">
                  <c:v>62419.119999999966</c:v>
                </c:pt>
                <c:pt idx="1876">
                  <c:v>62419.119999999966</c:v>
                </c:pt>
                <c:pt idx="1877">
                  <c:v>62199.119999999966</c:v>
                </c:pt>
                <c:pt idx="1878">
                  <c:v>61557.959999999963</c:v>
                </c:pt>
                <c:pt idx="1879">
                  <c:v>61337.959999999963</c:v>
                </c:pt>
                <c:pt idx="1880">
                  <c:v>61117.959999999963</c:v>
                </c:pt>
                <c:pt idx="1881">
                  <c:v>61732.079999999965</c:v>
                </c:pt>
                <c:pt idx="1882">
                  <c:v>61709.599999999962</c:v>
                </c:pt>
                <c:pt idx="1883">
                  <c:v>61489.599999999962</c:v>
                </c:pt>
                <c:pt idx="1884">
                  <c:v>61026.819999999963</c:v>
                </c:pt>
                <c:pt idx="1885">
                  <c:v>60806.819999999963</c:v>
                </c:pt>
                <c:pt idx="1886">
                  <c:v>60506.939999999966</c:v>
                </c:pt>
                <c:pt idx="1887">
                  <c:v>60286.939999999966</c:v>
                </c:pt>
                <c:pt idx="1888">
                  <c:v>60394.659999999967</c:v>
                </c:pt>
                <c:pt idx="1889">
                  <c:v>60073.259999999966</c:v>
                </c:pt>
                <c:pt idx="1890">
                  <c:v>59853.259999999966</c:v>
                </c:pt>
                <c:pt idx="1891">
                  <c:v>59633.259999999966</c:v>
                </c:pt>
                <c:pt idx="1892">
                  <c:v>59352.279999999962</c:v>
                </c:pt>
                <c:pt idx="1893">
                  <c:v>59100.099999999962</c:v>
                </c:pt>
                <c:pt idx="1894">
                  <c:v>59185.639999999963</c:v>
                </c:pt>
                <c:pt idx="1895">
                  <c:v>59935.879999999961</c:v>
                </c:pt>
                <c:pt idx="1896">
                  <c:v>59715.879999999961</c:v>
                </c:pt>
                <c:pt idx="1897">
                  <c:v>59495.879999999961</c:v>
                </c:pt>
                <c:pt idx="1898">
                  <c:v>60636.219999999958</c:v>
                </c:pt>
                <c:pt idx="1899">
                  <c:v>60416.219999999958</c:v>
                </c:pt>
                <c:pt idx="1900">
                  <c:v>60051.499999999956</c:v>
                </c:pt>
                <c:pt idx="1901">
                  <c:v>59064.099999999955</c:v>
                </c:pt>
                <c:pt idx="1902">
                  <c:v>58844.099999999955</c:v>
                </c:pt>
                <c:pt idx="1903">
                  <c:v>58908.079999999958</c:v>
                </c:pt>
                <c:pt idx="1904">
                  <c:v>59252.33999999996</c:v>
                </c:pt>
                <c:pt idx="1905">
                  <c:v>59915.079999999958</c:v>
                </c:pt>
                <c:pt idx="1906">
                  <c:v>60165.239999999962</c:v>
                </c:pt>
                <c:pt idx="1907">
                  <c:v>59945.239999999962</c:v>
                </c:pt>
                <c:pt idx="1908">
                  <c:v>60198.439999999959</c:v>
                </c:pt>
                <c:pt idx="1909">
                  <c:v>60898.219999999958</c:v>
                </c:pt>
                <c:pt idx="1910">
                  <c:v>60820.97999999996</c:v>
                </c:pt>
                <c:pt idx="1911">
                  <c:v>61089.399999999958</c:v>
                </c:pt>
                <c:pt idx="1912">
                  <c:v>60869.399999999958</c:v>
                </c:pt>
                <c:pt idx="1913">
                  <c:v>61001.83999999996</c:v>
                </c:pt>
                <c:pt idx="1914">
                  <c:v>60781.83999999996</c:v>
                </c:pt>
                <c:pt idx="1915">
                  <c:v>60561.83999999996</c:v>
                </c:pt>
                <c:pt idx="1916">
                  <c:v>60570.499999999964</c:v>
                </c:pt>
                <c:pt idx="1917">
                  <c:v>60570.499999999964</c:v>
                </c:pt>
                <c:pt idx="1918">
                  <c:v>60350.499999999964</c:v>
                </c:pt>
                <c:pt idx="1919">
                  <c:v>60057.33999999996</c:v>
                </c:pt>
                <c:pt idx="1920">
                  <c:v>59837.33999999996</c:v>
                </c:pt>
                <c:pt idx="1921">
                  <c:v>60987.01999999996</c:v>
                </c:pt>
                <c:pt idx="1922">
                  <c:v>60767.01999999996</c:v>
                </c:pt>
                <c:pt idx="1923">
                  <c:v>60547.01999999996</c:v>
                </c:pt>
                <c:pt idx="1924">
                  <c:v>60327.01999999996</c:v>
                </c:pt>
                <c:pt idx="1925">
                  <c:v>60484.699999999961</c:v>
                </c:pt>
                <c:pt idx="1926">
                  <c:v>60264.699999999961</c:v>
                </c:pt>
                <c:pt idx="1927">
                  <c:v>60044.699999999961</c:v>
                </c:pt>
                <c:pt idx="1928">
                  <c:v>59824.699999999961</c:v>
                </c:pt>
                <c:pt idx="1929">
                  <c:v>59604.699999999961</c:v>
                </c:pt>
                <c:pt idx="1930">
                  <c:v>59384.699999999961</c:v>
                </c:pt>
                <c:pt idx="1931">
                  <c:v>59127.279999999962</c:v>
                </c:pt>
                <c:pt idx="1932">
                  <c:v>58907.279999999962</c:v>
                </c:pt>
                <c:pt idx="1933">
                  <c:v>59020.799999999959</c:v>
                </c:pt>
                <c:pt idx="1934">
                  <c:v>59020.799999999959</c:v>
                </c:pt>
                <c:pt idx="1935">
                  <c:v>59620.599999999962</c:v>
                </c:pt>
                <c:pt idx="1936">
                  <c:v>59651.739999999962</c:v>
                </c:pt>
                <c:pt idx="1937">
                  <c:v>60173.499999999964</c:v>
                </c:pt>
                <c:pt idx="1938">
                  <c:v>59953.499999999964</c:v>
                </c:pt>
                <c:pt idx="1939">
                  <c:v>59733.499999999964</c:v>
                </c:pt>
                <c:pt idx="1940">
                  <c:v>59513.499999999964</c:v>
                </c:pt>
                <c:pt idx="1941">
                  <c:v>59293.499999999964</c:v>
                </c:pt>
                <c:pt idx="1942">
                  <c:v>59394.819999999963</c:v>
                </c:pt>
                <c:pt idx="1943">
                  <c:v>59719.479999999967</c:v>
                </c:pt>
                <c:pt idx="1944">
                  <c:v>59499.479999999967</c:v>
                </c:pt>
                <c:pt idx="1945">
                  <c:v>59499.479999999967</c:v>
                </c:pt>
                <c:pt idx="1946">
                  <c:v>59279.479999999967</c:v>
                </c:pt>
                <c:pt idx="1947">
                  <c:v>59217.319999999963</c:v>
                </c:pt>
                <c:pt idx="1948">
                  <c:v>58997.319999999963</c:v>
                </c:pt>
                <c:pt idx="1949">
                  <c:v>59856.099999999962</c:v>
                </c:pt>
                <c:pt idx="1950">
                  <c:v>59920.879999999961</c:v>
                </c:pt>
                <c:pt idx="1951">
                  <c:v>60415.179999999964</c:v>
                </c:pt>
                <c:pt idx="1952">
                  <c:v>60836.819999999963</c:v>
                </c:pt>
                <c:pt idx="1953">
                  <c:v>62322.33999999996</c:v>
                </c:pt>
                <c:pt idx="1954">
                  <c:v>62102.33999999996</c:v>
                </c:pt>
                <c:pt idx="1955">
                  <c:v>61882.33999999996</c:v>
                </c:pt>
                <c:pt idx="1956">
                  <c:v>61662.33999999996</c:v>
                </c:pt>
                <c:pt idx="1957">
                  <c:v>61918.15999999996</c:v>
                </c:pt>
                <c:pt idx="1958">
                  <c:v>61803.459999999963</c:v>
                </c:pt>
                <c:pt idx="1959">
                  <c:v>61488.539999999964</c:v>
                </c:pt>
                <c:pt idx="1960">
                  <c:v>61650.939999999966</c:v>
                </c:pt>
                <c:pt idx="1961">
                  <c:v>62959.479999999967</c:v>
                </c:pt>
                <c:pt idx="1962">
                  <c:v>62739.479999999967</c:v>
                </c:pt>
                <c:pt idx="1963">
                  <c:v>63146.27999999997</c:v>
                </c:pt>
                <c:pt idx="1964">
                  <c:v>63345.199999999968</c:v>
                </c:pt>
                <c:pt idx="1965">
                  <c:v>63125.199999999968</c:v>
                </c:pt>
                <c:pt idx="1966">
                  <c:v>62559.919999999969</c:v>
                </c:pt>
                <c:pt idx="1967">
                  <c:v>61177.77999999997</c:v>
                </c:pt>
                <c:pt idx="1968">
                  <c:v>61766.559999999969</c:v>
                </c:pt>
                <c:pt idx="1969">
                  <c:v>61546.559999999969</c:v>
                </c:pt>
                <c:pt idx="1970">
                  <c:v>62912.63999999997</c:v>
                </c:pt>
                <c:pt idx="1971">
                  <c:v>62692.63999999997</c:v>
                </c:pt>
                <c:pt idx="1972">
                  <c:v>62472.63999999997</c:v>
                </c:pt>
                <c:pt idx="1973">
                  <c:v>63289.899999999972</c:v>
                </c:pt>
                <c:pt idx="1974">
                  <c:v>63775.399999999972</c:v>
                </c:pt>
                <c:pt idx="1975">
                  <c:v>64884.739999999969</c:v>
                </c:pt>
                <c:pt idx="1976">
                  <c:v>64664.739999999969</c:v>
                </c:pt>
                <c:pt idx="1977">
                  <c:v>65138.27999999997</c:v>
                </c:pt>
                <c:pt idx="1978">
                  <c:v>64918.27999999997</c:v>
                </c:pt>
                <c:pt idx="1979">
                  <c:v>65029.319999999971</c:v>
                </c:pt>
                <c:pt idx="1980">
                  <c:v>64809.319999999971</c:v>
                </c:pt>
                <c:pt idx="1981">
                  <c:v>65733.919999999969</c:v>
                </c:pt>
                <c:pt idx="1982">
                  <c:v>65864.799999999974</c:v>
                </c:pt>
                <c:pt idx="1983">
                  <c:v>65644.799999999974</c:v>
                </c:pt>
                <c:pt idx="1984">
                  <c:v>65424.799999999974</c:v>
                </c:pt>
                <c:pt idx="1985">
                  <c:v>65912.059999999969</c:v>
                </c:pt>
                <c:pt idx="1986">
                  <c:v>65692.059999999969</c:v>
                </c:pt>
                <c:pt idx="1987">
                  <c:v>65692.059999999969</c:v>
                </c:pt>
                <c:pt idx="1988">
                  <c:v>65472.059999999969</c:v>
                </c:pt>
                <c:pt idx="1989">
                  <c:v>65548.13999999997</c:v>
                </c:pt>
                <c:pt idx="1990">
                  <c:v>65328.13999999997</c:v>
                </c:pt>
                <c:pt idx="1991">
                  <c:v>65108.13999999997</c:v>
                </c:pt>
                <c:pt idx="1992">
                  <c:v>66076.499999999971</c:v>
                </c:pt>
                <c:pt idx="1993">
                  <c:v>65856.499999999971</c:v>
                </c:pt>
                <c:pt idx="1994">
                  <c:v>65636.499999999971</c:v>
                </c:pt>
                <c:pt idx="1995">
                  <c:v>65416.499999999971</c:v>
                </c:pt>
                <c:pt idx="1996">
                  <c:v>66010.519999999975</c:v>
                </c:pt>
                <c:pt idx="1997">
                  <c:v>66467.119999999981</c:v>
                </c:pt>
                <c:pt idx="1998">
                  <c:v>66247.119999999981</c:v>
                </c:pt>
                <c:pt idx="1999">
                  <c:v>66027.119999999981</c:v>
                </c:pt>
                <c:pt idx="2000">
                  <c:v>67071.299999999974</c:v>
                </c:pt>
                <c:pt idx="2001">
                  <c:v>66851.299999999974</c:v>
                </c:pt>
                <c:pt idx="2002">
                  <c:v>66973.879999999976</c:v>
                </c:pt>
                <c:pt idx="2003">
                  <c:v>67141.019999999975</c:v>
                </c:pt>
                <c:pt idx="2004">
                  <c:v>66921.019999999975</c:v>
                </c:pt>
                <c:pt idx="2005">
                  <c:v>67441.739999999976</c:v>
                </c:pt>
                <c:pt idx="2006">
                  <c:v>67717.519999999975</c:v>
                </c:pt>
                <c:pt idx="2007">
                  <c:v>67497.519999999975</c:v>
                </c:pt>
                <c:pt idx="2008">
                  <c:v>67277.519999999975</c:v>
                </c:pt>
                <c:pt idx="2009">
                  <c:v>67057.519999999975</c:v>
                </c:pt>
                <c:pt idx="2010">
                  <c:v>66837.519999999975</c:v>
                </c:pt>
                <c:pt idx="2011">
                  <c:v>67519.839999999982</c:v>
                </c:pt>
                <c:pt idx="2012">
                  <c:v>67299.839999999982</c:v>
                </c:pt>
                <c:pt idx="2013">
                  <c:v>67552.099999999977</c:v>
                </c:pt>
                <c:pt idx="2014">
                  <c:v>68415.359999999971</c:v>
                </c:pt>
                <c:pt idx="2015">
                  <c:v>68195.359999999971</c:v>
                </c:pt>
                <c:pt idx="2016">
                  <c:v>69014.839999999967</c:v>
                </c:pt>
                <c:pt idx="2017">
                  <c:v>68794.839999999967</c:v>
                </c:pt>
                <c:pt idx="2018">
                  <c:v>68574.839999999967</c:v>
                </c:pt>
                <c:pt idx="2019">
                  <c:v>69249.399999999965</c:v>
                </c:pt>
                <c:pt idx="2020">
                  <c:v>69572.099999999962</c:v>
                </c:pt>
                <c:pt idx="2021">
                  <c:v>69352.099999999962</c:v>
                </c:pt>
                <c:pt idx="2022">
                  <c:v>69132.099999999962</c:v>
                </c:pt>
                <c:pt idx="2023">
                  <c:v>68912.099999999962</c:v>
                </c:pt>
                <c:pt idx="2024">
                  <c:v>68692.099999999962</c:v>
                </c:pt>
                <c:pt idx="2025">
                  <c:v>68472.099999999962</c:v>
                </c:pt>
                <c:pt idx="2026">
                  <c:v>68252.099999999962</c:v>
                </c:pt>
                <c:pt idx="2027">
                  <c:v>68798.439999999959</c:v>
                </c:pt>
                <c:pt idx="2028">
                  <c:v>68578.439999999959</c:v>
                </c:pt>
                <c:pt idx="2029">
                  <c:v>68395.419999999955</c:v>
                </c:pt>
                <c:pt idx="2030">
                  <c:v>68005.01999999996</c:v>
                </c:pt>
                <c:pt idx="2031">
                  <c:v>68582.479999999967</c:v>
                </c:pt>
                <c:pt idx="2032">
                  <c:v>68362.479999999967</c:v>
                </c:pt>
                <c:pt idx="2033">
                  <c:v>69217.039999999964</c:v>
                </c:pt>
                <c:pt idx="2034">
                  <c:v>72233.13999999997</c:v>
                </c:pt>
                <c:pt idx="2035">
                  <c:v>72231.959999999977</c:v>
                </c:pt>
                <c:pt idx="2036">
                  <c:v>72751.25999999998</c:v>
                </c:pt>
                <c:pt idx="2037">
                  <c:v>73359.539999999979</c:v>
                </c:pt>
                <c:pt idx="2038">
                  <c:v>73139.539999999979</c:v>
                </c:pt>
                <c:pt idx="2039">
                  <c:v>73233.959999999977</c:v>
                </c:pt>
                <c:pt idx="2040">
                  <c:v>73013.959999999977</c:v>
                </c:pt>
                <c:pt idx="2041">
                  <c:v>72668.099999999977</c:v>
                </c:pt>
                <c:pt idx="2042">
                  <c:v>72448.099999999977</c:v>
                </c:pt>
                <c:pt idx="2043">
                  <c:v>72135.439999999973</c:v>
                </c:pt>
                <c:pt idx="2044">
                  <c:v>71915.439999999973</c:v>
                </c:pt>
                <c:pt idx="2045">
                  <c:v>72839.199999999968</c:v>
                </c:pt>
                <c:pt idx="2046">
                  <c:v>73691.519999999975</c:v>
                </c:pt>
                <c:pt idx="2047">
                  <c:v>74571.63999999997</c:v>
                </c:pt>
                <c:pt idx="2048">
                  <c:v>74308.27999999997</c:v>
                </c:pt>
                <c:pt idx="2049">
                  <c:v>74088.27999999997</c:v>
                </c:pt>
                <c:pt idx="2050">
                  <c:v>74088.27999999997</c:v>
                </c:pt>
                <c:pt idx="2051">
                  <c:v>74465.459999999963</c:v>
                </c:pt>
                <c:pt idx="2052">
                  <c:v>74245.459999999963</c:v>
                </c:pt>
                <c:pt idx="2053">
                  <c:v>74025.459999999963</c:v>
                </c:pt>
                <c:pt idx="2054">
                  <c:v>74642.479999999967</c:v>
                </c:pt>
                <c:pt idx="2055">
                  <c:v>74422.479999999967</c:v>
                </c:pt>
                <c:pt idx="2056">
                  <c:v>74202.479999999967</c:v>
                </c:pt>
                <c:pt idx="2057">
                  <c:v>73982.479999999967</c:v>
                </c:pt>
                <c:pt idx="2058">
                  <c:v>73741.759999999966</c:v>
                </c:pt>
                <c:pt idx="2059">
                  <c:v>73521.759999999966</c:v>
                </c:pt>
                <c:pt idx="2060">
                  <c:v>73301.759999999966</c:v>
                </c:pt>
                <c:pt idx="2061">
                  <c:v>73081.759999999966</c:v>
                </c:pt>
                <c:pt idx="2062">
                  <c:v>72861.759999999966</c:v>
                </c:pt>
                <c:pt idx="2063">
                  <c:v>72641.759999999966</c:v>
                </c:pt>
                <c:pt idx="2064">
                  <c:v>72421.759999999966</c:v>
                </c:pt>
                <c:pt idx="2065">
                  <c:v>72452.499999999971</c:v>
                </c:pt>
                <c:pt idx="2066">
                  <c:v>72232.499999999971</c:v>
                </c:pt>
                <c:pt idx="2067">
                  <c:v>72012.499999999971</c:v>
                </c:pt>
                <c:pt idx="2068">
                  <c:v>72792.659999999974</c:v>
                </c:pt>
                <c:pt idx="2069">
                  <c:v>72572.659999999974</c:v>
                </c:pt>
                <c:pt idx="2070">
                  <c:v>72185.799999999974</c:v>
                </c:pt>
                <c:pt idx="2071">
                  <c:v>71909.099999999977</c:v>
                </c:pt>
                <c:pt idx="2072">
                  <c:v>71689.099999999977</c:v>
                </c:pt>
                <c:pt idx="2073">
                  <c:v>71437.359999999971</c:v>
                </c:pt>
                <c:pt idx="2074">
                  <c:v>71210.379999999976</c:v>
                </c:pt>
                <c:pt idx="2075">
                  <c:v>70983.599999999977</c:v>
                </c:pt>
                <c:pt idx="2076">
                  <c:v>70757.299999999974</c:v>
                </c:pt>
                <c:pt idx="2077">
                  <c:v>70537.299999999974</c:v>
                </c:pt>
                <c:pt idx="2078">
                  <c:v>70537.299999999974</c:v>
                </c:pt>
                <c:pt idx="2079">
                  <c:v>71930.799999999974</c:v>
                </c:pt>
                <c:pt idx="2080">
                  <c:v>71710.799999999974</c:v>
                </c:pt>
                <c:pt idx="2081">
                  <c:v>71490.799999999974</c:v>
                </c:pt>
                <c:pt idx="2082">
                  <c:v>70651.839999999967</c:v>
                </c:pt>
                <c:pt idx="2083">
                  <c:v>70788.679999999964</c:v>
                </c:pt>
                <c:pt idx="2084">
                  <c:v>70449.839999999967</c:v>
                </c:pt>
                <c:pt idx="2085">
                  <c:v>70449.839999999967</c:v>
                </c:pt>
                <c:pt idx="2086">
                  <c:v>71525.799999999974</c:v>
                </c:pt>
                <c:pt idx="2087">
                  <c:v>71787.63999999997</c:v>
                </c:pt>
                <c:pt idx="2088">
                  <c:v>72604.319999999963</c:v>
                </c:pt>
                <c:pt idx="2089">
                  <c:v>72384.319999999963</c:v>
                </c:pt>
                <c:pt idx="2090">
                  <c:v>71813.499999999956</c:v>
                </c:pt>
                <c:pt idx="2091">
                  <c:v>72087.03999999995</c:v>
                </c:pt>
                <c:pt idx="2092">
                  <c:v>71867.03999999995</c:v>
                </c:pt>
                <c:pt idx="2093">
                  <c:v>71517.379999999946</c:v>
                </c:pt>
                <c:pt idx="2094">
                  <c:v>71297.379999999946</c:v>
                </c:pt>
                <c:pt idx="2095">
                  <c:v>70724.359999999942</c:v>
                </c:pt>
                <c:pt idx="2096">
                  <c:v>70992.619999999937</c:v>
                </c:pt>
                <c:pt idx="2097">
                  <c:v>70772.619999999937</c:v>
                </c:pt>
                <c:pt idx="2098">
                  <c:v>70552.619999999937</c:v>
                </c:pt>
                <c:pt idx="2099">
                  <c:v>70332.619999999937</c:v>
                </c:pt>
                <c:pt idx="2100">
                  <c:v>70666.639999999941</c:v>
                </c:pt>
                <c:pt idx="2101">
                  <c:v>70446.639999999941</c:v>
                </c:pt>
                <c:pt idx="2102">
                  <c:v>69954.739999999947</c:v>
                </c:pt>
                <c:pt idx="2103">
                  <c:v>70640.479999999952</c:v>
                </c:pt>
                <c:pt idx="2104">
                  <c:v>70420.479999999952</c:v>
                </c:pt>
                <c:pt idx="2105">
                  <c:v>70420.479999999952</c:v>
                </c:pt>
                <c:pt idx="2106">
                  <c:v>70200.479999999952</c:v>
                </c:pt>
                <c:pt idx="2107">
                  <c:v>69980.479999999952</c:v>
                </c:pt>
                <c:pt idx="2108">
                  <c:v>69760.479999999952</c:v>
                </c:pt>
                <c:pt idx="2109">
                  <c:v>69027.439999999959</c:v>
                </c:pt>
                <c:pt idx="2110">
                  <c:v>69093.819999999963</c:v>
                </c:pt>
                <c:pt idx="2111">
                  <c:v>68873.819999999963</c:v>
                </c:pt>
                <c:pt idx="2112">
                  <c:v>68653.819999999963</c:v>
                </c:pt>
                <c:pt idx="2113">
                  <c:v>68433.819999999963</c:v>
                </c:pt>
                <c:pt idx="2114">
                  <c:v>68213.819999999963</c:v>
                </c:pt>
                <c:pt idx="2115">
                  <c:v>67993.819999999963</c:v>
                </c:pt>
                <c:pt idx="2116">
                  <c:v>69334.319999999963</c:v>
                </c:pt>
                <c:pt idx="2117">
                  <c:v>69114.319999999963</c:v>
                </c:pt>
                <c:pt idx="2118">
                  <c:v>69969.339999999967</c:v>
                </c:pt>
                <c:pt idx="2119">
                  <c:v>69749.339999999967</c:v>
                </c:pt>
                <c:pt idx="2120">
                  <c:v>71529.359999999971</c:v>
                </c:pt>
                <c:pt idx="2121">
                  <c:v>72485.819999999978</c:v>
                </c:pt>
                <c:pt idx="2122">
                  <c:v>72177.779999999984</c:v>
                </c:pt>
                <c:pt idx="2123">
                  <c:v>73252.499999999985</c:v>
                </c:pt>
                <c:pt idx="2124">
                  <c:v>72744.499999999985</c:v>
                </c:pt>
                <c:pt idx="2125">
                  <c:v>72524.499999999985</c:v>
                </c:pt>
                <c:pt idx="2126">
                  <c:v>73045.139999999985</c:v>
                </c:pt>
                <c:pt idx="2127">
                  <c:v>72825.139999999985</c:v>
                </c:pt>
                <c:pt idx="2128">
                  <c:v>72605.139999999985</c:v>
                </c:pt>
                <c:pt idx="2129">
                  <c:v>72541.079999999987</c:v>
                </c:pt>
                <c:pt idx="2130">
                  <c:v>72131.499999999985</c:v>
                </c:pt>
                <c:pt idx="2131">
                  <c:v>71911.499999999985</c:v>
                </c:pt>
                <c:pt idx="2132">
                  <c:v>71691.499999999985</c:v>
                </c:pt>
                <c:pt idx="2133">
                  <c:v>72001.679999999978</c:v>
                </c:pt>
                <c:pt idx="2134">
                  <c:v>73433.279999999984</c:v>
                </c:pt>
                <c:pt idx="2135">
                  <c:v>73213.279999999984</c:v>
                </c:pt>
                <c:pt idx="2136">
                  <c:v>72993.279999999984</c:v>
                </c:pt>
                <c:pt idx="2137">
                  <c:v>72773.279999999984</c:v>
                </c:pt>
                <c:pt idx="2138">
                  <c:v>76132.059999999983</c:v>
                </c:pt>
                <c:pt idx="2139">
                  <c:v>80594.199999999983</c:v>
                </c:pt>
                <c:pt idx="2140">
                  <c:v>80374.199999999983</c:v>
                </c:pt>
                <c:pt idx="2141">
                  <c:v>78631.199999999983</c:v>
                </c:pt>
                <c:pt idx="2142">
                  <c:v>78411.199999999983</c:v>
                </c:pt>
                <c:pt idx="2143">
                  <c:v>80440.779999999984</c:v>
                </c:pt>
                <c:pt idx="2144">
                  <c:v>80220.779999999984</c:v>
                </c:pt>
                <c:pt idx="2145">
                  <c:v>79533.89999999998</c:v>
                </c:pt>
                <c:pt idx="2146">
                  <c:v>79313.89999999998</c:v>
                </c:pt>
                <c:pt idx="2147">
                  <c:v>80713.039999999979</c:v>
                </c:pt>
                <c:pt idx="2148">
                  <c:v>81767.359999999986</c:v>
                </c:pt>
                <c:pt idx="2149">
                  <c:v>83710.999999999985</c:v>
                </c:pt>
                <c:pt idx="2150">
                  <c:v>82999.359999999986</c:v>
                </c:pt>
                <c:pt idx="2151">
                  <c:v>81723.299999999988</c:v>
                </c:pt>
                <c:pt idx="2152">
                  <c:v>81503.299999999988</c:v>
                </c:pt>
                <c:pt idx="2153">
                  <c:v>81463.099999999991</c:v>
                </c:pt>
                <c:pt idx="2154">
                  <c:v>81243.099999999991</c:v>
                </c:pt>
                <c:pt idx="2155">
                  <c:v>81023.099999999991</c:v>
                </c:pt>
                <c:pt idx="2156">
                  <c:v>80803.099999999991</c:v>
                </c:pt>
                <c:pt idx="2157">
                  <c:v>80285.739999999991</c:v>
                </c:pt>
                <c:pt idx="2158">
                  <c:v>79850.819999999992</c:v>
                </c:pt>
                <c:pt idx="2159">
                  <c:v>79630.819999999992</c:v>
                </c:pt>
                <c:pt idx="2160">
                  <c:v>80410.48</c:v>
                </c:pt>
                <c:pt idx="2161">
                  <c:v>80136.319999999992</c:v>
                </c:pt>
                <c:pt idx="2162">
                  <c:v>79719.12</c:v>
                </c:pt>
                <c:pt idx="2163">
                  <c:v>79499.12</c:v>
                </c:pt>
                <c:pt idx="2164">
                  <c:v>78179.78</c:v>
                </c:pt>
                <c:pt idx="2165">
                  <c:v>78699.12</c:v>
                </c:pt>
                <c:pt idx="2166">
                  <c:v>78479.12</c:v>
                </c:pt>
                <c:pt idx="2167">
                  <c:v>77912.959999999992</c:v>
                </c:pt>
                <c:pt idx="2168">
                  <c:v>78576.939999999988</c:v>
                </c:pt>
                <c:pt idx="2169">
                  <c:v>78333.079999999987</c:v>
                </c:pt>
                <c:pt idx="2170">
                  <c:v>78113.079999999987</c:v>
                </c:pt>
                <c:pt idx="2171">
                  <c:v>77447.51999999999</c:v>
                </c:pt>
                <c:pt idx="2172">
                  <c:v>77227.51999999999</c:v>
                </c:pt>
                <c:pt idx="2173">
                  <c:v>76540.739999999991</c:v>
                </c:pt>
                <c:pt idx="2174">
                  <c:v>76540.739999999991</c:v>
                </c:pt>
                <c:pt idx="2175">
                  <c:v>78021.899999999994</c:v>
                </c:pt>
                <c:pt idx="2176">
                  <c:v>77801.899999999994</c:v>
                </c:pt>
                <c:pt idx="2177">
                  <c:v>77581.899999999994</c:v>
                </c:pt>
                <c:pt idx="2178">
                  <c:v>77361.899999999994</c:v>
                </c:pt>
                <c:pt idx="2179">
                  <c:v>77141.899999999994</c:v>
                </c:pt>
                <c:pt idx="2180">
                  <c:v>76921.899999999994</c:v>
                </c:pt>
                <c:pt idx="2181">
                  <c:v>76738.099999999991</c:v>
                </c:pt>
                <c:pt idx="2182">
                  <c:v>76518.099999999991</c:v>
                </c:pt>
                <c:pt idx="2183">
                  <c:v>77404.359999999986</c:v>
                </c:pt>
                <c:pt idx="2184">
                  <c:v>77184.359999999986</c:v>
                </c:pt>
                <c:pt idx="2185">
                  <c:v>77394.579999999987</c:v>
                </c:pt>
                <c:pt idx="2186">
                  <c:v>77174.579999999987</c:v>
                </c:pt>
                <c:pt idx="2187">
                  <c:v>76897.75999999998</c:v>
                </c:pt>
                <c:pt idx="2188">
                  <c:v>76101.479999999981</c:v>
                </c:pt>
                <c:pt idx="2189">
                  <c:v>76736.079999999987</c:v>
                </c:pt>
                <c:pt idx="2190">
                  <c:v>76403.139999999985</c:v>
                </c:pt>
                <c:pt idx="2191">
                  <c:v>76314.859999999986</c:v>
                </c:pt>
                <c:pt idx="2192">
                  <c:v>76314.859999999986</c:v>
                </c:pt>
                <c:pt idx="2193">
                  <c:v>76385.179999999993</c:v>
                </c:pt>
                <c:pt idx="2194">
                  <c:v>76165.179999999993</c:v>
                </c:pt>
                <c:pt idx="2195">
                  <c:v>77179.659999999989</c:v>
                </c:pt>
                <c:pt idx="2196">
                  <c:v>76959.659999999989</c:v>
                </c:pt>
                <c:pt idx="2197">
                  <c:v>77768.479999999996</c:v>
                </c:pt>
                <c:pt idx="2198">
                  <c:v>78633.34</c:v>
                </c:pt>
                <c:pt idx="2199">
                  <c:v>79184.34</c:v>
                </c:pt>
                <c:pt idx="2200">
                  <c:v>79984.679999999993</c:v>
                </c:pt>
                <c:pt idx="2201">
                  <c:v>79764.679999999993</c:v>
                </c:pt>
                <c:pt idx="2202">
                  <c:v>80452.899999999994</c:v>
                </c:pt>
                <c:pt idx="2203">
                  <c:v>80452.899999999994</c:v>
                </c:pt>
                <c:pt idx="2204">
                  <c:v>80232.899999999994</c:v>
                </c:pt>
                <c:pt idx="2205">
                  <c:v>80012.899999999994</c:v>
                </c:pt>
                <c:pt idx="2206">
                  <c:v>80447.98</c:v>
                </c:pt>
                <c:pt idx="2207">
                  <c:v>80832.659999999989</c:v>
                </c:pt>
                <c:pt idx="2208">
                  <c:v>80472.919999999984</c:v>
                </c:pt>
                <c:pt idx="2209">
                  <c:v>80252.919999999984</c:v>
                </c:pt>
                <c:pt idx="2210">
                  <c:v>80032.919999999984</c:v>
                </c:pt>
                <c:pt idx="2211">
                  <c:v>79812.919999999984</c:v>
                </c:pt>
                <c:pt idx="2212">
                  <c:v>80272.339999999982</c:v>
                </c:pt>
                <c:pt idx="2213">
                  <c:v>80052.339999999982</c:v>
                </c:pt>
                <c:pt idx="2214">
                  <c:v>80014.099999999977</c:v>
                </c:pt>
                <c:pt idx="2215">
                  <c:v>80372.839999999982</c:v>
                </c:pt>
                <c:pt idx="2216">
                  <c:v>81388.539999999979</c:v>
                </c:pt>
                <c:pt idx="2217">
                  <c:v>80900.779999999984</c:v>
                </c:pt>
                <c:pt idx="2218">
                  <c:v>81316.799999999988</c:v>
                </c:pt>
                <c:pt idx="2219">
                  <c:v>81096.799999999988</c:v>
                </c:pt>
                <c:pt idx="2220">
                  <c:v>80876.799999999988</c:v>
                </c:pt>
                <c:pt idx="2221">
                  <c:v>80656.799999999988</c:v>
                </c:pt>
                <c:pt idx="2222">
                  <c:v>80436.799999999988</c:v>
                </c:pt>
                <c:pt idx="2223">
                  <c:v>79718.37999999999</c:v>
                </c:pt>
                <c:pt idx="2224">
                  <c:v>80888.499999999985</c:v>
                </c:pt>
                <c:pt idx="2225">
                  <c:v>80668.499999999985</c:v>
                </c:pt>
                <c:pt idx="2226">
                  <c:v>80831.25999999998</c:v>
                </c:pt>
                <c:pt idx="2227">
                  <c:v>80611.25999999998</c:v>
                </c:pt>
                <c:pt idx="2228">
                  <c:v>81025.199999999983</c:v>
                </c:pt>
                <c:pt idx="2229">
                  <c:v>80805.199999999983</c:v>
                </c:pt>
                <c:pt idx="2230">
                  <c:v>81772.239999999976</c:v>
                </c:pt>
                <c:pt idx="2231">
                  <c:v>82699.559999999983</c:v>
                </c:pt>
                <c:pt idx="2232">
                  <c:v>82479.559999999983</c:v>
                </c:pt>
                <c:pt idx="2233">
                  <c:v>82549.279999999984</c:v>
                </c:pt>
                <c:pt idx="2234">
                  <c:v>82480.679999999978</c:v>
                </c:pt>
                <c:pt idx="2235">
                  <c:v>82501.579999999973</c:v>
                </c:pt>
                <c:pt idx="2236">
                  <c:v>82281.579999999973</c:v>
                </c:pt>
                <c:pt idx="2237">
                  <c:v>82001.379999999976</c:v>
                </c:pt>
                <c:pt idx="2238">
                  <c:v>83693.859999999971</c:v>
                </c:pt>
                <c:pt idx="2239">
                  <c:v>83473.859999999971</c:v>
                </c:pt>
                <c:pt idx="2240">
                  <c:v>83745.059999999969</c:v>
                </c:pt>
                <c:pt idx="2241">
                  <c:v>84039.379999999976</c:v>
                </c:pt>
                <c:pt idx="2242">
                  <c:v>83819.379999999976</c:v>
                </c:pt>
                <c:pt idx="2243">
                  <c:v>83599.379999999976</c:v>
                </c:pt>
                <c:pt idx="2244">
                  <c:v>83599.379999999976</c:v>
                </c:pt>
                <c:pt idx="2245">
                  <c:v>83065.079999999973</c:v>
                </c:pt>
                <c:pt idx="2246">
                  <c:v>82845.079999999973</c:v>
                </c:pt>
                <c:pt idx="2247">
                  <c:v>82625.079999999973</c:v>
                </c:pt>
                <c:pt idx="2248">
                  <c:v>82405.079999999973</c:v>
                </c:pt>
                <c:pt idx="2249">
                  <c:v>82185.079999999973</c:v>
                </c:pt>
                <c:pt idx="2250">
                  <c:v>82577.859999999971</c:v>
                </c:pt>
                <c:pt idx="2251">
                  <c:v>82357.859999999971</c:v>
                </c:pt>
                <c:pt idx="2252">
                  <c:v>83592.019999999975</c:v>
                </c:pt>
                <c:pt idx="2253">
                  <c:v>83372.019999999975</c:v>
                </c:pt>
                <c:pt idx="2254">
                  <c:v>83470.479999999981</c:v>
                </c:pt>
                <c:pt idx="2255">
                  <c:v>83250.479999999981</c:v>
                </c:pt>
                <c:pt idx="2256">
                  <c:v>83771.319999999978</c:v>
                </c:pt>
                <c:pt idx="2257">
                  <c:v>84019.519999999975</c:v>
                </c:pt>
                <c:pt idx="2258">
                  <c:v>84365.219999999972</c:v>
                </c:pt>
                <c:pt idx="2259">
                  <c:v>84128.059999999969</c:v>
                </c:pt>
                <c:pt idx="2260">
                  <c:v>83908.059999999969</c:v>
                </c:pt>
                <c:pt idx="2261">
                  <c:v>83688.059999999969</c:v>
                </c:pt>
                <c:pt idx="2262">
                  <c:v>83468.059999999969</c:v>
                </c:pt>
                <c:pt idx="2263">
                  <c:v>84067.999999999971</c:v>
                </c:pt>
                <c:pt idx="2264">
                  <c:v>84205.559999999969</c:v>
                </c:pt>
                <c:pt idx="2265">
                  <c:v>83985.559999999969</c:v>
                </c:pt>
                <c:pt idx="2266">
                  <c:v>83765.559999999969</c:v>
                </c:pt>
                <c:pt idx="2267">
                  <c:v>83545.559999999969</c:v>
                </c:pt>
                <c:pt idx="2268">
                  <c:v>84022.679999999964</c:v>
                </c:pt>
                <c:pt idx="2269">
                  <c:v>83802.679999999964</c:v>
                </c:pt>
                <c:pt idx="2270">
                  <c:v>83582.679999999964</c:v>
                </c:pt>
                <c:pt idx="2271">
                  <c:v>83362.679999999964</c:v>
                </c:pt>
                <c:pt idx="2272">
                  <c:v>83142.679999999964</c:v>
                </c:pt>
                <c:pt idx="2273">
                  <c:v>82922.679999999964</c:v>
                </c:pt>
                <c:pt idx="2274">
                  <c:v>84098.63999999997</c:v>
                </c:pt>
                <c:pt idx="2275">
                  <c:v>83687.259999999966</c:v>
                </c:pt>
                <c:pt idx="2276">
                  <c:v>83467.259999999966</c:v>
                </c:pt>
                <c:pt idx="2277">
                  <c:v>83247.259999999966</c:v>
                </c:pt>
                <c:pt idx="2278">
                  <c:v>83723.999999999971</c:v>
                </c:pt>
                <c:pt idx="2279">
                  <c:v>84755.939999999973</c:v>
                </c:pt>
                <c:pt idx="2280">
                  <c:v>85192.25999999998</c:v>
                </c:pt>
                <c:pt idx="2281">
                  <c:v>84972.25999999998</c:v>
                </c:pt>
                <c:pt idx="2282">
                  <c:v>84752.25999999998</c:v>
                </c:pt>
                <c:pt idx="2283">
                  <c:v>85697.279999999984</c:v>
                </c:pt>
                <c:pt idx="2284">
                  <c:v>86372.219999999987</c:v>
                </c:pt>
                <c:pt idx="2285">
                  <c:v>86695.779999999984</c:v>
                </c:pt>
                <c:pt idx="2286">
                  <c:v>86475.779999999984</c:v>
                </c:pt>
                <c:pt idx="2287">
                  <c:v>86085.539999999979</c:v>
                </c:pt>
                <c:pt idx="2288">
                  <c:v>85865.539999999979</c:v>
                </c:pt>
                <c:pt idx="2289">
                  <c:v>85645.539999999979</c:v>
                </c:pt>
                <c:pt idx="2290">
                  <c:v>85248.25999999998</c:v>
                </c:pt>
                <c:pt idx="2291">
                  <c:v>85699.779999999984</c:v>
                </c:pt>
                <c:pt idx="2292">
                  <c:v>85479.779999999984</c:v>
                </c:pt>
                <c:pt idx="2293">
                  <c:v>85229.239999999991</c:v>
                </c:pt>
                <c:pt idx="2294">
                  <c:v>85992.299999999988</c:v>
                </c:pt>
                <c:pt idx="2295">
                  <c:v>87110.959999999992</c:v>
                </c:pt>
                <c:pt idx="2296">
                  <c:v>87764.68</c:v>
                </c:pt>
                <c:pt idx="2297">
                  <c:v>87544.68</c:v>
                </c:pt>
                <c:pt idx="2298">
                  <c:v>87055</c:v>
                </c:pt>
                <c:pt idx="2299">
                  <c:v>86835</c:v>
                </c:pt>
                <c:pt idx="2300">
                  <c:v>86400.36</c:v>
                </c:pt>
                <c:pt idx="2301">
                  <c:v>86180.36</c:v>
                </c:pt>
                <c:pt idx="2302">
                  <c:v>85960.36</c:v>
                </c:pt>
                <c:pt idx="2303">
                  <c:v>86946.66</c:v>
                </c:pt>
                <c:pt idx="2304">
                  <c:v>86726.66</c:v>
                </c:pt>
                <c:pt idx="2305">
                  <c:v>86506.66</c:v>
                </c:pt>
                <c:pt idx="2306">
                  <c:v>87136</c:v>
                </c:pt>
                <c:pt idx="2307">
                  <c:v>87136</c:v>
                </c:pt>
                <c:pt idx="2308">
                  <c:v>87714.6</c:v>
                </c:pt>
                <c:pt idx="2309">
                  <c:v>87423.46</c:v>
                </c:pt>
                <c:pt idx="2310">
                  <c:v>87793.72</c:v>
                </c:pt>
                <c:pt idx="2311">
                  <c:v>87568.040000000008</c:v>
                </c:pt>
                <c:pt idx="2312">
                  <c:v>87348.040000000008</c:v>
                </c:pt>
                <c:pt idx="2313">
                  <c:v>87556.140000000014</c:v>
                </c:pt>
                <c:pt idx="2314">
                  <c:v>87336.140000000014</c:v>
                </c:pt>
                <c:pt idx="2315">
                  <c:v>87116.140000000014</c:v>
                </c:pt>
                <c:pt idx="2316">
                  <c:v>88111.060000000012</c:v>
                </c:pt>
                <c:pt idx="2317">
                  <c:v>89403.580000000016</c:v>
                </c:pt>
                <c:pt idx="2318">
                  <c:v>89183.580000000016</c:v>
                </c:pt>
                <c:pt idx="2319">
                  <c:v>88963.580000000016</c:v>
                </c:pt>
                <c:pt idx="2320">
                  <c:v>88743.580000000016</c:v>
                </c:pt>
                <c:pt idx="2321">
                  <c:v>88523.580000000016</c:v>
                </c:pt>
                <c:pt idx="2322">
                  <c:v>88655.340000000011</c:v>
                </c:pt>
                <c:pt idx="2323">
                  <c:v>89021.420000000013</c:v>
                </c:pt>
                <c:pt idx="2324">
                  <c:v>89477.000000000015</c:v>
                </c:pt>
                <c:pt idx="2325">
                  <c:v>89257.000000000015</c:v>
                </c:pt>
                <c:pt idx="2326">
                  <c:v>89834.500000000015</c:v>
                </c:pt>
                <c:pt idx="2327">
                  <c:v>89614.500000000015</c:v>
                </c:pt>
                <c:pt idx="2328">
                  <c:v>89394.500000000015</c:v>
                </c:pt>
                <c:pt idx="2329">
                  <c:v>89174.500000000015</c:v>
                </c:pt>
                <c:pt idx="2330">
                  <c:v>88954.500000000015</c:v>
                </c:pt>
                <c:pt idx="2331">
                  <c:v>88734.500000000015</c:v>
                </c:pt>
                <c:pt idx="2332">
                  <c:v>89924.080000000016</c:v>
                </c:pt>
                <c:pt idx="2333">
                  <c:v>90893.880000000019</c:v>
                </c:pt>
                <c:pt idx="2334">
                  <c:v>90673.880000000019</c:v>
                </c:pt>
                <c:pt idx="2335">
                  <c:v>90362.060000000012</c:v>
                </c:pt>
                <c:pt idx="2336">
                  <c:v>90837.98000000001</c:v>
                </c:pt>
                <c:pt idx="2337">
                  <c:v>90617.98000000001</c:v>
                </c:pt>
                <c:pt idx="2338">
                  <c:v>90397.98000000001</c:v>
                </c:pt>
                <c:pt idx="2339">
                  <c:v>90170.500000000015</c:v>
                </c:pt>
                <c:pt idx="2340">
                  <c:v>90756.12000000001</c:v>
                </c:pt>
                <c:pt idx="2341">
                  <c:v>90536.12000000001</c:v>
                </c:pt>
                <c:pt idx="2342">
                  <c:v>90536.12000000001</c:v>
                </c:pt>
                <c:pt idx="2343">
                  <c:v>89807.48000000001</c:v>
                </c:pt>
                <c:pt idx="2344">
                  <c:v>90984.760000000009</c:v>
                </c:pt>
                <c:pt idx="2345">
                  <c:v>91598.32</c:v>
                </c:pt>
                <c:pt idx="2346">
                  <c:v>91339.38</c:v>
                </c:pt>
                <c:pt idx="2347">
                  <c:v>91966.760000000009</c:v>
                </c:pt>
                <c:pt idx="2348">
                  <c:v>91329.12000000001</c:v>
                </c:pt>
                <c:pt idx="2349">
                  <c:v>91109.12000000001</c:v>
                </c:pt>
                <c:pt idx="2350">
                  <c:v>90889.12000000001</c:v>
                </c:pt>
                <c:pt idx="2351">
                  <c:v>90669.12000000001</c:v>
                </c:pt>
                <c:pt idx="2352">
                  <c:v>90419.720000000016</c:v>
                </c:pt>
                <c:pt idx="2353">
                  <c:v>90199.720000000016</c:v>
                </c:pt>
                <c:pt idx="2354">
                  <c:v>89979.720000000016</c:v>
                </c:pt>
                <c:pt idx="2355">
                  <c:v>89583.200000000012</c:v>
                </c:pt>
                <c:pt idx="2356">
                  <c:v>91997.1</c:v>
                </c:pt>
                <c:pt idx="2357">
                  <c:v>91777.1</c:v>
                </c:pt>
                <c:pt idx="2358">
                  <c:v>91881.64</c:v>
                </c:pt>
                <c:pt idx="2359">
                  <c:v>91661.64</c:v>
                </c:pt>
                <c:pt idx="2360">
                  <c:v>91441.64</c:v>
                </c:pt>
                <c:pt idx="2361">
                  <c:v>91221.64</c:v>
                </c:pt>
                <c:pt idx="2362">
                  <c:v>91221.64</c:v>
                </c:pt>
                <c:pt idx="2363">
                  <c:v>91001.64</c:v>
                </c:pt>
                <c:pt idx="2364">
                  <c:v>91260.58</c:v>
                </c:pt>
                <c:pt idx="2365">
                  <c:v>91040.58</c:v>
                </c:pt>
                <c:pt idx="2366">
                  <c:v>90820.58</c:v>
                </c:pt>
                <c:pt idx="2367">
                  <c:v>90600.58</c:v>
                </c:pt>
                <c:pt idx="2368">
                  <c:v>91341.46</c:v>
                </c:pt>
                <c:pt idx="2369">
                  <c:v>91956.760000000009</c:v>
                </c:pt>
                <c:pt idx="2370">
                  <c:v>91736.760000000009</c:v>
                </c:pt>
                <c:pt idx="2371">
                  <c:v>91225.500000000015</c:v>
                </c:pt>
                <c:pt idx="2372">
                  <c:v>90838.500000000015</c:v>
                </c:pt>
                <c:pt idx="2373">
                  <c:v>89995.160000000018</c:v>
                </c:pt>
                <c:pt idx="2374">
                  <c:v>89775.160000000018</c:v>
                </c:pt>
                <c:pt idx="2375">
                  <c:v>89329.800000000017</c:v>
                </c:pt>
                <c:pt idx="2376">
                  <c:v>88669.420000000013</c:v>
                </c:pt>
                <c:pt idx="2377">
                  <c:v>88449.420000000013</c:v>
                </c:pt>
                <c:pt idx="2378">
                  <c:v>88229.420000000013</c:v>
                </c:pt>
                <c:pt idx="2379">
                  <c:v>88807.900000000009</c:v>
                </c:pt>
                <c:pt idx="2380">
                  <c:v>90286.74</c:v>
                </c:pt>
                <c:pt idx="2381">
                  <c:v>90066.74</c:v>
                </c:pt>
                <c:pt idx="2382">
                  <c:v>89748.88</c:v>
                </c:pt>
                <c:pt idx="2383">
                  <c:v>89450.64</c:v>
                </c:pt>
                <c:pt idx="2384">
                  <c:v>90986.86</c:v>
                </c:pt>
                <c:pt idx="2385">
                  <c:v>91394.3</c:v>
                </c:pt>
                <c:pt idx="2386">
                  <c:v>92282.22</c:v>
                </c:pt>
                <c:pt idx="2387">
                  <c:v>91809.52</c:v>
                </c:pt>
                <c:pt idx="2388">
                  <c:v>91589.52</c:v>
                </c:pt>
                <c:pt idx="2389">
                  <c:v>91189.16</c:v>
                </c:pt>
                <c:pt idx="2390">
                  <c:v>90969.16</c:v>
                </c:pt>
                <c:pt idx="2391">
                  <c:v>92556.1</c:v>
                </c:pt>
                <c:pt idx="2392">
                  <c:v>92303.260000000009</c:v>
                </c:pt>
                <c:pt idx="2393">
                  <c:v>91632.02</c:v>
                </c:pt>
                <c:pt idx="2394">
                  <c:v>91412.02</c:v>
                </c:pt>
                <c:pt idx="2395">
                  <c:v>91192.02</c:v>
                </c:pt>
                <c:pt idx="2396">
                  <c:v>91192.02</c:v>
                </c:pt>
                <c:pt idx="2397">
                  <c:v>90972.02</c:v>
                </c:pt>
                <c:pt idx="2398">
                  <c:v>91142.86</c:v>
                </c:pt>
                <c:pt idx="2399">
                  <c:v>90335.44</c:v>
                </c:pt>
                <c:pt idx="2400">
                  <c:v>90115.44</c:v>
                </c:pt>
                <c:pt idx="2401">
                  <c:v>90653.900000000009</c:v>
                </c:pt>
                <c:pt idx="2402">
                  <c:v>90433.900000000009</c:v>
                </c:pt>
                <c:pt idx="2403">
                  <c:v>90213.900000000009</c:v>
                </c:pt>
                <c:pt idx="2404">
                  <c:v>89993.900000000009</c:v>
                </c:pt>
                <c:pt idx="2405">
                  <c:v>89773.900000000009</c:v>
                </c:pt>
                <c:pt idx="2406">
                  <c:v>91511.32</c:v>
                </c:pt>
                <c:pt idx="2407">
                  <c:v>91291.32</c:v>
                </c:pt>
                <c:pt idx="2408">
                  <c:v>91071.32</c:v>
                </c:pt>
                <c:pt idx="2409">
                  <c:v>91752.62000000001</c:v>
                </c:pt>
                <c:pt idx="2410">
                  <c:v>91322.260000000009</c:v>
                </c:pt>
                <c:pt idx="2411">
                  <c:v>91102.260000000009</c:v>
                </c:pt>
                <c:pt idx="2412">
                  <c:v>90845.24</c:v>
                </c:pt>
                <c:pt idx="2413">
                  <c:v>90793.52</c:v>
                </c:pt>
                <c:pt idx="2414">
                  <c:v>90573.52</c:v>
                </c:pt>
                <c:pt idx="2415">
                  <c:v>92154.180000000008</c:v>
                </c:pt>
                <c:pt idx="2416">
                  <c:v>91934.180000000008</c:v>
                </c:pt>
                <c:pt idx="2417">
                  <c:v>91714.180000000008</c:v>
                </c:pt>
                <c:pt idx="2418">
                  <c:v>92426.880000000005</c:v>
                </c:pt>
                <c:pt idx="2419">
                  <c:v>93651.56</c:v>
                </c:pt>
                <c:pt idx="2420">
                  <c:v>93431.56</c:v>
                </c:pt>
                <c:pt idx="2421">
                  <c:v>93211.56</c:v>
                </c:pt>
                <c:pt idx="2422">
                  <c:v>92991.56</c:v>
                </c:pt>
                <c:pt idx="2423">
                  <c:v>92771.56</c:v>
                </c:pt>
                <c:pt idx="2424">
                  <c:v>92551.56</c:v>
                </c:pt>
                <c:pt idx="2425">
                  <c:v>93292.08</c:v>
                </c:pt>
                <c:pt idx="2426">
                  <c:v>93005.680000000008</c:v>
                </c:pt>
                <c:pt idx="2427">
                  <c:v>92785.680000000008</c:v>
                </c:pt>
                <c:pt idx="2428">
                  <c:v>92565.680000000008</c:v>
                </c:pt>
                <c:pt idx="2429">
                  <c:v>92345.680000000008</c:v>
                </c:pt>
                <c:pt idx="2430">
                  <c:v>92125.680000000008</c:v>
                </c:pt>
                <c:pt idx="2431">
                  <c:v>92713.760000000009</c:v>
                </c:pt>
                <c:pt idx="2432">
                  <c:v>92713.760000000009</c:v>
                </c:pt>
                <c:pt idx="2433">
                  <c:v>92493.760000000009</c:v>
                </c:pt>
                <c:pt idx="2434">
                  <c:v>92858.96</c:v>
                </c:pt>
                <c:pt idx="2435">
                  <c:v>92638.96</c:v>
                </c:pt>
                <c:pt idx="2436">
                  <c:v>93365.94</c:v>
                </c:pt>
                <c:pt idx="2437">
                  <c:v>93145.94</c:v>
                </c:pt>
                <c:pt idx="2438">
                  <c:v>92793.86</c:v>
                </c:pt>
                <c:pt idx="2439">
                  <c:v>92573.86</c:v>
                </c:pt>
                <c:pt idx="2440">
                  <c:v>94323.58</c:v>
                </c:pt>
                <c:pt idx="2441">
                  <c:v>94103.58</c:v>
                </c:pt>
                <c:pt idx="2442">
                  <c:v>93883.58</c:v>
                </c:pt>
                <c:pt idx="2443">
                  <c:v>93663.58</c:v>
                </c:pt>
                <c:pt idx="2444">
                  <c:v>93419.6</c:v>
                </c:pt>
                <c:pt idx="2445">
                  <c:v>95279.540000000008</c:v>
                </c:pt>
                <c:pt idx="2446">
                  <c:v>95986.560000000012</c:v>
                </c:pt>
                <c:pt idx="2447">
                  <c:v>96924.1</c:v>
                </c:pt>
                <c:pt idx="2448">
                  <c:v>97581.38</c:v>
                </c:pt>
                <c:pt idx="2449">
                  <c:v>97361.38</c:v>
                </c:pt>
                <c:pt idx="2450">
                  <c:v>97505.680000000008</c:v>
                </c:pt>
                <c:pt idx="2451">
                  <c:v>97505.680000000008</c:v>
                </c:pt>
                <c:pt idx="2452">
                  <c:v>97801.700000000012</c:v>
                </c:pt>
                <c:pt idx="2453">
                  <c:v>97581.700000000012</c:v>
                </c:pt>
                <c:pt idx="2454">
                  <c:v>97945.82</c:v>
                </c:pt>
                <c:pt idx="2455">
                  <c:v>98089.260000000009</c:v>
                </c:pt>
                <c:pt idx="2456">
                  <c:v>97835.560000000012</c:v>
                </c:pt>
                <c:pt idx="2457">
                  <c:v>98448.82</c:v>
                </c:pt>
                <c:pt idx="2458">
                  <c:v>98228.82</c:v>
                </c:pt>
                <c:pt idx="2459">
                  <c:v>98008.82</c:v>
                </c:pt>
                <c:pt idx="2460">
                  <c:v>99198.48000000001</c:v>
                </c:pt>
                <c:pt idx="2461">
                  <c:v>99198.48000000001</c:v>
                </c:pt>
                <c:pt idx="2462">
                  <c:v>98978.48000000001</c:v>
                </c:pt>
                <c:pt idx="2463">
                  <c:v>98758.48000000001</c:v>
                </c:pt>
                <c:pt idx="2464">
                  <c:v>98405.12000000001</c:v>
                </c:pt>
                <c:pt idx="2465">
                  <c:v>98683.16</c:v>
                </c:pt>
                <c:pt idx="2466">
                  <c:v>98463.16</c:v>
                </c:pt>
                <c:pt idx="2467">
                  <c:v>98243.16</c:v>
                </c:pt>
                <c:pt idx="2468">
                  <c:v>97318.6</c:v>
                </c:pt>
                <c:pt idx="2469">
                  <c:v>97619.340000000011</c:v>
                </c:pt>
                <c:pt idx="2470">
                  <c:v>97399.340000000011</c:v>
                </c:pt>
                <c:pt idx="2471">
                  <c:v>97126.32</c:v>
                </c:pt>
                <c:pt idx="2472">
                  <c:v>96906.32</c:v>
                </c:pt>
                <c:pt idx="2473">
                  <c:v>97677.08</c:v>
                </c:pt>
                <c:pt idx="2474">
                  <c:v>97664.960000000006</c:v>
                </c:pt>
                <c:pt idx="2475">
                  <c:v>96718.88</c:v>
                </c:pt>
                <c:pt idx="2476">
                  <c:v>97190.080000000002</c:v>
                </c:pt>
                <c:pt idx="2477">
                  <c:v>97715.74</c:v>
                </c:pt>
                <c:pt idx="2478">
                  <c:v>98790.22</c:v>
                </c:pt>
                <c:pt idx="2479">
                  <c:v>98570.22</c:v>
                </c:pt>
                <c:pt idx="2480">
                  <c:v>99798.06</c:v>
                </c:pt>
                <c:pt idx="2481">
                  <c:v>99578.06</c:v>
                </c:pt>
                <c:pt idx="2482">
                  <c:v>100964.81999999999</c:v>
                </c:pt>
                <c:pt idx="2483">
                  <c:v>102779.76</c:v>
                </c:pt>
                <c:pt idx="2484">
                  <c:v>103306.23999999999</c:v>
                </c:pt>
                <c:pt idx="2485">
                  <c:v>103086.23999999999</c:v>
                </c:pt>
                <c:pt idx="2486">
                  <c:v>103389.9</c:v>
                </c:pt>
                <c:pt idx="2487">
                  <c:v>103169.9</c:v>
                </c:pt>
                <c:pt idx="2488">
                  <c:v>102949.9</c:v>
                </c:pt>
                <c:pt idx="2489">
                  <c:v>102906.73999999999</c:v>
                </c:pt>
                <c:pt idx="2490">
                  <c:v>102686.73999999999</c:v>
                </c:pt>
                <c:pt idx="2491">
                  <c:v>102466.73999999999</c:v>
                </c:pt>
                <c:pt idx="2492">
                  <c:v>102246.73999999999</c:v>
                </c:pt>
                <c:pt idx="2493">
                  <c:v>102016.04</c:v>
                </c:pt>
                <c:pt idx="2494">
                  <c:v>102255.34</c:v>
                </c:pt>
                <c:pt idx="2495">
                  <c:v>102035.34</c:v>
                </c:pt>
                <c:pt idx="2496">
                  <c:v>103070.94</c:v>
                </c:pt>
                <c:pt idx="2497">
                  <c:v>103351.24</c:v>
                </c:pt>
                <c:pt idx="2498">
                  <c:v>103671.72</c:v>
                </c:pt>
                <c:pt idx="2499">
                  <c:v>103451.72</c:v>
                </c:pt>
                <c:pt idx="2500">
                  <c:v>103231.72</c:v>
                </c:pt>
                <c:pt idx="2501">
                  <c:v>103212.82</c:v>
                </c:pt>
                <c:pt idx="2502">
                  <c:v>102992.82</c:v>
                </c:pt>
                <c:pt idx="2503">
                  <c:v>102768.18000000001</c:v>
                </c:pt>
                <c:pt idx="2504">
                  <c:v>103358.32</c:v>
                </c:pt>
                <c:pt idx="2505">
                  <c:v>104606.64000000001</c:v>
                </c:pt>
                <c:pt idx="2506">
                  <c:v>104384.20000000001</c:v>
                </c:pt>
                <c:pt idx="2507">
                  <c:v>104384.20000000001</c:v>
                </c:pt>
                <c:pt idx="2508">
                  <c:v>103756.6</c:v>
                </c:pt>
                <c:pt idx="2509">
                  <c:v>103536.6</c:v>
                </c:pt>
                <c:pt idx="2510">
                  <c:v>103316.6</c:v>
                </c:pt>
                <c:pt idx="2511">
                  <c:v>104334.98000000001</c:v>
                </c:pt>
                <c:pt idx="2512">
                  <c:v>104114.98000000001</c:v>
                </c:pt>
                <c:pt idx="2513">
                  <c:v>103859.06000000001</c:v>
                </c:pt>
                <c:pt idx="2514">
                  <c:v>103639.06000000001</c:v>
                </c:pt>
                <c:pt idx="2515">
                  <c:v>102777.80000000002</c:v>
                </c:pt>
                <c:pt idx="2516">
                  <c:v>102968.60000000002</c:v>
                </c:pt>
                <c:pt idx="2517">
                  <c:v>102440.36000000002</c:v>
                </c:pt>
                <c:pt idx="2518">
                  <c:v>101914.18000000002</c:v>
                </c:pt>
                <c:pt idx="2519">
                  <c:v>102618.38000000002</c:v>
                </c:pt>
                <c:pt idx="2520">
                  <c:v>102941.60000000002</c:v>
                </c:pt>
                <c:pt idx="2521">
                  <c:v>102721.60000000002</c:v>
                </c:pt>
                <c:pt idx="2522">
                  <c:v>103415.82000000002</c:v>
                </c:pt>
                <c:pt idx="2523">
                  <c:v>103679.00000000001</c:v>
                </c:pt>
                <c:pt idx="2524">
                  <c:v>103459.00000000001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64.600000000000009</c:v>
                </c:pt>
                <c:pt idx="1">
                  <c:v>55.850000000000009</c:v>
                </c:pt>
                <c:pt idx="2">
                  <c:v>95.750000000000014</c:v>
                </c:pt>
                <c:pt idx="3">
                  <c:v>55.350000000000009</c:v>
                </c:pt>
                <c:pt idx="4">
                  <c:v>55.350000000000009</c:v>
                </c:pt>
                <c:pt idx="5">
                  <c:v>87.450000000000017</c:v>
                </c:pt>
                <c:pt idx="6">
                  <c:v>2.4500000000000171</c:v>
                </c:pt>
                <c:pt idx="7">
                  <c:v>23.450000000000017</c:v>
                </c:pt>
                <c:pt idx="8">
                  <c:v>23.450000000000017</c:v>
                </c:pt>
                <c:pt idx="9">
                  <c:v>-10.299999999999983</c:v>
                </c:pt>
                <c:pt idx="10">
                  <c:v>9.7000000000000171</c:v>
                </c:pt>
                <c:pt idx="11">
                  <c:v>-31.299999999999983</c:v>
                </c:pt>
                <c:pt idx="12">
                  <c:v>6.8000000000000185</c:v>
                </c:pt>
                <c:pt idx="13">
                  <c:v>-23.749999999999982</c:v>
                </c:pt>
                <c:pt idx="14">
                  <c:v>50.600000000000023</c:v>
                </c:pt>
                <c:pt idx="15">
                  <c:v>142.10000000000002</c:v>
                </c:pt>
                <c:pt idx="16">
                  <c:v>133.65000000000003</c:v>
                </c:pt>
                <c:pt idx="17">
                  <c:v>123.70000000000003</c:v>
                </c:pt>
                <c:pt idx="18">
                  <c:v>38.700000000000031</c:v>
                </c:pt>
                <c:pt idx="19">
                  <c:v>28.550000000000033</c:v>
                </c:pt>
                <c:pt idx="20">
                  <c:v>31.950000000000031</c:v>
                </c:pt>
                <c:pt idx="21">
                  <c:v>38.450000000000031</c:v>
                </c:pt>
                <c:pt idx="22">
                  <c:v>121.30000000000004</c:v>
                </c:pt>
                <c:pt idx="23">
                  <c:v>97.000000000000043</c:v>
                </c:pt>
                <c:pt idx="24">
                  <c:v>99.600000000000037</c:v>
                </c:pt>
                <c:pt idx="25">
                  <c:v>107.55000000000004</c:v>
                </c:pt>
                <c:pt idx="26">
                  <c:v>173.55000000000004</c:v>
                </c:pt>
                <c:pt idx="27">
                  <c:v>214.70000000000005</c:v>
                </c:pt>
                <c:pt idx="28">
                  <c:v>275.45000000000005</c:v>
                </c:pt>
                <c:pt idx="29">
                  <c:v>322.10000000000002</c:v>
                </c:pt>
                <c:pt idx="30">
                  <c:v>380.45000000000005</c:v>
                </c:pt>
                <c:pt idx="31">
                  <c:v>370.30000000000007</c:v>
                </c:pt>
                <c:pt idx="32">
                  <c:v>390.00000000000006</c:v>
                </c:pt>
                <c:pt idx="33">
                  <c:v>390.00000000000006</c:v>
                </c:pt>
                <c:pt idx="34">
                  <c:v>461.10000000000008</c:v>
                </c:pt>
                <c:pt idx="35">
                  <c:v>448.30000000000007</c:v>
                </c:pt>
                <c:pt idx="36">
                  <c:v>453.25000000000006</c:v>
                </c:pt>
                <c:pt idx="37">
                  <c:v>470.90000000000003</c:v>
                </c:pt>
                <c:pt idx="38">
                  <c:v>482.95000000000005</c:v>
                </c:pt>
                <c:pt idx="39">
                  <c:v>452.40000000000003</c:v>
                </c:pt>
                <c:pt idx="40">
                  <c:v>614</c:v>
                </c:pt>
                <c:pt idx="41">
                  <c:v>543.79999999999995</c:v>
                </c:pt>
                <c:pt idx="42">
                  <c:v>549.79999999999995</c:v>
                </c:pt>
                <c:pt idx="43">
                  <c:v>510.74999999999994</c:v>
                </c:pt>
                <c:pt idx="44">
                  <c:v>476.14999999999992</c:v>
                </c:pt>
                <c:pt idx="45">
                  <c:v>449.09999999999991</c:v>
                </c:pt>
                <c:pt idx="46">
                  <c:v>458.5499999999999</c:v>
                </c:pt>
                <c:pt idx="47">
                  <c:v>497.19999999999993</c:v>
                </c:pt>
                <c:pt idx="48">
                  <c:v>501.54999999999995</c:v>
                </c:pt>
                <c:pt idx="49">
                  <c:v>461.44999999999993</c:v>
                </c:pt>
                <c:pt idx="50">
                  <c:v>560.5</c:v>
                </c:pt>
                <c:pt idx="51">
                  <c:v>541.1</c:v>
                </c:pt>
                <c:pt idx="52">
                  <c:v>525.45000000000005</c:v>
                </c:pt>
                <c:pt idx="53">
                  <c:v>501.55000000000007</c:v>
                </c:pt>
                <c:pt idx="54">
                  <c:v>416.55000000000007</c:v>
                </c:pt>
                <c:pt idx="55">
                  <c:v>438.70000000000005</c:v>
                </c:pt>
                <c:pt idx="56">
                  <c:v>426.25000000000006</c:v>
                </c:pt>
                <c:pt idx="57">
                  <c:v>416.35000000000008</c:v>
                </c:pt>
                <c:pt idx="58">
                  <c:v>331.35000000000008</c:v>
                </c:pt>
                <c:pt idx="59">
                  <c:v>416.25000000000011</c:v>
                </c:pt>
                <c:pt idx="60">
                  <c:v>429.05000000000013</c:v>
                </c:pt>
                <c:pt idx="61">
                  <c:v>463.7000000000001</c:v>
                </c:pt>
                <c:pt idx="62">
                  <c:v>437.00000000000011</c:v>
                </c:pt>
                <c:pt idx="63">
                  <c:v>352.00000000000011</c:v>
                </c:pt>
                <c:pt idx="64">
                  <c:v>358.60000000000014</c:v>
                </c:pt>
                <c:pt idx="65">
                  <c:v>322.55000000000013</c:v>
                </c:pt>
                <c:pt idx="66">
                  <c:v>345.25000000000011</c:v>
                </c:pt>
                <c:pt idx="67">
                  <c:v>335.50000000000011</c:v>
                </c:pt>
                <c:pt idx="68">
                  <c:v>343.60000000000014</c:v>
                </c:pt>
                <c:pt idx="69">
                  <c:v>258.60000000000014</c:v>
                </c:pt>
                <c:pt idx="70">
                  <c:v>209.35000000000014</c:v>
                </c:pt>
                <c:pt idx="71">
                  <c:v>289.25000000000011</c:v>
                </c:pt>
                <c:pt idx="72">
                  <c:v>289.25000000000011</c:v>
                </c:pt>
                <c:pt idx="73">
                  <c:v>204.25000000000011</c:v>
                </c:pt>
                <c:pt idx="74">
                  <c:v>238.35000000000011</c:v>
                </c:pt>
                <c:pt idx="75">
                  <c:v>258.4500000000001</c:v>
                </c:pt>
                <c:pt idx="76">
                  <c:v>173.4500000000001</c:v>
                </c:pt>
                <c:pt idx="77">
                  <c:v>209.2000000000001</c:v>
                </c:pt>
                <c:pt idx="78">
                  <c:v>96.000000000000099</c:v>
                </c:pt>
                <c:pt idx="79">
                  <c:v>168.3000000000001</c:v>
                </c:pt>
                <c:pt idx="80">
                  <c:v>162.50000000000009</c:v>
                </c:pt>
                <c:pt idx="81">
                  <c:v>169.10000000000008</c:v>
                </c:pt>
                <c:pt idx="82">
                  <c:v>146.25000000000009</c:v>
                </c:pt>
                <c:pt idx="83">
                  <c:v>166.90000000000009</c:v>
                </c:pt>
                <c:pt idx="84">
                  <c:v>181.10000000000008</c:v>
                </c:pt>
                <c:pt idx="85">
                  <c:v>165.90000000000009</c:v>
                </c:pt>
                <c:pt idx="86">
                  <c:v>172.85000000000008</c:v>
                </c:pt>
                <c:pt idx="87">
                  <c:v>221.70000000000007</c:v>
                </c:pt>
                <c:pt idx="88">
                  <c:v>222.15000000000006</c:v>
                </c:pt>
                <c:pt idx="89">
                  <c:v>209.85000000000005</c:v>
                </c:pt>
                <c:pt idx="90">
                  <c:v>223.40000000000006</c:v>
                </c:pt>
                <c:pt idx="91">
                  <c:v>138.40000000000006</c:v>
                </c:pt>
                <c:pt idx="92">
                  <c:v>120.70000000000006</c:v>
                </c:pt>
                <c:pt idx="93">
                  <c:v>177.80000000000007</c:v>
                </c:pt>
                <c:pt idx="94">
                  <c:v>169.55000000000007</c:v>
                </c:pt>
                <c:pt idx="95">
                  <c:v>75.95000000000006</c:v>
                </c:pt>
                <c:pt idx="96">
                  <c:v>119.40000000000006</c:v>
                </c:pt>
                <c:pt idx="97">
                  <c:v>199.45000000000007</c:v>
                </c:pt>
                <c:pt idx="98">
                  <c:v>260.90000000000009</c:v>
                </c:pt>
                <c:pt idx="99">
                  <c:v>282.90000000000009</c:v>
                </c:pt>
                <c:pt idx="100">
                  <c:v>312.75000000000011</c:v>
                </c:pt>
                <c:pt idx="101">
                  <c:v>366.15000000000009</c:v>
                </c:pt>
                <c:pt idx="102">
                  <c:v>369.90000000000009</c:v>
                </c:pt>
                <c:pt idx="103">
                  <c:v>369.90000000000009</c:v>
                </c:pt>
                <c:pt idx="104">
                  <c:v>355.35000000000008</c:v>
                </c:pt>
                <c:pt idx="105">
                  <c:v>349.80000000000007</c:v>
                </c:pt>
                <c:pt idx="106">
                  <c:v>441.10000000000008</c:v>
                </c:pt>
                <c:pt idx="107">
                  <c:v>486.15000000000009</c:v>
                </c:pt>
                <c:pt idx="108">
                  <c:v>471.30000000000007</c:v>
                </c:pt>
                <c:pt idx="109">
                  <c:v>437.45000000000005</c:v>
                </c:pt>
                <c:pt idx="110">
                  <c:v>456.50000000000006</c:v>
                </c:pt>
                <c:pt idx="111">
                  <c:v>459.75000000000006</c:v>
                </c:pt>
                <c:pt idx="112">
                  <c:v>374.75000000000006</c:v>
                </c:pt>
                <c:pt idx="113">
                  <c:v>362.85000000000008</c:v>
                </c:pt>
                <c:pt idx="114">
                  <c:v>417.65000000000009</c:v>
                </c:pt>
                <c:pt idx="115">
                  <c:v>405.50000000000011</c:v>
                </c:pt>
                <c:pt idx="116">
                  <c:v>320.50000000000011</c:v>
                </c:pt>
                <c:pt idx="117">
                  <c:v>323.9500000000001</c:v>
                </c:pt>
                <c:pt idx="118">
                  <c:v>425.50000000000011</c:v>
                </c:pt>
                <c:pt idx="119">
                  <c:v>340.50000000000011</c:v>
                </c:pt>
                <c:pt idx="120">
                  <c:v>333.40000000000009</c:v>
                </c:pt>
                <c:pt idx="121">
                  <c:v>327.85000000000008</c:v>
                </c:pt>
                <c:pt idx="122">
                  <c:v>346.85000000000008</c:v>
                </c:pt>
                <c:pt idx="123">
                  <c:v>350.7000000000001</c:v>
                </c:pt>
                <c:pt idx="124">
                  <c:v>265.7000000000001</c:v>
                </c:pt>
                <c:pt idx="125">
                  <c:v>372.25000000000011</c:v>
                </c:pt>
                <c:pt idx="126">
                  <c:v>287.25000000000011</c:v>
                </c:pt>
                <c:pt idx="127">
                  <c:v>305.80000000000013</c:v>
                </c:pt>
                <c:pt idx="128">
                  <c:v>333.80000000000013</c:v>
                </c:pt>
                <c:pt idx="129">
                  <c:v>333.80000000000013</c:v>
                </c:pt>
                <c:pt idx="130">
                  <c:v>351.4500000000001</c:v>
                </c:pt>
                <c:pt idx="131">
                  <c:v>266.4500000000001</c:v>
                </c:pt>
                <c:pt idx="132">
                  <c:v>343.60000000000014</c:v>
                </c:pt>
                <c:pt idx="133">
                  <c:v>354.85000000000014</c:v>
                </c:pt>
                <c:pt idx="134">
                  <c:v>345.35000000000014</c:v>
                </c:pt>
                <c:pt idx="135">
                  <c:v>433.95000000000016</c:v>
                </c:pt>
                <c:pt idx="136">
                  <c:v>456.85000000000014</c:v>
                </c:pt>
                <c:pt idx="137">
                  <c:v>514.05000000000018</c:v>
                </c:pt>
                <c:pt idx="138">
                  <c:v>513.4000000000002</c:v>
                </c:pt>
                <c:pt idx="139">
                  <c:v>520.75000000000023</c:v>
                </c:pt>
                <c:pt idx="140">
                  <c:v>586.85000000000025</c:v>
                </c:pt>
                <c:pt idx="141">
                  <c:v>584.95000000000027</c:v>
                </c:pt>
                <c:pt idx="142">
                  <c:v>580.40000000000032</c:v>
                </c:pt>
                <c:pt idx="143">
                  <c:v>567.25000000000034</c:v>
                </c:pt>
                <c:pt idx="144">
                  <c:v>603.35000000000036</c:v>
                </c:pt>
                <c:pt idx="145">
                  <c:v>606.85000000000036</c:v>
                </c:pt>
                <c:pt idx="146">
                  <c:v>521.85000000000036</c:v>
                </c:pt>
                <c:pt idx="147">
                  <c:v>505.25000000000034</c:v>
                </c:pt>
                <c:pt idx="148">
                  <c:v>496.25000000000034</c:v>
                </c:pt>
                <c:pt idx="149">
                  <c:v>526.50000000000034</c:v>
                </c:pt>
                <c:pt idx="150">
                  <c:v>532.60000000000036</c:v>
                </c:pt>
                <c:pt idx="151">
                  <c:v>505.55000000000035</c:v>
                </c:pt>
                <c:pt idx="152">
                  <c:v>528.90000000000032</c:v>
                </c:pt>
                <c:pt idx="153">
                  <c:v>549.3000000000003</c:v>
                </c:pt>
                <c:pt idx="154">
                  <c:v>519.35000000000025</c:v>
                </c:pt>
                <c:pt idx="155">
                  <c:v>514.85000000000025</c:v>
                </c:pt>
                <c:pt idx="156">
                  <c:v>429.85000000000025</c:v>
                </c:pt>
                <c:pt idx="157">
                  <c:v>445.40000000000026</c:v>
                </c:pt>
                <c:pt idx="158">
                  <c:v>568.00000000000023</c:v>
                </c:pt>
                <c:pt idx="159">
                  <c:v>561.85000000000025</c:v>
                </c:pt>
                <c:pt idx="160">
                  <c:v>579.35000000000025</c:v>
                </c:pt>
                <c:pt idx="161">
                  <c:v>494.35000000000025</c:v>
                </c:pt>
                <c:pt idx="162">
                  <c:v>516.6500000000002</c:v>
                </c:pt>
                <c:pt idx="163">
                  <c:v>502.55000000000018</c:v>
                </c:pt>
                <c:pt idx="164">
                  <c:v>417.55000000000018</c:v>
                </c:pt>
                <c:pt idx="165">
                  <c:v>459.9000000000002</c:v>
                </c:pt>
                <c:pt idx="166">
                  <c:v>485.25000000000023</c:v>
                </c:pt>
                <c:pt idx="167">
                  <c:v>464.85000000000025</c:v>
                </c:pt>
                <c:pt idx="168">
                  <c:v>458.90000000000026</c:v>
                </c:pt>
                <c:pt idx="169">
                  <c:v>448.60000000000025</c:v>
                </c:pt>
                <c:pt idx="170">
                  <c:v>392.15000000000026</c:v>
                </c:pt>
                <c:pt idx="171">
                  <c:v>307.15000000000026</c:v>
                </c:pt>
                <c:pt idx="172">
                  <c:v>277.65000000000026</c:v>
                </c:pt>
                <c:pt idx="173">
                  <c:v>277.65000000000026</c:v>
                </c:pt>
                <c:pt idx="174">
                  <c:v>192.65000000000026</c:v>
                </c:pt>
                <c:pt idx="175">
                  <c:v>231.10000000000025</c:v>
                </c:pt>
                <c:pt idx="176">
                  <c:v>228.90000000000026</c:v>
                </c:pt>
                <c:pt idx="177">
                  <c:v>210.55000000000027</c:v>
                </c:pt>
                <c:pt idx="178">
                  <c:v>343.95000000000027</c:v>
                </c:pt>
                <c:pt idx="179">
                  <c:v>385.8000000000003</c:v>
                </c:pt>
                <c:pt idx="180">
                  <c:v>395.25000000000028</c:v>
                </c:pt>
                <c:pt idx="181">
                  <c:v>381.50000000000028</c:v>
                </c:pt>
                <c:pt idx="182">
                  <c:v>404.5500000000003</c:v>
                </c:pt>
                <c:pt idx="183">
                  <c:v>422.75000000000028</c:v>
                </c:pt>
                <c:pt idx="184">
                  <c:v>436.65000000000026</c:v>
                </c:pt>
                <c:pt idx="185">
                  <c:v>444.60000000000025</c:v>
                </c:pt>
                <c:pt idx="186">
                  <c:v>406.40000000000026</c:v>
                </c:pt>
                <c:pt idx="187">
                  <c:v>414.50000000000028</c:v>
                </c:pt>
                <c:pt idx="188">
                  <c:v>386.70000000000027</c:v>
                </c:pt>
                <c:pt idx="189">
                  <c:v>387.60000000000025</c:v>
                </c:pt>
                <c:pt idx="190">
                  <c:v>438.60000000000025</c:v>
                </c:pt>
                <c:pt idx="191">
                  <c:v>453.70000000000027</c:v>
                </c:pt>
                <c:pt idx="192">
                  <c:v>500.20000000000027</c:v>
                </c:pt>
                <c:pt idx="193">
                  <c:v>549.00000000000023</c:v>
                </c:pt>
                <c:pt idx="194">
                  <c:v>576.30000000000018</c:v>
                </c:pt>
                <c:pt idx="195">
                  <c:v>592.10000000000014</c:v>
                </c:pt>
                <c:pt idx="196">
                  <c:v>663.75000000000011</c:v>
                </c:pt>
                <c:pt idx="197">
                  <c:v>650.05000000000007</c:v>
                </c:pt>
                <c:pt idx="198">
                  <c:v>627.05000000000007</c:v>
                </c:pt>
                <c:pt idx="199">
                  <c:v>656.6</c:v>
                </c:pt>
                <c:pt idx="200">
                  <c:v>679.6</c:v>
                </c:pt>
                <c:pt idx="201">
                  <c:v>658.05000000000007</c:v>
                </c:pt>
                <c:pt idx="202">
                  <c:v>669.25000000000011</c:v>
                </c:pt>
                <c:pt idx="203">
                  <c:v>691.60000000000014</c:v>
                </c:pt>
                <c:pt idx="204">
                  <c:v>700.20000000000016</c:v>
                </c:pt>
                <c:pt idx="205">
                  <c:v>709.70000000000016</c:v>
                </c:pt>
                <c:pt idx="206">
                  <c:v>713.9000000000002</c:v>
                </c:pt>
                <c:pt idx="207">
                  <c:v>779.45000000000016</c:v>
                </c:pt>
                <c:pt idx="208">
                  <c:v>728.30000000000018</c:v>
                </c:pt>
                <c:pt idx="209">
                  <c:v>749.05000000000018</c:v>
                </c:pt>
                <c:pt idx="210">
                  <c:v>664.05000000000018</c:v>
                </c:pt>
                <c:pt idx="211">
                  <c:v>680.30000000000018</c:v>
                </c:pt>
                <c:pt idx="212">
                  <c:v>783.6500000000002</c:v>
                </c:pt>
                <c:pt idx="213">
                  <c:v>742.45000000000016</c:v>
                </c:pt>
                <c:pt idx="214">
                  <c:v>754.60000000000014</c:v>
                </c:pt>
                <c:pt idx="215">
                  <c:v>775.10000000000014</c:v>
                </c:pt>
                <c:pt idx="216">
                  <c:v>777.55000000000018</c:v>
                </c:pt>
                <c:pt idx="217">
                  <c:v>817.50000000000023</c:v>
                </c:pt>
                <c:pt idx="218">
                  <c:v>833.95000000000027</c:v>
                </c:pt>
                <c:pt idx="219">
                  <c:v>831.50000000000023</c:v>
                </c:pt>
                <c:pt idx="220">
                  <c:v>850.20000000000027</c:v>
                </c:pt>
                <c:pt idx="221">
                  <c:v>765.20000000000027</c:v>
                </c:pt>
                <c:pt idx="222">
                  <c:v>753.60000000000025</c:v>
                </c:pt>
                <c:pt idx="223">
                  <c:v>766.3000000000003</c:v>
                </c:pt>
                <c:pt idx="224">
                  <c:v>681.3000000000003</c:v>
                </c:pt>
                <c:pt idx="225">
                  <c:v>596.3000000000003</c:v>
                </c:pt>
                <c:pt idx="226">
                  <c:v>701.40000000000032</c:v>
                </c:pt>
                <c:pt idx="227">
                  <c:v>667.45000000000027</c:v>
                </c:pt>
                <c:pt idx="228">
                  <c:v>683.90000000000032</c:v>
                </c:pt>
                <c:pt idx="229">
                  <c:v>768.35000000000036</c:v>
                </c:pt>
                <c:pt idx="230">
                  <c:v>758.60000000000036</c:v>
                </c:pt>
                <c:pt idx="231">
                  <c:v>758.60000000000036</c:v>
                </c:pt>
                <c:pt idx="232">
                  <c:v>785.30000000000041</c:v>
                </c:pt>
                <c:pt idx="233">
                  <c:v>780.30000000000041</c:v>
                </c:pt>
                <c:pt idx="234">
                  <c:v>908.40000000000043</c:v>
                </c:pt>
                <c:pt idx="235">
                  <c:v>903.55000000000041</c:v>
                </c:pt>
                <c:pt idx="236">
                  <c:v>1011.1000000000004</c:v>
                </c:pt>
                <c:pt idx="237">
                  <c:v>926.10000000000036</c:v>
                </c:pt>
                <c:pt idx="238">
                  <c:v>912.20000000000039</c:v>
                </c:pt>
                <c:pt idx="239">
                  <c:v>862.85000000000036</c:v>
                </c:pt>
                <c:pt idx="240">
                  <c:v>861.35000000000036</c:v>
                </c:pt>
                <c:pt idx="241">
                  <c:v>899.90000000000032</c:v>
                </c:pt>
                <c:pt idx="242">
                  <c:v>972.50000000000034</c:v>
                </c:pt>
                <c:pt idx="243">
                  <c:v>1014.9500000000004</c:v>
                </c:pt>
                <c:pt idx="244">
                  <c:v>1035.5500000000004</c:v>
                </c:pt>
                <c:pt idx="245">
                  <c:v>1029.2500000000005</c:v>
                </c:pt>
                <c:pt idx="246">
                  <c:v>975.05000000000041</c:v>
                </c:pt>
                <c:pt idx="247">
                  <c:v>1094.0500000000004</c:v>
                </c:pt>
                <c:pt idx="248">
                  <c:v>1165.8000000000004</c:v>
                </c:pt>
                <c:pt idx="249">
                  <c:v>1122.3500000000004</c:v>
                </c:pt>
                <c:pt idx="250">
                  <c:v>1111.2500000000005</c:v>
                </c:pt>
                <c:pt idx="251">
                  <c:v>1137.8500000000004</c:v>
                </c:pt>
                <c:pt idx="252">
                  <c:v>1131.7000000000003</c:v>
                </c:pt>
                <c:pt idx="253">
                  <c:v>1117.5000000000002</c:v>
                </c:pt>
                <c:pt idx="254">
                  <c:v>1128.1000000000001</c:v>
                </c:pt>
                <c:pt idx="255">
                  <c:v>1152.7</c:v>
                </c:pt>
                <c:pt idx="256">
                  <c:v>1083.05</c:v>
                </c:pt>
                <c:pt idx="257">
                  <c:v>1194.05</c:v>
                </c:pt>
                <c:pt idx="258">
                  <c:v>1280.3</c:v>
                </c:pt>
                <c:pt idx="259">
                  <c:v>1334.95</c:v>
                </c:pt>
                <c:pt idx="260">
                  <c:v>1430.75</c:v>
                </c:pt>
                <c:pt idx="261">
                  <c:v>1453.55</c:v>
                </c:pt>
                <c:pt idx="262">
                  <c:v>1471.45</c:v>
                </c:pt>
                <c:pt idx="263">
                  <c:v>1456.15</c:v>
                </c:pt>
                <c:pt idx="264">
                  <c:v>1552.8000000000002</c:v>
                </c:pt>
                <c:pt idx="265">
                  <c:v>1646.2000000000003</c:v>
                </c:pt>
                <c:pt idx="266">
                  <c:v>1646.2000000000003</c:v>
                </c:pt>
                <c:pt idx="267">
                  <c:v>1561.2000000000003</c:v>
                </c:pt>
                <c:pt idx="268">
                  <c:v>1691.9000000000003</c:v>
                </c:pt>
                <c:pt idx="269">
                  <c:v>1669.2500000000002</c:v>
                </c:pt>
                <c:pt idx="270">
                  <c:v>1730.6000000000001</c:v>
                </c:pt>
                <c:pt idx="271">
                  <c:v>1843.95</c:v>
                </c:pt>
                <c:pt idx="272">
                  <c:v>1874.75</c:v>
                </c:pt>
                <c:pt idx="273">
                  <c:v>1866.8</c:v>
                </c:pt>
                <c:pt idx="274">
                  <c:v>1875.35</c:v>
                </c:pt>
                <c:pt idx="275">
                  <c:v>2043.4499999999998</c:v>
                </c:pt>
                <c:pt idx="276">
                  <c:v>1958.4499999999998</c:v>
                </c:pt>
                <c:pt idx="277">
                  <c:v>1849.4999999999998</c:v>
                </c:pt>
                <c:pt idx="278">
                  <c:v>1856.3999999999999</c:v>
                </c:pt>
                <c:pt idx="279">
                  <c:v>1847.2499999999998</c:v>
                </c:pt>
                <c:pt idx="280">
                  <c:v>1762.2499999999998</c:v>
                </c:pt>
                <c:pt idx="281">
                  <c:v>1651.8999999999999</c:v>
                </c:pt>
                <c:pt idx="282">
                  <c:v>1476.1</c:v>
                </c:pt>
                <c:pt idx="283">
                  <c:v>1403.6999999999998</c:v>
                </c:pt>
                <c:pt idx="284">
                  <c:v>1906.9999999999998</c:v>
                </c:pt>
                <c:pt idx="285">
                  <c:v>1798.0999999999997</c:v>
                </c:pt>
                <c:pt idx="286">
                  <c:v>1707.0999999999997</c:v>
                </c:pt>
                <c:pt idx="287">
                  <c:v>1672.3999999999996</c:v>
                </c:pt>
                <c:pt idx="288">
                  <c:v>1587.3999999999996</c:v>
                </c:pt>
                <c:pt idx="289">
                  <c:v>1502.3999999999996</c:v>
                </c:pt>
                <c:pt idx="290">
                  <c:v>1417.3999999999996</c:v>
                </c:pt>
                <c:pt idx="291">
                  <c:v>1417.3999999999996</c:v>
                </c:pt>
                <c:pt idx="292">
                  <c:v>1497.1999999999996</c:v>
                </c:pt>
                <c:pt idx="293">
                  <c:v>1412.1999999999996</c:v>
                </c:pt>
                <c:pt idx="294">
                  <c:v>1327.1999999999996</c:v>
                </c:pt>
                <c:pt idx="295">
                  <c:v>1242.1999999999996</c:v>
                </c:pt>
                <c:pt idx="296">
                  <c:v>1157.1999999999996</c:v>
                </c:pt>
                <c:pt idx="297">
                  <c:v>1328.7999999999997</c:v>
                </c:pt>
                <c:pt idx="298">
                  <c:v>1243.7999999999997</c:v>
                </c:pt>
                <c:pt idx="299">
                  <c:v>1158.7999999999997</c:v>
                </c:pt>
                <c:pt idx="300">
                  <c:v>1073.7999999999997</c:v>
                </c:pt>
                <c:pt idx="301">
                  <c:v>988.79999999999973</c:v>
                </c:pt>
                <c:pt idx="302">
                  <c:v>952.89999999999975</c:v>
                </c:pt>
                <c:pt idx="303">
                  <c:v>959.49999999999977</c:v>
                </c:pt>
                <c:pt idx="304">
                  <c:v>898.64999999999975</c:v>
                </c:pt>
                <c:pt idx="305">
                  <c:v>813.64999999999975</c:v>
                </c:pt>
                <c:pt idx="306">
                  <c:v>795.89999999999975</c:v>
                </c:pt>
                <c:pt idx="307">
                  <c:v>710.89999999999975</c:v>
                </c:pt>
                <c:pt idx="308">
                  <c:v>625.89999999999975</c:v>
                </c:pt>
                <c:pt idx="309">
                  <c:v>615.14999999999975</c:v>
                </c:pt>
                <c:pt idx="310">
                  <c:v>638.54999999999973</c:v>
                </c:pt>
                <c:pt idx="311">
                  <c:v>553.54999999999973</c:v>
                </c:pt>
                <c:pt idx="312">
                  <c:v>573.64999999999975</c:v>
                </c:pt>
                <c:pt idx="313">
                  <c:v>543.5999999999998</c:v>
                </c:pt>
                <c:pt idx="314">
                  <c:v>884.79999999999984</c:v>
                </c:pt>
                <c:pt idx="315">
                  <c:v>1161.9499999999998</c:v>
                </c:pt>
                <c:pt idx="316">
                  <c:v>1001.4999999999998</c:v>
                </c:pt>
                <c:pt idx="317">
                  <c:v>916.49999999999977</c:v>
                </c:pt>
                <c:pt idx="318">
                  <c:v>831.49999999999977</c:v>
                </c:pt>
                <c:pt idx="319">
                  <c:v>746.49999999999977</c:v>
                </c:pt>
                <c:pt idx="320">
                  <c:v>1041.4499999999998</c:v>
                </c:pt>
                <c:pt idx="321">
                  <c:v>956.44999999999982</c:v>
                </c:pt>
                <c:pt idx="322">
                  <c:v>871.44999999999982</c:v>
                </c:pt>
                <c:pt idx="323">
                  <c:v>786.44999999999982</c:v>
                </c:pt>
                <c:pt idx="324">
                  <c:v>1078.2999999999997</c:v>
                </c:pt>
                <c:pt idx="325">
                  <c:v>993.29999999999973</c:v>
                </c:pt>
                <c:pt idx="326">
                  <c:v>862.04999999999973</c:v>
                </c:pt>
                <c:pt idx="327">
                  <c:v>935.4499999999997</c:v>
                </c:pt>
                <c:pt idx="328">
                  <c:v>850.4499999999997</c:v>
                </c:pt>
                <c:pt idx="329">
                  <c:v>765.4499999999997</c:v>
                </c:pt>
                <c:pt idx="330">
                  <c:v>680.4499999999997</c:v>
                </c:pt>
                <c:pt idx="331">
                  <c:v>595.4499999999997</c:v>
                </c:pt>
                <c:pt idx="332">
                  <c:v>584.1999999999997</c:v>
                </c:pt>
                <c:pt idx="333">
                  <c:v>656.74999999999966</c:v>
                </c:pt>
                <c:pt idx="334">
                  <c:v>571.74999999999966</c:v>
                </c:pt>
                <c:pt idx="335">
                  <c:v>572.49999999999966</c:v>
                </c:pt>
                <c:pt idx="336">
                  <c:v>487.49999999999966</c:v>
                </c:pt>
                <c:pt idx="337">
                  <c:v>463.29999999999967</c:v>
                </c:pt>
                <c:pt idx="338">
                  <c:v>378.29999999999967</c:v>
                </c:pt>
                <c:pt idx="339">
                  <c:v>363.44999999999965</c:v>
                </c:pt>
                <c:pt idx="340">
                  <c:v>472.74999999999966</c:v>
                </c:pt>
                <c:pt idx="341">
                  <c:v>438.99999999999966</c:v>
                </c:pt>
                <c:pt idx="342">
                  <c:v>534.64999999999964</c:v>
                </c:pt>
                <c:pt idx="343">
                  <c:v>564.34999999999968</c:v>
                </c:pt>
                <c:pt idx="344">
                  <c:v>479.34999999999968</c:v>
                </c:pt>
                <c:pt idx="345">
                  <c:v>394.34999999999968</c:v>
                </c:pt>
                <c:pt idx="346">
                  <c:v>397.89999999999969</c:v>
                </c:pt>
                <c:pt idx="347">
                  <c:v>312.89999999999969</c:v>
                </c:pt>
                <c:pt idx="348">
                  <c:v>439.29999999999973</c:v>
                </c:pt>
                <c:pt idx="349">
                  <c:v>462.54999999999973</c:v>
                </c:pt>
                <c:pt idx="350">
                  <c:v>474.59999999999974</c:v>
                </c:pt>
                <c:pt idx="351">
                  <c:v>389.59999999999974</c:v>
                </c:pt>
                <c:pt idx="352">
                  <c:v>444.64999999999975</c:v>
                </c:pt>
                <c:pt idx="353">
                  <c:v>432.99999999999977</c:v>
                </c:pt>
                <c:pt idx="354">
                  <c:v>397.19999999999976</c:v>
                </c:pt>
                <c:pt idx="355">
                  <c:v>497.39999999999975</c:v>
                </c:pt>
                <c:pt idx="356">
                  <c:v>454.54999999999973</c:v>
                </c:pt>
                <c:pt idx="357">
                  <c:v>498.79999999999973</c:v>
                </c:pt>
                <c:pt idx="358">
                  <c:v>413.79999999999973</c:v>
                </c:pt>
                <c:pt idx="359">
                  <c:v>381.64999999999975</c:v>
                </c:pt>
                <c:pt idx="360">
                  <c:v>381.64999999999975</c:v>
                </c:pt>
                <c:pt idx="361">
                  <c:v>295.54999999999973</c:v>
                </c:pt>
                <c:pt idx="362">
                  <c:v>466.29999999999973</c:v>
                </c:pt>
                <c:pt idx="363">
                  <c:v>381.29999999999973</c:v>
                </c:pt>
                <c:pt idx="364">
                  <c:v>528.04999999999973</c:v>
                </c:pt>
                <c:pt idx="365">
                  <c:v>589.29999999999973</c:v>
                </c:pt>
                <c:pt idx="366">
                  <c:v>598.9499999999997</c:v>
                </c:pt>
                <c:pt idx="367">
                  <c:v>716.6999999999997</c:v>
                </c:pt>
                <c:pt idx="368">
                  <c:v>706.79999999999973</c:v>
                </c:pt>
                <c:pt idx="369">
                  <c:v>750.09999999999968</c:v>
                </c:pt>
                <c:pt idx="370">
                  <c:v>764.9499999999997</c:v>
                </c:pt>
                <c:pt idx="371">
                  <c:v>789.1999999999997</c:v>
                </c:pt>
                <c:pt idx="372">
                  <c:v>733.09999999999968</c:v>
                </c:pt>
                <c:pt idx="373">
                  <c:v>767.39999999999964</c:v>
                </c:pt>
                <c:pt idx="374">
                  <c:v>682.39999999999964</c:v>
                </c:pt>
                <c:pt idx="375">
                  <c:v>597.39999999999964</c:v>
                </c:pt>
                <c:pt idx="376">
                  <c:v>483.69999999999965</c:v>
                </c:pt>
                <c:pt idx="377">
                  <c:v>507.34999999999962</c:v>
                </c:pt>
                <c:pt idx="378">
                  <c:v>422.34999999999962</c:v>
                </c:pt>
                <c:pt idx="379">
                  <c:v>447.94999999999965</c:v>
                </c:pt>
                <c:pt idx="380">
                  <c:v>362.94999999999965</c:v>
                </c:pt>
                <c:pt idx="381">
                  <c:v>392.89999999999964</c:v>
                </c:pt>
                <c:pt idx="382">
                  <c:v>307.89999999999964</c:v>
                </c:pt>
                <c:pt idx="383">
                  <c:v>222.89999999999964</c:v>
                </c:pt>
                <c:pt idx="384">
                  <c:v>137.89999999999964</c:v>
                </c:pt>
                <c:pt idx="385">
                  <c:v>96.199999999999633</c:v>
                </c:pt>
                <c:pt idx="386">
                  <c:v>163.64999999999964</c:v>
                </c:pt>
                <c:pt idx="387">
                  <c:v>163.64999999999964</c:v>
                </c:pt>
                <c:pt idx="388">
                  <c:v>78.649999999999636</c:v>
                </c:pt>
                <c:pt idx="389">
                  <c:v>-6.3500000000003638</c:v>
                </c:pt>
                <c:pt idx="390">
                  <c:v>-91.350000000000364</c:v>
                </c:pt>
                <c:pt idx="391">
                  <c:v>-43.000000000000362</c:v>
                </c:pt>
                <c:pt idx="392">
                  <c:v>-128.00000000000037</c:v>
                </c:pt>
                <c:pt idx="393">
                  <c:v>-6.650000000000361</c:v>
                </c:pt>
                <c:pt idx="394">
                  <c:v>8.4499999999996405</c:v>
                </c:pt>
                <c:pt idx="395">
                  <c:v>-5.9500000000003599</c:v>
                </c:pt>
                <c:pt idx="396">
                  <c:v>49.649999999999643</c:v>
                </c:pt>
                <c:pt idx="397">
                  <c:v>79.999999999999645</c:v>
                </c:pt>
                <c:pt idx="398">
                  <c:v>24.349999999999639</c:v>
                </c:pt>
                <c:pt idx="399">
                  <c:v>11.049999999999638</c:v>
                </c:pt>
                <c:pt idx="400">
                  <c:v>36.799999999999642</c:v>
                </c:pt>
                <c:pt idx="401">
                  <c:v>103.89999999999965</c:v>
                </c:pt>
                <c:pt idx="402">
                  <c:v>232.24999999999966</c:v>
                </c:pt>
                <c:pt idx="403">
                  <c:v>189.09999999999965</c:v>
                </c:pt>
                <c:pt idx="404">
                  <c:v>104.09999999999965</c:v>
                </c:pt>
                <c:pt idx="405">
                  <c:v>19.099999999999653</c:v>
                </c:pt>
                <c:pt idx="406">
                  <c:v>87.549999999999656</c:v>
                </c:pt>
                <c:pt idx="407">
                  <c:v>72.89999999999965</c:v>
                </c:pt>
                <c:pt idx="408">
                  <c:v>-12.10000000000035</c:v>
                </c:pt>
                <c:pt idx="409">
                  <c:v>53.549999999999656</c:v>
                </c:pt>
                <c:pt idx="410">
                  <c:v>103.79999999999966</c:v>
                </c:pt>
                <c:pt idx="411">
                  <c:v>144.04999999999967</c:v>
                </c:pt>
                <c:pt idx="412">
                  <c:v>140.29999999999967</c:v>
                </c:pt>
                <c:pt idx="413">
                  <c:v>119.69999999999968</c:v>
                </c:pt>
                <c:pt idx="414">
                  <c:v>34.699999999999676</c:v>
                </c:pt>
                <c:pt idx="415">
                  <c:v>-22.050000000000324</c:v>
                </c:pt>
                <c:pt idx="416">
                  <c:v>68.099999999999682</c:v>
                </c:pt>
                <c:pt idx="417">
                  <c:v>-16.900000000000318</c:v>
                </c:pt>
                <c:pt idx="418">
                  <c:v>94.69999999999969</c:v>
                </c:pt>
                <c:pt idx="419">
                  <c:v>141.89999999999969</c:v>
                </c:pt>
                <c:pt idx="420">
                  <c:v>176.49999999999969</c:v>
                </c:pt>
                <c:pt idx="421">
                  <c:v>206.0499999999997</c:v>
                </c:pt>
                <c:pt idx="422">
                  <c:v>200.34999999999971</c:v>
                </c:pt>
                <c:pt idx="423">
                  <c:v>176.14999999999969</c:v>
                </c:pt>
                <c:pt idx="424">
                  <c:v>264.6999999999997</c:v>
                </c:pt>
                <c:pt idx="425">
                  <c:v>374.9499999999997</c:v>
                </c:pt>
                <c:pt idx="426">
                  <c:v>378.84999999999968</c:v>
                </c:pt>
                <c:pt idx="427">
                  <c:v>461.4499999999997</c:v>
                </c:pt>
                <c:pt idx="428">
                  <c:v>376.4499999999997</c:v>
                </c:pt>
                <c:pt idx="429">
                  <c:v>378.39999999999969</c:v>
                </c:pt>
                <c:pt idx="430">
                  <c:v>378.39999999999969</c:v>
                </c:pt>
                <c:pt idx="431">
                  <c:v>293.39999999999969</c:v>
                </c:pt>
                <c:pt idx="432">
                  <c:v>208.39999999999969</c:v>
                </c:pt>
                <c:pt idx="433">
                  <c:v>123.39999999999969</c:v>
                </c:pt>
                <c:pt idx="434">
                  <c:v>91.549999999999699</c:v>
                </c:pt>
                <c:pt idx="435">
                  <c:v>118.7999999999997</c:v>
                </c:pt>
                <c:pt idx="436">
                  <c:v>172.59999999999971</c:v>
                </c:pt>
                <c:pt idx="437">
                  <c:v>177.74999999999972</c:v>
                </c:pt>
                <c:pt idx="438">
                  <c:v>254.04999999999973</c:v>
                </c:pt>
                <c:pt idx="439">
                  <c:v>258.04999999999973</c:v>
                </c:pt>
                <c:pt idx="440">
                  <c:v>173.04999999999973</c:v>
                </c:pt>
                <c:pt idx="441">
                  <c:v>250.59999999999974</c:v>
                </c:pt>
                <c:pt idx="442">
                  <c:v>268.79999999999973</c:v>
                </c:pt>
                <c:pt idx="443">
                  <c:v>382.79999999999973</c:v>
                </c:pt>
                <c:pt idx="444">
                  <c:v>377.39999999999975</c:v>
                </c:pt>
                <c:pt idx="445">
                  <c:v>292.39999999999975</c:v>
                </c:pt>
                <c:pt idx="446">
                  <c:v>273.34999999999974</c:v>
                </c:pt>
                <c:pt idx="447">
                  <c:v>225.39999999999975</c:v>
                </c:pt>
                <c:pt idx="448">
                  <c:v>265.54999999999973</c:v>
                </c:pt>
                <c:pt idx="449">
                  <c:v>265.4499999999997</c:v>
                </c:pt>
                <c:pt idx="450">
                  <c:v>318.49999999999972</c:v>
                </c:pt>
                <c:pt idx="451">
                  <c:v>312.6999999999997</c:v>
                </c:pt>
                <c:pt idx="452">
                  <c:v>323.09999999999968</c:v>
                </c:pt>
                <c:pt idx="453">
                  <c:v>238.09999999999968</c:v>
                </c:pt>
                <c:pt idx="454">
                  <c:v>153.09999999999968</c:v>
                </c:pt>
                <c:pt idx="455">
                  <c:v>68.099999999999682</c:v>
                </c:pt>
                <c:pt idx="456">
                  <c:v>47.649999999999679</c:v>
                </c:pt>
                <c:pt idx="457">
                  <c:v>-37.350000000000321</c:v>
                </c:pt>
                <c:pt idx="458">
                  <c:v>249.1999999999997</c:v>
                </c:pt>
                <c:pt idx="459">
                  <c:v>33.349999999999682</c:v>
                </c:pt>
                <c:pt idx="460">
                  <c:v>115.04999999999968</c:v>
                </c:pt>
                <c:pt idx="461">
                  <c:v>23.999999999999673</c:v>
                </c:pt>
                <c:pt idx="462">
                  <c:v>27.549999999999674</c:v>
                </c:pt>
                <c:pt idx="463">
                  <c:v>229.69999999999968</c:v>
                </c:pt>
                <c:pt idx="464">
                  <c:v>144.69999999999968</c:v>
                </c:pt>
                <c:pt idx="465">
                  <c:v>204.19999999999968</c:v>
                </c:pt>
                <c:pt idx="466">
                  <c:v>280.14999999999969</c:v>
                </c:pt>
                <c:pt idx="467">
                  <c:v>703.09999999999968</c:v>
                </c:pt>
                <c:pt idx="468">
                  <c:v>604.1999999999997</c:v>
                </c:pt>
                <c:pt idx="469">
                  <c:v>838.59999999999968</c:v>
                </c:pt>
                <c:pt idx="470">
                  <c:v>713.79999999999973</c:v>
                </c:pt>
                <c:pt idx="471">
                  <c:v>628.79999999999973</c:v>
                </c:pt>
                <c:pt idx="472">
                  <c:v>508.9499999999997</c:v>
                </c:pt>
                <c:pt idx="473">
                  <c:v>423.9499999999997</c:v>
                </c:pt>
                <c:pt idx="474">
                  <c:v>338.9499999999997</c:v>
                </c:pt>
                <c:pt idx="475">
                  <c:v>253.9499999999997</c:v>
                </c:pt>
                <c:pt idx="476">
                  <c:v>168.9499999999997</c:v>
                </c:pt>
                <c:pt idx="477">
                  <c:v>70.549999999999699</c:v>
                </c:pt>
                <c:pt idx="478">
                  <c:v>105.84999999999971</c:v>
                </c:pt>
                <c:pt idx="479">
                  <c:v>234.9499999999997</c:v>
                </c:pt>
                <c:pt idx="480">
                  <c:v>508.89999999999969</c:v>
                </c:pt>
                <c:pt idx="481">
                  <c:v>423.89999999999969</c:v>
                </c:pt>
                <c:pt idx="482">
                  <c:v>338.89999999999969</c:v>
                </c:pt>
                <c:pt idx="483">
                  <c:v>253.89999999999969</c:v>
                </c:pt>
                <c:pt idx="484">
                  <c:v>168.89999999999969</c:v>
                </c:pt>
                <c:pt idx="485">
                  <c:v>396.59999999999968</c:v>
                </c:pt>
                <c:pt idx="486">
                  <c:v>640.79999999999973</c:v>
                </c:pt>
                <c:pt idx="487">
                  <c:v>555.79999999999973</c:v>
                </c:pt>
                <c:pt idx="488">
                  <c:v>555.79999999999973</c:v>
                </c:pt>
                <c:pt idx="489">
                  <c:v>642.64999999999975</c:v>
                </c:pt>
                <c:pt idx="490">
                  <c:v>550.59999999999968</c:v>
                </c:pt>
                <c:pt idx="491">
                  <c:v>506.99999999999966</c:v>
                </c:pt>
                <c:pt idx="492">
                  <c:v>421.99999999999966</c:v>
                </c:pt>
                <c:pt idx="493">
                  <c:v>452.14999999999964</c:v>
                </c:pt>
                <c:pt idx="494">
                  <c:v>367.14999999999964</c:v>
                </c:pt>
                <c:pt idx="495">
                  <c:v>210.49999999999963</c:v>
                </c:pt>
                <c:pt idx="496">
                  <c:v>662.04999999999961</c:v>
                </c:pt>
                <c:pt idx="497">
                  <c:v>662.04999999999961</c:v>
                </c:pt>
                <c:pt idx="498">
                  <c:v>682.59999999999957</c:v>
                </c:pt>
                <c:pt idx="499">
                  <c:v>996.94999999999959</c:v>
                </c:pt>
                <c:pt idx="500">
                  <c:v>973.74999999999955</c:v>
                </c:pt>
                <c:pt idx="501">
                  <c:v>835.14999999999952</c:v>
                </c:pt>
                <c:pt idx="502">
                  <c:v>722.89999999999952</c:v>
                </c:pt>
                <c:pt idx="503">
                  <c:v>637.89999999999952</c:v>
                </c:pt>
                <c:pt idx="504">
                  <c:v>890.84999999999957</c:v>
                </c:pt>
                <c:pt idx="505">
                  <c:v>1160.8999999999996</c:v>
                </c:pt>
                <c:pt idx="506">
                  <c:v>1075.8999999999996</c:v>
                </c:pt>
                <c:pt idx="507">
                  <c:v>990.89999999999964</c:v>
                </c:pt>
                <c:pt idx="508">
                  <c:v>1188.5999999999997</c:v>
                </c:pt>
                <c:pt idx="509">
                  <c:v>1103.5999999999997</c:v>
                </c:pt>
                <c:pt idx="510">
                  <c:v>1431.1999999999998</c:v>
                </c:pt>
                <c:pt idx="511">
                  <c:v>1346.1999999999998</c:v>
                </c:pt>
                <c:pt idx="512">
                  <c:v>1261.1999999999998</c:v>
                </c:pt>
                <c:pt idx="513">
                  <c:v>1176.1999999999998</c:v>
                </c:pt>
                <c:pt idx="514">
                  <c:v>1091.1999999999998</c:v>
                </c:pt>
                <c:pt idx="515">
                  <c:v>1075.2999999999997</c:v>
                </c:pt>
                <c:pt idx="516">
                  <c:v>1385.9999999999998</c:v>
                </c:pt>
                <c:pt idx="517">
                  <c:v>1248.7999999999997</c:v>
                </c:pt>
                <c:pt idx="518">
                  <c:v>1163.7999999999997</c:v>
                </c:pt>
                <c:pt idx="519">
                  <c:v>1066.6999999999998</c:v>
                </c:pt>
                <c:pt idx="520">
                  <c:v>981.69999999999982</c:v>
                </c:pt>
                <c:pt idx="521">
                  <c:v>923.29999999999984</c:v>
                </c:pt>
                <c:pt idx="522">
                  <c:v>925.19999999999982</c:v>
                </c:pt>
                <c:pt idx="523">
                  <c:v>993.44999999999982</c:v>
                </c:pt>
                <c:pt idx="524">
                  <c:v>908.44999999999982</c:v>
                </c:pt>
                <c:pt idx="525">
                  <c:v>874.44999999999982</c:v>
                </c:pt>
                <c:pt idx="526">
                  <c:v>973.74999999999977</c:v>
                </c:pt>
                <c:pt idx="527">
                  <c:v>1147.4999999999998</c:v>
                </c:pt>
                <c:pt idx="528">
                  <c:v>1147.4999999999998</c:v>
                </c:pt>
                <c:pt idx="529">
                  <c:v>1062.4999999999998</c:v>
                </c:pt>
                <c:pt idx="530">
                  <c:v>977.49999999999977</c:v>
                </c:pt>
                <c:pt idx="531">
                  <c:v>995.64999999999975</c:v>
                </c:pt>
                <c:pt idx="532">
                  <c:v>1107.7999999999997</c:v>
                </c:pt>
                <c:pt idx="533">
                  <c:v>1003.8499999999997</c:v>
                </c:pt>
                <c:pt idx="534">
                  <c:v>984.59999999999968</c:v>
                </c:pt>
                <c:pt idx="535">
                  <c:v>1189.8499999999997</c:v>
                </c:pt>
                <c:pt idx="536">
                  <c:v>1305.0999999999997</c:v>
                </c:pt>
                <c:pt idx="537">
                  <c:v>1317.2499999999998</c:v>
                </c:pt>
                <c:pt idx="538">
                  <c:v>1408.9499999999998</c:v>
                </c:pt>
                <c:pt idx="539">
                  <c:v>1473.1</c:v>
                </c:pt>
                <c:pt idx="540">
                  <c:v>1442.6499999999999</c:v>
                </c:pt>
                <c:pt idx="541">
                  <c:v>1357.6499999999999</c:v>
                </c:pt>
                <c:pt idx="542">
                  <c:v>1272.6499999999999</c:v>
                </c:pt>
                <c:pt idx="543">
                  <c:v>1282.2499999999998</c:v>
                </c:pt>
                <c:pt idx="544">
                  <c:v>1456.8999999999999</c:v>
                </c:pt>
                <c:pt idx="545">
                  <c:v>1498.3999999999999</c:v>
                </c:pt>
                <c:pt idx="546">
                  <c:v>1413.3999999999999</c:v>
                </c:pt>
                <c:pt idx="547">
                  <c:v>1562.7499999999998</c:v>
                </c:pt>
                <c:pt idx="548">
                  <c:v>1562.7499999999998</c:v>
                </c:pt>
                <c:pt idx="549">
                  <c:v>1583.5499999999997</c:v>
                </c:pt>
                <c:pt idx="550">
                  <c:v>1608.2499999999998</c:v>
                </c:pt>
                <c:pt idx="551">
                  <c:v>1523.2499999999998</c:v>
                </c:pt>
                <c:pt idx="552">
                  <c:v>1612.1999999999998</c:v>
                </c:pt>
                <c:pt idx="553">
                  <c:v>1629.3999999999999</c:v>
                </c:pt>
                <c:pt idx="554">
                  <c:v>1618.35</c:v>
                </c:pt>
                <c:pt idx="555">
                  <c:v>1533.35</c:v>
                </c:pt>
                <c:pt idx="556">
                  <c:v>1493.8999999999999</c:v>
                </c:pt>
                <c:pt idx="557">
                  <c:v>1589.8999999999999</c:v>
                </c:pt>
                <c:pt idx="558">
                  <c:v>1504.8999999999999</c:v>
                </c:pt>
                <c:pt idx="559">
                  <c:v>1489.1</c:v>
                </c:pt>
                <c:pt idx="560">
                  <c:v>1404.1</c:v>
                </c:pt>
                <c:pt idx="561">
                  <c:v>1319.1</c:v>
                </c:pt>
                <c:pt idx="562">
                  <c:v>1223.3999999999999</c:v>
                </c:pt>
                <c:pt idx="563">
                  <c:v>1424.55</c:v>
                </c:pt>
                <c:pt idx="564">
                  <c:v>1465.6499999999999</c:v>
                </c:pt>
                <c:pt idx="565">
                  <c:v>1562.6499999999999</c:v>
                </c:pt>
                <c:pt idx="566">
                  <c:v>1550.4499999999998</c:v>
                </c:pt>
                <c:pt idx="567">
                  <c:v>1620.4499999999998</c:v>
                </c:pt>
                <c:pt idx="568">
                  <c:v>1672.7499999999998</c:v>
                </c:pt>
                <c:pt idx="569">
                  <c:v>1670.8999999999999</c:v>
                </c:pt>
                <c:pt idx="570">
                  <c:v>1585.8999999999999</c:v>
                </c:pt>
                <c:pt idx="571">
                  <c:v>1739.1499999999999</c:v>
                </c:pt>
                <c:pt idx="572">
                  <c:v>1654.1499999999999</c:v>
                </c:pt>
                <c:pt idx="573">
                  <c:v>1642.3999999999999</c:v>
                </c:pt>
                <c:pt idx="574">
                  <c:v>1742.8999999999999</c:v>
                </c:pt>
                <c:pt idx="575">
                  <c:v>1657.8999999999999</c:v>
                </c:pt>
                <c:pt idx="576">
                  <c:v>1708.2499999999998</c:v>
                </c:pt>
                <c:pt idx="577">
                  <c:v>1803.0499999999997</c:v>
                </c:pt>
                <c:pt idx="578">
                  <c:v>1966.9999999999998</c:v>
                </c:pt>
                <c:pt idx="579">
                  <c:v>1967.2499999999998</c:v>
                </c:pt>
                <c:pt idx="580">
                  <c:v>1998.0499999999997</c:v>
                </c:pt>
                <c:pt idx="581">
                  <c:v>2027.9999999999998</c:v>
                </c:pt>
                <c:pt idx="582">
                  <c:v>2094.75</c:v>
                </c:pt>
                <c:pt idx="583">
                  <c:v>2109.9</c:v>
                </c:pt>
                <c:pt idx="584">
                  <c:v>2024.9</c:v>
                </c:pt>
                <c:pt idx="585">
                  <c:v>2074.9500000000003</c:v>
                </c:pt>
                <c:pt idx="586">
                  <c:v>2075.5000000000005</c:v>
                </c:pt>
                <c:pt idx="587">
                  <c:v>2170.9500000000003</c:v>
                </c:pt>
                <c:pt idx="588">
                  <c:v>2161.8000000000002</c:v>
                </c:pt>
                <c:pt idx="589">
                  <c:v>2169.2000000000003</c:v>
                </c:pt>
                <c:pt idx="590">
                  <c:v>2136.15</c:v>
                </c:pt>
                <c:pt idx="591">
                  <c:v>2159.0500000000002</c:v>
                </c:pt>
                <c:pt idx="592">
                  <c:v>2173.75</c:v>
                </c:pt>
                <c:pt idx="593">
                  <c:v>2302.3000000000002</c:v>
                </c:pt>
                <c:pt idx="594">
                  <c:v>2270.15</c:v>
                </c:pt>
                <c:pt idx="595">
                  <c:v>2264.75</c:v>
                </c:pt>
                <c:pt idx="596">
                  <c:v>2333.3000000000002</c:v>
                </c:pt>
                <c:pt idx="597">
                  <c:v>2349.0500000000002</c:v>
                </c:pt>
                <c:pt idx="598">
                  <c:v>2264.0500000000002</c:v>
                </c:pt>
                <c:pt idx="599">
                  <c:v>2179.0500000000002</c:v>
                </c:pt>
                <c:pt idx="600">
                  <c:v>2094.0500000000002</c:v>
                </c:pt>
                <c:pt idx="601">
                  <c:v>2234.65</c:v>
                </c:pt>
                <c:pt idx="602">
                  <c:v>2045.9</c:v>
                </c:pt>
                <c:pt idx="603">
                  <c:v>1943.7</c:v>
                </c:pt>
                <c:pt idx="604">
                  <c:v>1920.55</c:v>
                </c:pt>
                <c:pt idx="605">
                  <c:v>1817.6499999999999</c:v>
                </c:pt>
                <c:pt idx="606">
                  <c:v>1732.6499999999999</c:v>
                </c:pt>
                <c:pt idx="607">
                  <c:v>1521.6</c:v>
                </c:pt>
                <c:pt idx="608">
                  <c:v>1436.6</c:v>
                </c:pt>
                <c:pt idx="609">
                  <c:v>1351.6</c:v>
                </c:pt>
                <c:pt idx="610">
                  <c:v>1266.5999999999999</c:v>
                </c:pt>
                <c:pt idx="611">
                  <c:v>1350.55</c:v>
                </c:pt>
                <c:pt idx="612">
                  <c:v>1447.05</c:v>
                </c:pt>
                <c:pt idx="613">
                  <c:v>1362.05</c:v>
                </c:pt>
                <c:pt idx="614">
                  <c:v>1402.5</c:v>
                </c:pt>
                <c:pt idx="615">
                  <c:v>1572.65</c:v>
                </c:pt>
                <c:pt idx="616">
                  <c:v>1487.65</c:v>
                </c:pt>
                <c:pt idx="617">
                  <c:v>1487.65</c:v>
                </c:pt>
                <c:pt idx="618">
                  <c:v>1606</c:v>
                </c:pt>
                <c:pt idx="619">
                  <c:v>1702.85</c:v>
                </c:pt>
                <c:pt idx="620">
                  <c:v>1673.6499999999999</c:v>
                </c:pt>
                <c:pt idx="621">
                  <c:v>1857.6499999999999</c:v>
                </c:pt>
                <c:pt idx="622">
                  <c:v>1895.6999999999998</c:v>
                </c:pt>
                <c:pt idx="623">
                  <c:v>1799.7499999999998</c:v>
                </c:pt>
                <c:pt idx="624">
                  <c:v>1714.7499999999998</c:v>
                </c:pt>
                <c:pt idx="625">
                  <c:v>1629.7499999999998</c:v>
                </c:pt>
                <c:pt idx="626">
                  <c:v>1544.7499999999998</c:v>
                </c:pt>
                <c:pt idx="627">
                  <c:v>1459.7499999999998</c:v>
                </c:pt>
                <c:pt idx="628">
                  <c:v>1372.0499999999997</c:v>
                </c:pt>
                <c:pt idx="629">
                  <c:v>1342.6499999999996</c:v>
                </c:pt>
                <c:pt idx="630">
                  <c:v>1401.6499999999996</c:v>
                </c:pt>
                <c:pt idx="631">
                  <c:v>1378.3499999999997</c:v>
                </c:pt>
                <c:pt idx="632">
                  <c:v>1391.7999999999997</c:v>
                </c:pt>
                <c:pt idx="633">
                  <c:v>1532.1999999999998</c:v>
                </c:pt>
                <c:pt idx="634">
                  <c:v>1575.7499999999998</c:v>
                </c:pt>
                <c:pt idx="635">
                  <c:v>1714.3499999999997</c:v>
                </c:pt>
                <c:pt idx="636">
                  <c:v>1695.7499999999998</c:v>
                </c:pt>
                <c:pt idx="637">
                  <c:v>1670.1999999999998</c:v>
                </c:pt>
                <c:pt idx="638">
                  <c:v>1585.1999999999998</c:v>
                </c:pt>
                <c:pt idx="639">
                  <c:v>1567.1999999999998</c:v>
                </c:pt>
                <c:pt idx="640">
                  <c:v>1622.8999999999999</c:v>
                </c:pt>
                <c:pt idx="641">
                  <c:v>1707.1</c:v>
                </c:pt>
                <c:pt idx="642">
                  <c:v>1819.9499999999998</c:v>
                </c:pt>
                <c:pt idx="643">
                  <c:v>1863.35</c:v>
                </c:pt>
                <c:pt idx="644">
                  <c:v>1977.3999999999999</c:v>
                </c:pt>
                <c:pt idx="645">
                  <c:v>1977.3999999999999</c:v>
                </c:pt>
                <c:pt idx="646">
                  <c:v>1892.3999999999999</c:v>
                </c:pt>
                <c:pt idx="647">
                  <c:v>1807.3999999999999</c:v>
                </c:pt>
                <c:pt idx="648">
                  <c:v>1825.8</c:v>
                </c:pt>
                <c:pt idx="649">
                  <c:v>1893</c:v>
                </c:pt>
                <c:pt idx="650">
                  <c:v>1927.2</c:v>
                </c:pt>
                <c:pt idx="651">
                  <c:v>1996.5</c:v>
                </c:pt>
                <c:pt idx="652">
                  <c:v>1999.15</c:v>
                </c:pt>
                <c:pt idx="653">
                  <c:v>1947.8500000000001</c:v>
                </c:pt>
                <c:pt idx="654">
                  <c:v>1862.8500000000001</c:v>
                </c:pt>
                <c:pt idx="655">
                  <c:v>1916.3000000000002</c:v>
                </c:pt>
                <c:pt idx="656">
                  <c:v>1831.3000000000002</c:v>
                </c:pt>
                <c:pt idx="657">
                  <c:v>1873.4</c:v>
                </c:pt>
                <c:pt idx="658">
                  <c:v>1975.6000000000001</c:v>
                </c:pt>
                <c:pt idx="659">
                  <c:v>2046.0500000000002</c:v>
                </c:pt>
                <c:pt idx="660">
                  <c:v>1961.0500000000002</c:v>
                </c:pt>
                <c:pt idx="661">
                  <c:v>2072</c:v>
                </c:pt>
                <c:pt idx="662">
                  <c:v>2047.55</c:v>
                </c:pt>
                <c:pt idx="663">
                  <c:v>1962.55</c:v>
                </c:pt>
                <c:pt idx="664">
                  <c:v>1877.55</c:v>
                </c:pt>
                <c:pt idx="665">
                  <c:v>1792.55</c:v>
                </c:pt>
                <c:pt idx="666">
                  <c:v>1707.55</c:v>
                </c:pt>
                <c:pt idx="667">
                  <c:v>1532.6499999999999</c:v>
                </c:pt>
                <c:pt idx="668">
                  <c:v>1445.4499999999998</c:v>
                </c:pt>
                <c:pt idx="669">
                  <c:v>1434.3999999999999</c:v>
                </c:pt>
                <c:pt idx="670">
                  <c:v>1349.3999999999999</c:v>
                </c:pt>
                <c:pt idx="671">
                  <c:v>1446.6</c:v>
                </c:pt>
                <c:pt idx="672">
                  <c:v>1624.3999999999999</c:v>
                </c:pt>
                <c:pt idx="673">
                  <c:v>1539.3999999999999</c:v>
                </c:pt>
                <c:pt idx="674">
                  <c:v>1968</c:v>
                </c:pt>
                <c:pt idx="675">
                  <c:v>1883</c:v>
                </c:pt>
                <c:pt idx="676">
                  <c:v>1792.3</c:v>
                </c:pt>
                <c:pt idx="677">
                  <c:v>1663.3</c:v>
                </c:pt>
                <c:pt idx="678">
                  <c:v>1779</c:v>
                </c:pt>
                <c:pt idx="679">
                  <c:v>1666.35</c:v>
                </c:pt>
                <c:pt idx="680">
                  <c:v>1673.75</c:v>
                </c:pt>
                <c:pt idx="681">
                  <c:v>2052.9499999999998</c:v>
                </c:pt>
                <c:pt idx="682">
                  <c:v>1949.9999999999998</c:v>
                </c:pt>
                <c:pt idx="683">
                  <c:v>1864.9999999999998</c:v>
                </c:pt>
                <c:pt idx="684">
                  <c:v>1779.9999999999998</c:v>
                </c:pt>
                <c:pt idx="685">
                  <c:v>1662.8499999999997</c:v>
                </c:pt>
                <c:pt idx="686">
                  <c:v>1653.4499999999996</c:v>
                </c:pt>
                <c:pt idx="687">
                  <c:v>1653.4499999999996</c:v>
                </c:pt>
                <c:pt idx="688">
                  <c:v>1754.3999999999996</c:v>
                </c:pt>
                <c:pt idx="689">
                  <c:v>1657.3999999999996</c:v>
                </c:pt>
                <c:pt idx="690">
                  <c:v>1538.2999999999997</c:v>
                </c:pt>
                <c:pt idx="691">
                  <c:v>1551.8499999999997</c:v>
                </c:pt>
                <c:pt idx="692">
                  <c:v>1550.4499999999996</c:v>
                </c:pt>
                <c:pt idx="693">
                  <c:v>1465.4499999999996</c:v>
                </c:pt>
                <c:pt idx="694">
                  <c:v>1573.1499999999996</c:v>
                </c:pt>
                <c:pt idx="695">
                  <c:v>1616.3499999999997</c:v>
                </c:pt>
                <c:pt idx="696">
                  <c:v>1605.4499999999996</c:v>
                </c:pt>
                <c:pt idx="697">
                  <c:v>1520.4499999999996</c:v>
                </c:pt>
                <c:pt idx="698">
                  <c:v>1559.1499999999996</c:v>
                </c:pt>
                <c:pt idx="699">
                  <c:v>1474.1499999999996</c:v>
                </c:pt>
                <c:pt idx="700">
                  <c:v>1474.4499999999996</c:v>
                </c:pt>
                <c:pt idx="701">
                  <c:v>1389.4499999999996</c:v>
                </c:pt>
                <c:pt idx="702">
                  <c:v>1387.9999999999995</c:v>
                </c:pt>
                <c:pt idx="703">
                  <c:v>1302.9999999999995</c:v>
                </c:pt>
                <c:pt idx="704">
                  <c:v>1394.3499999999995</c:v>
                </c:pt>
                <c:pt idx="705">
                  <c:v>1309.3499999999995</c:v>
                </c:pt>
                <c:pt idx="706">
                  <c:v>1224.3499999999995</c:v>
                </c:pt>
                <c:pt idx="707">
                  <c:v>1299.0999999999995</c:v>
                </c:pt>
                <c:pt idx="708">
                  <c:v>1214.0999999999995</c:v>
                </c:pt>
                <c:pt idx="709">
                  <c:v>1129.0999999999995</c:v>
                </c:pt>
                <c:pt idx="710">
                  <c:v>1044.0999999999995</c:v>
                </c:pt>
                <c:pt idx="711">
                  <c:v>959.09999999999945</c:v>
                </c:pt>
                <c:pt idx="712">
                  <c:v>1025.1999999999994</c:v>
                </c:pt>
                <c:pt idx="713">
                  <c:v>1253.8499999999995</c:v>
                </c:pt>
                <c:pt idx="714">
                  <c:v>1158.6499999999994</c:v>
                </c:pt>
                <c:pt idx="715">
                  <c:v>1073.6499999999994</c:v>
                </c:pt>
                <c:pt idx="716">
                  <c:v>943.94999999999936</c:v>
                </c:pt>
                <c:pt idx="717">
                  <c:v>964.54999999999939</c:v>
                </c:pt>
                <c:pt idx="718">
                  <c:v>879.54999999999939</c:v>
                </c:pt>
                <c:pt idx="719">
                  <c:v>849.59999999999934</c:v>
                </c:pt>
                <c:pt idx="720">
                  <c:v>890.8999999999993</c:v>
                </c:pt>
                <c:pt idx="721">
                  <c:v>805.8999999999993</c:v>
                </c:pt>
                <c:pt idx="722">
                  <c:v>908.49999999999932</c:v>
                </c:pt>
                <c:pt idx="723">
                  <c:v>854.84999999999934</c:v>
                </c:pt>
                <c:pt idx="724">
                  <c:v>897.49999999999932</c:v>
                </c:pt>
                <c:pt idx="725">
                  <c:v>926.34999999999934</c:v>
                </c:pt>
                <c:pt idx="726">
                  <c:v>987.6499999999993</c:v>
                </c:pt>
                <c:pt idx="727">
                  <c:v>1071.9999999999993</c:v>
                </c:pt>
                <c:pt idx="728">
                  <c:v>1059.3499999999992</c:v>
                </c:pt>
                <c:pt idx="729">
                  <c:v>1108.7499999999993</c:v>
                </c:pt>
                <c:pt idx="730">
                  <c:v>1023.7499999999993</c:v>
                </c:pt>
                <c:pt idx="731">
                  <c:v>1170.4999999999993</c:v>
                </c:pt>
                <c:pt idx="732">
                  <c:v>1227.2999999999993</c:v>
                </c:pt>
                <c:pt idx="733">
                  <c:v>1209.0499999999993</c:v>
                </c:pt>
                <c:pt idx="734">
                  <c:v>1219.8499999999992</c:v>
                </c:pt>
                <c:pt idx="735">
                  <c:v>1261.8499999999992</c:v>
                </c:pt>
                <c:pt idx="736">
                  <c:v>1301.3499999999992</c:v>
                </c:pt>
                <c:pt idx="737">
                  <c:v>1216.3499999999992</c:v>
                </c:pt>
                <c:pt idx="738">
                  <c:v>1240.4999999999993</c:v>
                </c:pt>
                <c:pt idx="739">
                  <c:v>1251.4999999999993</c:v>
                </c:pt>
                <c:pt idx="740">
                  <c:v>1264.4499999999994</c:v>
                </c:pt>
                <c:pt idx="741">
                  <c:v>1383.5999999999995</c:v>
                </c:pt>
                <c:pt idx="742">
                  <c:v>1391.4499999999994</c:v>
                </c:pt>
                <c:pt idx="743">
                  <c:v>1382.1999999999994</c:v>
                </c:pt>
                <c:pt idx="744">
                  <c:v>1297.1999999999994</c:v>
                </c:pt>
                <c:pt idx="745">
                  <c:v>1272.5999999999995</c:v>
                </c:pt>
                <c:pt idx="746">
                  <c:v>1306.3499999999995</c:v>
                </c:pt>
                <c:pt idx="747">
                  <c:v>1423.0999999999995</c:v>
                </c:pt>
                <c:pt idx="748">
                  <c:v>1457.4999999999995</c:v>
                </c:pt>
                <c:pt idx="749">
                  <c:v>1523.0499999999995</c:v>
                </c:pt>
                <c:pt idx="750">
                  <c:v>1523.0499999999995</c:v>
                </c:pt>
                <c:pt idx="751">
                  <c:v>1459.7999999999995</c:v>
                </c:pt>
                <c:pt idx="752">
                  <c:v>1374.7999999999995</c:v>
                </c:pt>
                <c:pt idx="753">
                  <c:v>1237.4999999999995</c:v>
                </c:pt>
                <c:pt idx="754">
                  <c:v>1335.2999999999995</c:v>
                </c:pt>
                <c:pt idx="755">
                  <c:v>1358.6499999999994</c:v>
                </c:pt>
                <c:pt idx="756">
                  <c:v>1501.0499999999995</c:v>
                </c:pt>
                <c:pt idx="757">
                  <c:v>1451.2999999999995</c:v>
                </c:pt>
                <c:pt idx="758">
                  <c:v>1434.0999999999995</c:v>
                </c:pt>
                <c:pt idx="759">
                  <c:v>1479.6499999999994</c:v>
                </c:pt>
                <c:pt idx="760">
                  <c:v>1614.3499999999995</c:v>
                </c:pt>
                <c:pt idx="761">
                  <c:v>1615.4999999999995</c:v>
                </c:pt>
                <c:pt idx="762">
                  <c:v>1728.7499999999995</c:v>
                </c:pt>
                <c:pt idx="763">
                  <c:v>1734.0999999999995</c:v>
                </c:pt>
                <c:pt idx="764">
                  <c:v>1727.1999999999994</c:v>
                </c:pt>
                <c:pt idx="765">
                  <c:v>1798.3499999999995</c:v>
                </c:pt>
                <c:pt idx="766">
                  <c:v>1877.5999999999995</c:v>
                </c:pt>
                <c:pt idx="767">
                  <c:v>1891.5499999999995</c:v>
                </c:pt>
                <c:pt idx="768">
                  <c:v>1888.3999999999994</c:v>
                </c:pt>
                <c:pt idx="769">
                  <c:v>1971.0499999999995</c:v>
                </c:pt>
                <c:pt idx="770">
                  <c:v>1971.5999999999995</c:v>
                </c:pt>
                <c:pt idx="771">
                  <c:v>1886.5999999999995</c:v>
                </c:pt>
                <c:pt idx="772">
                  <c:v>1934.0499999999995</c:v>
                </c:pt>
                <c:pt idx="773">
                  <c:v>2069.3999999999996</c:v>
                </c:pt>
                <c:pt idx="774">
                  <c:v>1906.9499999999996</c:v>
                </c:pt>
                <c:pt idx="775">
                  <c:v>1815.4499999999996</c:v>
                </c:pt>
                <c:pt idx="776">
                  <c:v>1769.9499999999996</c:v>
                </c:pt>
                <c:pt idx="777">
                  <c:v>1849.2999999999995</c:v>
                </c:pt>
                <c:pt idx="778">
                  <c:v>1957.5499999999995</c:v>
                </c:pt>
                <c:pt idx="779">
                  <c:v>1910.7999999999995</c:v>
                </c:pt>
                <c:pt idx="780">
                  <c:v>2024.6999999999996</c:v>
                </c:pt>
                <c:pt idx="781">
                  <c:v>1999.7999999999995</c:v>
                </c:pt>
                <c:pt idx="782">
                  <c:v>2030.4999999999995</c:v>
                </c:pt>
                <c:pt idx="783">
                  <c:v>2168.0999999999995</c:v>
                </c:pt>
                <c:pt idx="784">
                  <c:v>2232.1499999999996</c:v>
                </c:pt>
                <c:pt idx="785">
                  <c:v>2232.1499999999996</c:v>
                </c:pt>
                <c:pt idx="786">
                  <c:v>2187.9999999999995</c:v>
                </c:pt>
                <c:pt idx="787">
                  <c:v>2192.7999999999997</c:v>
                </c:pt>
                <c:pt idx="788">
                  <c:v>2107.7999999999997</c:v>
                </c:pt>
                <c:pt idx="789">
                  <c:v>2022.7999999999997</c:v>
                </c:pt>
                <c:pt idx="790">
                  <c:v>1776.2499999999998</c:v>
                </c:pt>
                <c:pt idx="791">
                  <c:v>1939.2999999999997</c:v>
                </c:pt>
                <c:pt idx="792">
                  <c:v>1925.0999999999997</c:v>
                </c:pt>
                <c:pt idx="793">
                  <c:v>1835.3499999999997</c:v>
                </c:pt>
                <c:pt idx="794">
                  <c:v>1750.3499999999997</c:v>
                </c:pt>
                <c:pt idx="795">
                  <c:v>1867.3499999999997</c:v>
                </c:pt>
                <c:pt idx="796">
                  <c:v>2110.6999999999998</c:v>
                </c:pt>
                <c:pt idx="797">
                  <c:v>2296.1999999999998</c:v>
                </c:pt>
                <c:pt idx="798">
                  <c:v>2351.6499999999996</c:v>
                </c:pt>
                <c:pt idx="799">
                  <c:v>2266.6499999999996</c:v>
                </c:pt>
                <c:pt idx="800">
                  <c:v>2388.5499999999997</c:v>
                </c:pt>
                <c:pt idx="801">
                  <c:v>2416.85</c:v>
                </c:pt>
                <c:pt idx="802">
                  <c:v>2525.35</c:v>
                </c:pt>
                <c:pt idx="803">
                  <c:v>2440.35</c:v>
                </c:pt>
                <c:pt idx="804">
                  <c:v>2471.4499999999998</c:v>
                </c:pt>
                <c:pt idx="805">
                  <c:v>2471.4499999999998</c:v>
                </c:pt>
                <c:pt idx="806">
                  <c:v>2386.4499999999998</c:v>
                </c:pt>
                <c:pt idx="807">
                  <c:v>2465.75</c:v>
                </c:pt>
                <c:pt idx="808">
                  <c:v>2380.75</c:v>
                </c:pt>
                <c:pt idx="809">
                  <c:v>2295.75</c:v>
                </c:pt>
                <c:pt idx="810">
                  <c:v>1890.05</c:v>
                </c:pt>
                <c:pt idx="811">
                  <c:v>1805.05</c:v>
                </c:pt>
                <c:pt idx="812">
                  <c:v>1720.05</c:v>
                </c:pt>
                <c:pt idx="813">
                  <c:v>2408.1999999999998</c:v>
                </c:pt>
                <c:pt idx="814">
                  <c:v>2530.8999999999996</c:v>
                </c:pt>
                <c:pt idx="815">
                  <c:v>2425.5999999999995</c:v>
                </c:pt>
                <c:pt idx="816">
                  <c:v>2340.5999999999995</c:v>
                </c:pt>
                <c:pt idx="817">
                  <c:v>2123.6999999999994</c:v>
                </c:pt>
                <c:pt idx="818">
                  <c:v>2654.5999999999995</c:v>
                </c:pt>
                <c:pt idx="819">
                  <c:v>2912.4499999999994</c:v>
                </c:pt>
                <c:pt idx="820">
                  <c:v>4041.4999999999991</c:v>
                </c:pt>
                <c:pt idx="821">
                  <c:v>3701.8999999999992</c:v>
                </c:pt>
                <c:pt idx="822">
                  <c:v>4406.1499999999996</c:v>
                </c:pt>
                <c:pt idx="823">
                  <c:v>5709.8499999999995</c:v>
                </c:pt>
                <c:pt idx="824">
                  <c:v>5258.0999999999995</c:v>
                </c:pt>
                <c:pt idx="825">
                  <c:v>6882.5499999999993</c:v>
                </c:pt>
                <c:pt idx="826">
                  <c:v>6679.9</c:v>
                </c:pt>
                <c:pt idx="827">
                  <c:v>7335.3499999999995</c:v>
                </c:pt>
                <c:pt idx="828">
                  <c:v>7250.3499999999995</c:v>
                </c:pt>
                <c:pt idx="829">
                  <c:v>7132.5999999999995</c:v>
                </c:pt>
                <c:pt idx="830">
                  <c:v>7470.2</c:v>
                </c:pt>
                <c:pt idx="831">
                  <c:v>6930</c:v>
                </c:pt>
                <c:pt idx="832">
                  <c:v>6845</c:v>
                </c:pt>
                <c:pt idx="833">
                  <c:v>6711.35</c:v>
                </c:pt>
                <c:pt idx="834">
                  <c:v>7154.35</c:v>
                </c:pt>
                <c:pt idx="835">
                  <c:v>7061.8</c:v>
                </c:pt>
                <c:pt idx="836">
                  <c:v>7272.1</c:v>
                </c:pt>
                <c:pt idx="837">
                  <c:v>7842.55</c:v>
                </c:pt>
                <c:pt idx="838">
                  <c:v>7757.55</c:v>
                </c:pt>
                <c:pt idx="839">
                  <c:v>7948.8</c:v>
                </c:pt>
                <c:pt idx="840">
                  <c:v>7495.6500000000005</c:v>
                </c:pt>
                <c:pt idx="841">
                  <c:v>7115.8</c:v>
                </c:pt>
                <c:pt idx="842">
                  <c:v>6982.85</c:v>
                </c:pt>
                <c:pt idx="843">
                  <c:v>6842.8</c:v>
                </c:pt>
                <c:pt idx="844">
                  <c:v>6983.75</c:v>
                </c:pt>
                <c:pt idx="845">
                  <c:v>6761.4</c:v>
                </c:pt>
                <c:pt idx="846">
                  <c:v>7069.9</c:v>
                </c:pt>
                <c:pt idx="847">
                  <c:v>6984.9</c:v>
                </c:pt>
                <c:pt idx="848">
                  <c:v>7359.95</c:v>
                </c:pt>
                <c:pt idx="849">
                  <c:v>7210.25</c:v>
                </c:pt>
                <c:pt idx="850">
                  <c:v>7013.5</c:v>
                </c:pt>
                <c:pt idx="851">
                  <c:v>7327.25</c:v>
                </c:pt>
                <c:pt idx="852">
                  <c:v>7319.7</c:v>
                </c:pt>
                <c:pt idx="853">
                  <c:v>7514.4</c:v>
                </c:pt>
                <c:pt idx="854">
                  <c:v>7723.0999999999995</c:v>
                </c:pt>
                <c:pt idx="855">
                  <c:v>7638.0999999999995</c:v>
                </c:pt>
                <c:pt idx="856">
                  <c:v>8018.7</c:v>
                </c:pt>
                <c:pt idx="857">
                  <c:v>7933.7</c:v>
                </c:pt>
                <c:pt idx="858">
                  <c:v>7712</c:v>
                </c:pt>
                <c:pt idx="859">
                  <c:v>7627</c:v>
                </c:pt>
                <c:pt idx="860">
                  <c:v>7755.5</c:v>
                </c:pt>
                <c:pt idx="861">
                  <c:v>7670.5</c:v>
                </c:pt>
                <c:pt idx="862">
                  <c:v>7834.35</c:v>
                </c:pt>
                <c:pt idx="863">
                  <c:v>8077.4000000000005</c:v>
                </c:pt>
                <c:pt idx="864">
                  <c:v>7992.4000000000005</c:v>
                </c:pt>
                <c:pt idx="865">
                  <c:v>7907.4000000000005</c:v>
                </c:pt>
                <c:pt idx="866">
                  <c:v>7822.4000000000005</c:v>
                </c:pt>
                <c:pt idx="867">
                  <c:v>7690.1</c:v>
                </c:pt>
                <c:pt idx="868">
                  <c:v>7572.35</c:v>
                </c:pt>
                <c:pt idx="869">
                  <c:v>8023.4000000000005</c:v>
                </c:pt>
                <c:pt idx="870">
                  <c:v>7938.4000000000005</c:v>
                </c:pt>
                <c:pt idx="871">
                  <c:v>8181.7500000000009</c:v>
                </c:pt>
                <c:pt idx="872">
                  <c:v>8096.7500000000009</c:v>
                </c:pt>
                <c:pt idx="873">
                  <c:v>8131.4500000000007</c:v>
                </c:pt>
                <c:pt idx="874">
                  <c:v>8131.4500000000007</c:v>
                </c:pt>
                <c:pt idx="875">
                  <c:v>8313.0500000000011</c:v>
                </c:pt>
                <c:pt idx="876">
                  <c:v>8228.0500000000011</c:v>
                </c:pt>
                <c:pt idx="877">
                  <c:v>8196.0500000000011</c:v>
                </c:pt>
                <c:pt idx="878">
                  <c:v>8111.0500000000011</c:v>
                </c:pt>
                <c:pt idx="879">
                  <c:v>8168.1500000000015</c:v>
                </c:pt>
                <c:pt idx="880">
                  <c:v>8293.6000000000022</c:v>
                </c:pt>
                <c:pt idx="881">
                  <c:v>8503.8500000000022</c:v>
                </c:pt>
                <c:pt idx="882">
                  <c:v>8418.8500000000022</c:v>
                </c:pt>
                <c:pt idx="883">
                  <c:v>8826.7500000000018</c:v>
                </c:pt>
                <c:pt idx="884">
                  <c:v>9019.0500000000011</c:v>
                </c:pt>
                <c:pt idx="885">
                  <c:v>8918.7000000000007</c:v>
                </c:pt>
                <c:pt idx="886">
                  <c:v>8833.7000000000007</c:v>
                </c:pt>
                <c:pt idx="887">
                  <c:v>8495.6500000000015</c:v>
                </c:pt>
                <c:pt idx="888">
                  <c:v>8410.6500000000015</c:v>
                </c:pt>
                <c:pt idx="889">
                  <c:v>8167.9000000000015</c:v>
                </c:pt>
                <c:pt idx="890">
                  <c:v>8458.6500000000015</c:v>
                </c:pt>
                <c:pt idx="891">
                  <c:v>8373.6500000000015</c:v>
                </c:pt>
                <c:pt idx="892">
                  <c:v>8288.6500000000015</c:v>
                </c:pt>
                <c:pt idx="893">
                  <c:v>8203.6500000000015</c:v>
                </c:pt>
                <c:pt idx="894">
                  <c:v>8118.6500000000015</c:v>
                </c:pt>
                <c:pt idx="895">
                  <c:v>8185.8000000000011</c:v>
                </c:pt>
                <c:pt idx="896">
                  <c:v>8096.3500000000013</c:v>
                </c:pt>
                <c:pt idx="897">
                  <c:v>8011.3500000000013</c:v>
                </c:pt>
                <c:pt idx="898">
                  <c:v>7926.3500000000013</c:v>
                </c:pt>
                <c:pt idx="899">
                  <c:v>8147.3000000000011</c:v>
                </c:pt>
                <c:pt idx="900">
                  <c:v>8382.5500000000011</c:v>
                </c:pt>
                <c:pt idx="901">
                  <c:v>8460.4000000000015</c:v>
                </c:pt>
                <c:pt idx="902">
                  <c:v>8531.1500000000015</c:v>
                </c:pt>
                <c:pt idx="903">
                  <c:v>8531.1500000000015</c:v>
                </c:pt>
                <c:pt idx="904">
                  <c:v>8779.7000000000007</c:v>
                </c:pt>
                <c:pt idx="905">
                  <c:v>8694.7000000000007</c:v>
                </c:pt>
                <c:pt idx="906">
                  <c:v>8817.8000000000011</c:v>
                </c:pt>
                <c:pt idx="907">
                  <c:v>8732.8000000000011</c:v>
                </c:pt>
                <c:pt idx="908">
                  <c:v>8897.7500000000018</c:v>
                </c:pt>
                <c:pt idx="909">
                  <c:v>8812.7500000000018</c:v>
                </c:pt>
                <c:pt idx="910">
                  <c:v>8727.7500000000018</c:v>
                </c:pt>
                <c:pt idx="911">
                  <c:v>8872.9500000000025</c:v>
                </c:pt>
                <c:pt idx="912">
                  <c:v>8776.9500000000025</c:v>
                </c:pt>
                <c:pt idx="913">
                  <c:v>8822.7500000000018</c:v>
                </c:pt>
                <c:pt idx="914">
                  <c:v>8958.3000000000011</c:v>
                </c:pt>
                <c:pt idx="915">
                  <c:v>8985.6</c:v>
                </c:pt>
                <c:pt idx="916">
                  <c:v>9079.2000000000007</c:v>
                </c:pt>
                <c:pt idx="917">
                  <c:v>8994.2000000000007</c:v>
                </c:pt>
                <c:pt idx="918">
                  <c:v>8903.8000000000011</c:v>
                </c:pt>
                <c:pt idx="919">
                  <c:v>9022.7000000000007</c:v>
                </c:pt>
                <c:pt idx="920">
                  <c:v>8937.7000000000007</c:v>
                </c:pt>
                <c:pt idx="921">
                  <c:v>9137.7000000000007</c:v>
                </c:pt>
                <c:pt idx="922">
                  <c:v>8999.3000000000011</c:v>
                </c:pt>
                <c:pt idx="923">
                  <c:v>8914.3000000000011</c:v>
                </c:pt>
                <c:pt idx="924">
                  <c:v>9031.7500000000018</c:v>
                </c:pt>
                <c:pt idx="925">
                  <c:v>9091.2500000000018</c:v>
                </c:pt>
                <c:pt idx="926">
                  <c:v>9197.5500000000011</c:v>
                </c:pt>
                <c:pt idx="927">
                  <c:v>9304.5000000000018</c:v>
                </c:pt>
                <c:pt idx="928">
                  <c:v>9219.5000000000018</c:v>
                </c:pt>
                <c:pt idx="929">
                  <c:v>9265.4500000000025</c:v>
                </c:pt>
                <c:pt idx="930">
                  <c:v>9180.4500000000025</c:v>
                </c:pt>
                <c:pt idx="931">
                  <c:v>9413.7500000000018</c:v>
                </c:pt>
                <c:pt idx="932">
                  <c:v>9328.7500000000018</c:v>
                </c:pt>
                <c:pt idx="933">
                  <c:v>9325.8500000000022</c:v>
                </c:pt>
                <c:pt idx="934">
                  <c:v>9371.5500000000029</c:v>
                </c:pt>
                <c:pt idx="935">
                  <c:v>9410.5000000000036</c:v>
                </c:pt>
                <c:pt idx="936">
                  <c:v>9325.5000000000036</c:v>
                </c:pt>
                <c:pt idx="937">
                  <c:v>9240.5000000000036</c:v>
                </c:pt>
                <c:pt idx="938">
                  <c:v>9298.7500000000036</c:v>
                </c:pt>
                <c:pt idx="939">
                  <c:v>9469.350000000004</c:v>
                </c:pt>
                <c:pt idx="940">
                  <c:v>9531.0500000000047</c:v>
                </c:pt>
                <c:pt idx="941">
                  <c:v>9706.600000000004</c:v>
                </c:pt>
                <c:pt idx="942">
                  <c:v>9735.7000000000044</c:v>
                </c:pt>
                <c:pt idx="943">
                  <c:v>9853.0000000000036</c:v>
                </c:pt>
                <c:pt idx="944">
                  <c:v>9814.5000000000036</c:v>
                </c:pt>
                <c:pt idx="945">
                  <c:v>9946.2000000000044</c:v>
                </c:pt>
                <c:pt idx="946">
                  <c:v>10217.150000000005</c:v>
                </c:pt>
                <c:pt idx="947">
                  <c:v>10131.650000000005</c:v>
                </c:pt>
                <c:pt idx="948">
                  <c:v>10046.650000000005</c:v>
                </c:pt>
                <c:pt idx="949">
                  <c:v>10046.650000000005</c:v>
                </c:pt>
                <c:pt idx="950">
                  <c:v>9766.2500000000055</c:v>
                </c:pt>
                <c:pt idx="951">
                  <c:v>10101.850000000006</c:v>
                </c:pt>
                <c:pt idx="952">
                  <c:v>10016.850000000006</c:v>
                </c:pt>
                <c:pt idx="953">
                  <c:v>9931.8500000000058</c:v>
                </c:pt>
                <c:pt idx="954">
                  <c:v>10144.700000000006</c:v>
                </c:pt>
                <c:pt idx="955">
                  <c:v>10233.000000000005</c:v>
                </c:pt>
                <c:pt idx="956">
                  <c:v>10148.000000000005</c:v>
                </c:pt>
                <c:pt idx="957">
                  <c:v>9949.8500000000058</c:v>
                </c:pt>
                <c:pt idx="958">
                  <c:v>9864.8500000000058</c:v>
                </c:pt>
                <c:pt idx="959">
                  <c:v>10056.900000000005</c:v>
                </c:pt>
                <c:pt idx="960">
                  <c:v>9971.9000000000051</c:v>
                </c:pt>
                <c:pt idx="961">
                  <c:v>10365.150000000005</c:v>
                </c:pt>
                <c:pt idx="962">
                  <c:v>10280.150000000005</c:v>
                </c:pt>
                <c:pt idx="963">
                  <c:v>10195.150000000005</c:v>
                </c:pt>
                <c:pt idx="964">
                  <c:v>10012.950000000004</c:v>
                </c:pt>
                <c:pt idx="965">
                  <c:v>10093.600000000004</c:v>
                </c:pt>
                <c:pt idx="966">
                  <c:v>10008.600000000004</c:v>
                </c:pt>
                <c:pt idx="967">
                  <c:v>9889.2500000000036</c:v>
                </c:pt>
                <c:pt idx="968">
                  <c:v>10051.050000000003</c:v>
                </c:pt>
                <c:pt idx="969">
                  <c:v>9951.9000000000033</c:v>
                </c:pt>
                <c:pt idx="970">
                  <c:v>9866.9000000000033</c:v>
                </c:pt>
                <c:pt idx="971">
                  <c:v>10159.400000000003</c:v>
                </c:pt>
                <c:pt idx="972">
                  <c:v>10296.300000000003</c:v>
                </c:pt>
                <c:pt idx="973">
                  <c:v>10447.800000000003</c:v>
                </c:pt>
                <c:pt idx="974">
                  <c:v>10733.250000000004</c:v>
                </c:pt>
                <c:pt idx="975">
                  <c:v>10648.250000000004</c:v>
                </c:pt>
                <c:pt idx="976">
                  <c:v>10563.250000000004</c:v>
                </c:pt>
                <c:pt idx="977">
                  <c:v>10383.500000000004</c:v>
                </c:pt>
                <c:pt idx="978">
                  <c:v>10385.850000000004</c:v>
                </c:pt>
                <c:pt idx="979">
                  <c:v>10300.850000000004</c:v>
                </c:pt>
                <c:pt idx="980">
                  <c:v>10381.850000000004</c:v>
                </c:pt>
                <c:pt idx="981">
                  <c:v>10344.050000000005</c:v>
                </c:pt>
                <c:pt idx="982">
                  <c:v>10259.050000000005</c:v>
                </c:pt>
                <c:pt idx="983">
                  <c:v>10318.550000000005</c:v>
                </c:pt>
                <c:pt idx="984">
                  <c:v>10193.700000000004</c:v>
                </c:pt>
                <c:pt idx="985">
                  <c:v>10142.250000000004</c:v>
                </c:pt>
                <c:pt idx="986">
                  <c:v>9896.2500000000036</c:v>
                </c:pt>
                <c:pt idx="987">
                  <c:v>9811.2500000000036</c:v>
                </c:pt>
                <c:pt idx="988">
                  <c:v>10012.000000000004</c:v>
                </c:pt>
                <c:pt idx="989">
                  <c:v>9875.8000000000029</c:v>
                </c:pt>
                <c:pt idx="990">
                  <c:v>9740.7500000000036</c:v>
                </c:pt>
                <c:pt idx="991">
                  <c:v>9549.2500000000036</c:v>
                </c:pt>
                <c:pt idx="992">
                  <c:v>9332.7500000000036</c:v>
                </c:pt>
                <c:pt idx="993">
                  <c:v>9247.7500000000036</c:v>
                </c:pt>
                <c:pt idx="994">
                  <c:v>9453.0500000000029</c:v>
                </c:pt>
                <c:pt idx="995">
                  <c:v>9368.0500000000029</c:v>
                </c:pt>
                <c:pt idx="996">
                  <c:v>9503.7000000000025</c:v>
                </c:pt>
                <c:pt idx="997">
                  <c:v>9418.7000000000025</c:v>
                </c:pt>
                <c:pt idx="998">
                  <c:v>9659.4000000000033</c:v>
                </c:pt>
                <c:pt idx="999">
                  <c:v>9868.2000000000025</c:v>
                </c:pt>
                <c:pt idx="1000">
                  <c:v>9780.2000000000025</c:v>
                </c:pt>
                <c:pt idx="1001">
                  <c:v>9695.2000000000025</c:v>
                </c:pt>
                <c:pt idx="1002">
                  <c:v>9610.2000000000025</c:v>
                </c:pt>
                <c:pt idx="1003">
                  <c:v>9525.2000000000025</c:v>
                </c:pt>
                <c:pt idx="1004">
                  <c:v>9625.4500000000025</c:v>
                </c:pt>
                <c:pt idx="1005">
                  <c:v>9914.5500000000029</c:v>
                </c:pt>
                <c:pt idx="1006">
                  <c:v>9829.5500000000029</c:v>
                </c:pt>
                <c:pt idx="1007">
                  <c:v>9829.5500000000029</c:v>
                </c:pt>
                <c:pt idx="1008">
                  <c:v>9873.0500000000029</c:v>
                </c:pt>
                <c:pt idx="1009">
                  <c:v>9788.0500000000029</c:v>
                </c:pt>
                <c:pt idx="1010">
                  <c:v>9992.1500000000033</c:v>
                </c:pt>
                <c:pt idx="1011">
                  <c:v>9907.1500000000033</c:v>
                </c:pt>
                <c:pt idx="1012">
                  <c:v>9895.7000000000025</c:v>
                </c:pt>
                <c:pt idx="1013">
                  <c:v>10057.700000000003</c:v>
                </c:pt>
                <c:pt idx="1014">
                  <c:v>9972.7000000000025</c:v>
                </c:pt>
                <c:pt idx="1015">
                  <c:v>10024.150000000003</c:v>
                </c:pt>
                <c:pt idx="1016">
                  <c:v>9939.1500000000033</c:v>
                </c:pt>
                <c:pt idx="1017">
                  <c:v>9854.1500000000033</c:v>
                </c:pt>
                <c:pt idx="1018">
                  <c:v>9769.1500000000033</c:v>
                </c:pt>
                <c:pt idx="1019">
                  <c:v>9684.1500000000033</c:v>
                </c:pt>
                <c:pt idx="1020">
                  <c:v>9919.8000000000029</c:v>
                </c:pt>
                <c:pt idx="1021">
                  <c:v>9952.5500000000029</c:v>
                </c:pt>
                <c:pt idx="1022">
                  <c:v>10059.100000000002</c:v>
                </c:pt>
                <c:pt idx="1023">
                  <c:v>9974.1000000000022</c:v>
                </c:pt>
                <c:pt idx="1024">
                  <c:v>9843.4500000000025</c:v>
                </c:pt>
                <c:pt idx="1025">
                  <c:v>9758.4500000000025</c:v>
                </c:pt>
                <c:pt idx="1026">
                  <c:v>9772.2000000000025</c:v>
                </c:pt>
                <c:pt idx="1027">
                  <c:v>9837.4500000000025</c:v>
                </c:pt>
                <c:pt idx="1028">
                  <c:v>9998.9500000000025</c:v>
                </c:pt>
                <c:pt idx="1029">
                  <c:v>9957.3500000000022</c:v>
                </c:pt>
                <c:pt idx="1030">
                  <c:v>9982.3500000000022</c:v>
                </c:pt>
                <c:pt idx="1031">
                  <c:v>10102.500000000002</c:v>
                </c:pt>
                <c:pt idx="1032">
                  <c:v>10017.500000000002</c:v>
                </c:pt>
                <c:pt idx="1033">
                  <c:v>10148.550000000001</c:v>
                </c:pt>
                <c:pt idx="1034">
                  <c:v>10063.550000000001</c:v>
                </c:pt>
                <c:pt idx="1035">
                  <c:v>10341.800000000001</c:v>
                </c:pt>
                <c:pt idx="1036">
                  <c:v>10256.800000000001</c:v>
                </c:pt>
                <c:pt idx="1037">
                  <c:v>10144.1</c:v>
                </c:pt>
                <c:pt idx="1038">
                  <c:v>10059.1</c:v>
                </c:pt>
                <c:pt idx="1039">
                  <c:v>10102.35</c:v>
                </c:pt>
                <c:pt idx="1040">
                  <c:v>10017.35</c:v>
                </c:pt>
                <c:pt idx="1041">
                  <c:v>9932.35</c:v>
                </c:pt>
                <c:pt idx="1042">
                  <c:v>9932.35</c:v>
                </c:pt>
                <c:pt idx="1043">
                  <c:v>10085.65</c:v>
                </c:pt>
                <c:pt idx="1044">
                  <c:v>10350.35</c:v>
                </c:pt>
                <c:pt idx="1045">
                  <c:v>10356.450000000001</c:v>
                </c:pt>
                <c:pt idx="1046">
                  <c:v>10271.450000000001</c:v>
                </c:pt>
                <c:pt idx="1047">
                  <c:v>10186.450000000001</c:v>
                </c:pt>
                <c:pt idx="1048">
                  <c:v>10157.75</c:v>
                </c:pt>
                <c:pt idx="1049">
                  <c:v>10072.75</c:v>
                </c:pt>
                <c:pt idx="1050">
                  <c:v>10255.799999999999</c:v>
                </c:pt>
                <c:pt idx="1051">
                  <c:v>10170.799999999999</c:v>
                </c:pt>
                <c:pt idx="1052">
                  <c:v>10468.9</c:v>
                </c:pt>
                <c:pt idx="1053">
                  <c:v>10731.15</c:v>
                </c:pt>
                <c:pt idx="1054">
                  <c:v>10750.449999999999</c:v>
                </c:pt>
                <c:pt idx="1055">
                  <c:v>10958.3</c:v>
                </c:pt>
                <c:pt idx="1056">
                  <c:v>11033.75</c:v>
                </c:pt>
                <c:pt idx="1057">
                  <c:v>11177.55</c:v>
                </c:pt>
                <c:pt idx="1058">
                  <c:v>11155.75</c:v>
                </c:pt>
                <c:pt idx="1059">
                  <c:v>11070.75</c:v>
                </c:pt>
                <c:pt idx="1060">
                  <c:v>10985.75</c:v>
                </c:pt>
                <c:pt idx="1061">
                  <c:v>11078</c:v>
                </c:pt>
                <c:pt idx="1062">
                  <c:v>11078</c:v>
                </c:pt>
                <c:pt idx="1063">
                  <c:v>11066.8</c:v>
                </c:pt>
                <c:pt idx="1064">
                  <c:v>10981.8</c:v>
                </c:pt>
                <c:pt idx="1065">
                  <c:v>10896.8</c:v>
                </c:pt>
                <c:pt idx="1066">
                  <c:v>10860.5</c:v>
                </c:pt>
                <c:pt idx="1067">
                  <c:v>10749.7</c:v>
                </c:pt>
                <c:pt idx="1068">
                  <c:v>10647.550000000001</c:v>
                </c:pt>
                <c:pt idx="1069">
                  <c:v>10562.550000000001</c:v>
                </c:pt>
                <c:pt idx="1070">
                  <c:v>10477.550000000001</c:v>
                </c:pt>
                <c:pt idx="1071">
                  <c:v>10392.550000000001</c:v>
                </c:pt>
                <c:pt idx="1072">
                  <c:v>10845.900000000001</c:v>
                </c:pt>
                <c:pt idx="1073">
                  <c:v>10760.900000000001</c:v>
                </c:pt>
                <c:pt idx="1074">
                  <c:v>10675.900000000001</c:v>
                </c:pt>
                <c:pt idx="1075">
                  <c:v>10590.900000000001</c:v>
                </c:pt>
                <c:pt idx="1076">
                  <c:v>10460.350000000002</c:v>
                </c:pt>
                <c:pt idx="1077">
                  <c:v>10375.350000000002</c:v>
                </c:pt>
                <c:pt idx="1078">
                  <c:v>10217.450000000003</c:v>
                </c:pt>
                <c:pt idx="1079">
                  <c:v>10084.700000000003</c:v>
                </c:pt>
                <c:pt idx="1080">
                  <c:v>10287.350000000002</c:v>
                </c:pt>
                <c:pt idx="1081">
                  <c:v>10202.350000000002</c:v>
                </c:pt>
                <c:pt idx="1082">
                  <c:v>10117.350000000002</c:v>
                </c:pt>
                <c:pt idx="1083">
                  <c:v>10086.200000000003</c:v>
                </c:pt>
                <c:pt idx="1084">
                  <c:v>10001.200000000003</c:v>
                </c:pt>
                <c:pt idx="1085">
                  <c:v>9893.1000000000022</c:v>
                </c:pt>
                <c:pt idx="1086">
                  <c:v>9808.1000000000022</c:v>
                </c:pt>
                <c:pt idx="1087">
                  <c:v>9945.5500000000029</c:v>
                </c:pt>
                <c:pt idx="1088">
                  <c:v>9860.5500000000029</c:v>
                </c:pt>
                <c:pt idx="1089">
                  <c:v>9775.5500000000029</c:v>
                </c:pt>
                <c:pt idx="1090">
                  <c:v>9690.5500000000029</c:v>
                </c:pt>
                <c:pt idx="1091">
                  <c:v>10015.650000000003</c:v>
                </c:pt>
                <c:pt idx="1092">
                  <c:v>9930.6500000000033</c:v>
                </c:pt>
                <c:pt idx="1093">
                  <c:v>9845.6500000000033</c:v>
                </c:pt>
                <c:pt idx="1094">
                  <c:v>9917.350000000004</c:v>
                </c:pt>
                <c:pt idx="1095">
                  <c:v>10152.250000000004</c:v>
                </c:pt>
                <c:pt idx="1096">
                  <c:v>10152.250000000004</c:v>
                </c:pt>
                <c:pt idx="1097">
                  <c:v>10442.450000000004</c:v>
                </c:pt>
                <c:pt idx="1098">
                  <c:v>10422.600000000004</c:v>
                </c:pt>
                <c:pt idx="1099">
                  <c:v>10452.650000000003</c:v>
                </c:pt>
                <c:pt idx="1100">
                  <c:v>10538.750000000004</c:v>
                </c:pt>
                <c:pt idx="1101">
                  <c:v>10696.900000000003</c:v>
                </c:pt>
                <c:pt idx="1102">
                  <c:v>10692.850000000004</c:v>
                </c:pt>
                <c:pt idx="1103">
                  <c:v>10760.850000000004</c:v>
                </c:pt>
                <c:pt idx="1104">
                  <c:v>10675.850000000004</c:v>
                </c:pt>
                <c:pt idx="1105">
                  <c:v>10904.650000000003</c:v>
                </c:pt>
                <c:pt idx="1106">
                  <c:v>10979.900000000003</c:v>
                </c:pt>
                <c:pt idx="1107">
                  <c:v>10894.900000000003</c:v>
                </c:pt>
                <c:pt idx="1108">
                  <c:v>10809.900000000003</c:v>
                </c:pt>
                <c:pt idx="1109">
                  <c:v>11002.300000000003</c:v>
                </c:pt>
                <c:pt idx="1110">
                  <c:v>10917.300000000003</c:v>
                </c:pt>
                <c:pt idx="1111">
                  <c:v>11143.250000000004</c:v>
                </c:pt>
                <c:pt idx="1112">
                  <c:v>11180.500000000004</c:v>
                </c:pt>
                <c:pt idx="1113">
                  <c:v>11176.000000000004</c:v>
                </c:pt>
                <c:pt idx="1114">
                  <c:v>11158.300000000003</c:v>
                </c:pt>
                <c:pt idx="1115">
                  <c:v>11299.750000000004</c:v>
                </c:pt>
                <c:pt idx="1116">
                  <c:v>11214.750000000004</c:v>
                </c:pt>
                <c:pt idx="1117">
                  <c:v>11272.200000000004</c:v>
                </c:pt>
                <c:pt idx="1118">
                  <c:v>11187.200000000004</c:v>
                </c:pt>
                <c:pt idx="1119">
                  <c:v>11201.850000000004</c:v>
                </c:pt>
                <c:pt idx="1120">
                  <c:v>11116.850000000004</c:v>
                </c:pt>
                <c:pt idx="1121">
                  <c:v>11271.750000000004</c:v>
                </c:pt>
                <c:pt idx="1122">
                  <c:v>11186.750000000004</c:v>
                </c:pt>
                <c:pt idx="1123">
                  <c:v>10991.300000000003</c:v>
                </c:pt>
                <c:pt idx="1124">
                  <c:v>10878.550000000003</c:v>
                </c:pt>
                <c:pt idx="1125">
                  <c:v>11125.850000000002</c:v>
                </c:pt>
                <c:pt idx="1126">
                  <c:v>11432.600000000002</c:v>
                </c:pt>
                <c:pt idx="1127">
                  <c:v>11347.600000000002</c:v>
                </c:pt>
                <c:pt idx="1128">
                  <c:v>11262.600000000002</c:v>
                </c:pt>
                <c:pt idx="1129">
                  <c:v>11110.700000000003</c:v>
                </c:pt>
                <c:pt idx="1130">
                  <c:v>11327.900000000003</c:v>
                </c:pt>
                <c:pt idx="1131">
                  <c:v>11311.600000000004</c:v>
                </c:pt>
                <c:pt idx="1132">
                  <c:v>11517.550000000005</c:v>
                </c:pt>
                <c:pt idx="1133">
                  <c:v>11472.950000000004</c:v>
                </c:pt>
                <c:pt idx="1134">
                  <c:v>11512.250000000004</c:v>
                </c:pt>
                <c:pt idx="1135">
                  <c:v>11536.700000000004</c:v>
                </c:pt>
                <c:pt idx="1136">
                  <c:v>11552.850000000004</c:v>
                </c:pt>
                <c:pt idx="1137">
                  <c:v>11552.850000000004</c:v>
                </c:pt>
                <c:pt idx="1138">
                  <c:v>11542.500000000004</c:v>
                </c:pt>
                <c:pt idx="1139">
                  <c:v>11572.900000000003</c:v>
                </c:pt>
                <c:pt idx="1140">
                  <c:v>11484.450000000003</c:v>
                </c:pt>
                <c:pt idx="1141">
                  <c:v>11669.650000000003</c:v>
                </c:pt>
                <c:pt idx="1142">
                  <c:v>11652.800000000003</c:v>
                </c:pt>
                <c:pt idx="1143">
                  <c:v>11567.800000000003</c:v>
                </c:pt>
                <c:pt idx="1144">
                  <c:v>11529.250000000004</c:v>
                </c:pt>
                <c:pt idx="1145">
                  <c:v>11627.400000000003</c:v>
                </c:pt>
                <c:pt idx="1146">
                  <c:v>11668.700000000003</c:v>
                </c:pt>
                <c:pt idx="1147">
                  <c:v>11707.250000000002</c:v>
                </c:pt>
                <c:pt idx="1148">
                  <c:v>11622.250000000002</c:v>
                </c:pt>
                <c:pt idx="1149">
                  <c:v>11537.250000000002</c:v>
                </c:pt>
                <c:pt idx="1150">
                  <c:v>11452.250000000002</c:v>
                </c:pt>
                <c:pt idx="1151">
                  <c:v>11361.850000000002</c:v>
                </c:pt>
                <c:pt idx="1152">
                  <c:v>11653.550000000003</c:v>
                </c:pt>
                <c:pt idx="1153">
                  <c:v>11761.800000000003</c:v>
                </c:pt>
                <c:pt idx="1154">
                  <c:v>11738.800000000003</c:v>
                </c:pt>
                <c:pt idx="1155">
                  <c:v>11862.050000000003</c:v>
                </c:pt>
                <c:pt idx="1156">
                  <c:v>11933.100000000002</c:v>
                </c:pt>
                <c:pt idx="1157">
                  <c:v>11982.650000000001</c:v>
                </c:pt>
                <c:pt idx="1158">
                  <c:v>11988.600000000002</c:v>
                </c:pt>
                <c:pt idx="1159">
                  <c:v>12017.100000000002</c:v>
                </c:pt>
                <c:pt idx="1160">
                  <c:v>12129.300000000003</c:v>
                </c:pt>
                <c:pt idx="1161">
                  <c:v>12291.300000000003</c:v>
                </c:pt>
                <c:pt idx="1162">
                  <c:v>12291.300000000003</c:v>
                </c:pt>
                <c:pt idx="1163">
                  <c:v>12206.300000000003</c:v>
                </c:pt>
                <c:pt idx="1164">
                  <c:v>12279.250000000004</c:v>
                </c:pt>
                <c:pt idx="1165">
                  <c:v>12088.950000000004</c:v>
                </c:pt>
                <c:pt idx="1166">
                  <c:v>12332.600000000004</c:v>
                </c:pt>
                <c:pt idx="1167">
                  <c:v>12408.000000000004</c:v>
                </c:pt>
                <c:pt idx="1168">
                  <c:v>12323.000000000004</c:v>
                </c:pt>
                <c:pt idx="1169">
                  <c:v>12348.450000000004</c:v>
                </c:pt>
                <c:pt idx="1170">
                  <c:v>12263.450000000004</c:v>
                </c:pt>
                <c:pt idx="1171">
                  <c:v>12178.450000000004</c:v>
                </c:pt>
                <c:pt idx="1172">
                  <c:v>12019.650000000005</c:v>
                </c:pt>
                <c:pt idx="1173">
                  <c:v>12342.500000000005</c:v>
                </c:pt>
                <c:pt idx="1174">
                  <c:v>12520.650000000005</c:v>
                </c:pt>
                <c:pt idx="1175">
                  <c:v>12564.600000000006</c:v>
                </c:pt>
                <c:pt idx="1176">
                  <c:v>12786.150000000005</c:v>
                </c:pt>
                <c:pt idx="1177">
                  <c:v>12838.700000000004</c:v>
                </c:pt>
                <c:pt idx="1178">
                  <c:v>12753.700000000004</c:v>
                </c:pt>
                <c:pt idx="1179">
                  <c:v>12749.600000000004</c:v>
                </c:pt>
                <c:pt idx="1180">
                  <c:v>12842.150000000003</c:v>
                </c:pt>
                <c:pt idx="1181">
                  <c:v>12717.000000000004</c:v>
                </c:pt>
                <c:pt idx="1182">
                  <c:v>12676.500000000004</c:v>
                </c:pt>
                <c:pt idx="1183">
                  <c:v>12856.450000000004</c:v>
                </c:pt>
                <c:pt idx="1184">
                  <c:v>12771.450000000004</c:v>
                </c:pt>
                <c:pt idx="1185">
                  <c:v>12903.650000000005</c:v>
                </c:pt>
                <c:pt idx="1186">
                  <c:v>12940.750000000005</c:v>
                </c:pt>
                <c:pt idx="1187">
                  <c:v>12919.900000000005</c:v>
                </c:pt>
                <c:pt idx="1188">
                  <c:v>12941.900000000005</c:v>
                </c:pt>
                <c:pt idx="1189">
                  <c:v>12996.650000000005</c:v>
                </c:pt>
                <c:pt idx="1190">
                  <c:v>13062.300000000005</c:v>
                </c:pt>
                <c:pt idx="1191">
                  <c:v>13098.150000000005</c:v>
                </c:pt>
                <c:pt idx="1192">
                  <c:v>13013.150000000005</c:v>
                </c:pt>
                <c:pt idx="1193">
                  <c:v>12920.200000000004</c:v>
                </c:pt>
                <c:pt idx="1194">
                  <c:v>12835.200000000004</c:v>
                </c:pt>
                <c:pt idx="1195">
                  <c:v>12741.050000000005</c:v>
                </c:pt>
                <c:pt idx="1196">
                  <c:v>12920.400000000005</c:v>
                </c:pt>
                <c:pt idx="1197">
                  <c:v>13109.700000000004</c:v>
                </c:pt>
                <c:pt idx="1198">
                  <c:v>13143.200000000004</c:v>
                </c:pt>
                <c:pt idx="1199">
                  <c:v>13193.000000000004</c:v>
                </c:pt>
                <c:pt idx="1200">
                  <c:v>13108.000000000004</c:v>
                </c:pt>
                <c:pt idx="1201">
                  <c:v>13304.850000000004</c:v>
                </c:pt>
                <c:pt idx="1202">
                  <c:v>13401.950000000004</c:v>
                </c:pt>
                <c:pt idx="1203">
                  <c:v>13371.400000000005</c:v>
                </c:pt>
                <c:pt idx="1204">
                  <c:v>13378.450000000004</c:v>
                </c:pt>
                <c:pt idx="1205">
                  <c:v>13442.750000000004</c:v>
                </c:pt>
                <c:pt idx="1206">
                  <c:v>13435.150000000003</c:v>
                </c:pt>
                <c:pt idx="1207">
                  <c:v>13435.150000000003</c:v>
                </c:pt>
                <c:pt idx="1208">
                  <c:v>13350.150000000003</c:v>
                </c:pt>
                <c:pt idx="1209">
                  <c:v>13265.150000000003</c:v>
                </c:pt>
                <c:pt idx="1210">
                  <c:v>13180.150000000003</c:v>
                </c:pt>
                <c:pt idx="1211">
                  <c:v>13095.150000000003</c:v>
                </c:pt>
                <c:pt idx="1212">
                  <c:v>13145.900000000003</c:v>
                </c:pt>
                <c:pt idx="1213">
                  <c:v>13060.900000000003</c:v>
                </c:pt>
                <c:pt idx="1214">
                  <c:v>13249.150000000003</c:v>
                </c:pt>
                <c:pt idx="1215">
                  <c:v>13164.150000000003</c:v>
                </c:pt>
                <c:pt idx="1216">
                  <c:v>13079.150000000003</c:v>
                </c:pt>
                <c:pt idx="1217">
                  <c:v>12923.950000000003</c:v>
                </c:pt>
                <c:pt idx="1218">
                  <c:v>12835.350000000002</c:v>
                </c:pt>
                <c:pt idx="1219">
                  <c:v>12750.350000000002</c:v>
                </c:pt>
                <c:pt idx="1220">
                  <c:v>12665.350000000002</c:v>
                </c:pt>
                <c:pt idx="1221">
                  <c:v>12632.850000000002</c:v>
                </c:pt>
                <c:pt idx="1222">
                  <c:v>12694.700000000003</c:v>
                </c:pt>
                <c:pt idx="1223">
                  <c:v>13147.100000000002</c:v>
                </c:pt>
                <c:pt idx="1224">
                  <c:v>13062.100000000002</c:v>
                </c:pt>
                <c:pt idx="1225">
                  <c:v>12977.100000000002</c:v>
                </c:pt>
                <c:pt idx="1226">
                  <c:v>12892.100000000002</c:v>
                </c:pt>
                <c:pt idx="1227">
                  <c:v>13175.000000000002</c:v>
                </c:pt>
                <c:pt idx="1228">
                  <c:v>13090.000000000002</c:v>
                </c:pt>
                <c:pt idx="1229">
                  <c:v>13005.000000000002</c:v>
                </c:pt>
                <c:pt idx="1230">
                  <c:v>12899.100000000002</c:v>
                </c:pt>
                <c:pt idx="1231">
                  <c:v>12941.200000000003</c:v>
                </c:pt>
                <c:pt idx="1232">
                  <c:v>12856.200000000003</c:v>
                </c:pt>
                <c:pt idx="1233">
                  <c:v>12908.900000000003</c:v>
                </c:pt>
                <c:pt idx="1234">
                  <c:v>12823.900000000003</c:v>
                </c:pt>
                <c:pt idx="1235">
                  <c:v>12704.150000000003</c:v>
                </c:pt>
                <c:pt idx="1236">
                  <c:v>12619.150000000003</c:v>
                </c:pt>
                <c:pt idx="1237">
                  <c:v>12534.150000000003</c:v>
                </c:pt>
                <c:pt idx="1238">
                  <c:v>12700.000000000004</c:v>
                </c:pt>
                <c:pt idx="1239">
                  <c:v>12782.800000000003</c:v>
                </c:pt>
                <c:pt idx="1240">
                  <c:v>12850.750000000004</c:v>
                </c:pt>
                <c:pt idx="1241">
                  <c:v>12765.750000000004</c:v>
                </c:pt>
                <c:pt idx="1242">
                  <c:v>12873.650000000003</c:v>
                </c:pt>
                <c:pt idx="1243">
                  <c:v>12915.200000000003</c:v>
                </c:pt>
                <c:pt idx="1244">
                  <c:v>12830.200000000003</c:v>
                </c:pt>
                <c:pt idx="1245">
                  <c:v>13053.900000000003</c:v>
                </c:pt>
                <c:pt idx="1246">
                  <c:v>12931.150000000003</c:v>
                </c:pt>
                <c:pt idx="1247">
                  <c:v>12972.600000000004</c:v>
                </c:pt>
                <c:pt idx="1248">
                  <c:v>13057.500000000004</c:v>
                </c:pt>
                <c:pt idx="1249">
                  <c:v>13207.100000000004</c:v>
                </c:pt>
                <c:pt idx="1250">
                  <c:v>13304.550000000005</c:v>
                </c:pt>
                <c:pt idx="1251">
                  <c:v>13391.900000000005</c:v>
                </c:pt>
                <c:pt idx="1252">
                  <c:v>13412.750000000005</c:v>
                </c:pt>
                <c:pt idx="1253">
                  <c:v>13327.750000000005</c:v>
                </c:pt>
                <c:pt idx="1254">
                  <c:v>13242.750000000005</c:v>
                </c:pt>
                <c:pt idx="1255">
                  <c:v>13255.550000000005</c:v>
                </c:pt>
                <c:pt idx="1256">
                  <c:v>13423.450000000004</c:v>
                </c:pt>
                <c:pt idx="1257">
                  <c:v>13423.200000000004</c:v>
                </c:pt>
                <c:pt idx="1258">
                  <c:v>13513.700000000004</c:v>
                </c:pt>
                <c:pt idx="1259">
                  <c:v>13428.700000000004</c:v>
                </c:pt>
                <c:pt idx="1260">
                  <c:v>13508.050000000005</c:v>
                </c:pt>
                <c:pt idx="1261">
                  <c:v>13475.150000000005</c:v>
                </c:pt>
                <c:pt idx="1262">
                  <c:v>13400.050000000005</c:v>
                </c:pt>
                <c:pt idx="1263">
                  <c:v>13315.050000000005</c:v>
                </c:pt>
                <c:pt idx="1264">
                  <c:v>13230.050000000005</c:v>
                </c:pt>
                <c:pt idx="1265">
                  <c:v>13230.050000000005</c:v>
                </c:pt>
                <c:pt idx="1266">
                  <c:v>13040.900000000005</c:v>
                </c:pt>
                <c:pt idx="1267">
                  <c:v>13344.150000000005</c:v>
                </c:pt>
                <c:pt idx="1268">
                  <c:v>13259.150000000005</c:v>
                </c:pt>
                <c:pt idx="1269">
                  <c:v>13174.150000000005</c:v>
                </c:pt>
                <c:pt idx="1270">
                  <c:v>13489.450000000004</c:v>
                </c:pt>
                <c:pt idx="1271">
                  <c:v>13404.450000000004</c:v>
                </c:pt>
                <c:pt idx="1272">
                  <c:v>13319.450000000004</c:v>
                </c:pt>
                <c:pt idx="1273">
                  <c:v>13112.950000000004</c:v>
                </c:pt>
                <c:pt idx="1274">
                  <c:v>13185.250000000004</c:v>
                </c:pt>
                <c:pt idx="1275">
                  <c:v>13100.250000000004</c:v>
                </c:pt>
                <c:pt idx="1276">
                  <c:v>13323.100000000004</c:v>
                </c:pt>
                <c:pt idx="1277">
                  <c:v>13238.100000000004</c:v>
                </c:pt>
                <c:pt idx="1278">
                  <c:v>13103.200000000004</c:v>
                </c:pt>
                <c:pt idx="1279">
                  <c:v>13018.200000000004</c:v>
                </c:pt>
                <c:pt idx="1280">
                  <c:v>12933.200000000004</c:v>
                </c:pt>
                <c:pt idx="1281">
                  <c:v>12847.350000000004</c:v>
                </c:pt>
                <c:pt idx="1282">
                  <c:v>12678.650000000003</c:v>
                </c:pt>
                <c:pt idx="1283">
                  <c:v>13084.700000000003</c:v>
                </c:pt>
                <c:pt idx="1284">
                  <c:v>13321.350000000002</c:v>
                </c:pt>
                <c:pt idx="1285">
                  <c:v>13467.500000000002</c:v>
                </c:pt>
                <c:pt idx="1286">
                  <c:v>13467.500000000002</c:v>
                </c:pt>
                <c:pt idx="1287">
                  <c:v>13794.500000000002</c:v>
                </c:pt>
                <c:pt idx="1288">
                  <c:v>13770.300000000001</c:v>
                </c:pt>
                <c:pt idx="1289">
                  <c:v>13803.85</c:v>
                </c:pt>
                <c:pt idx="1290">
                  <c:v>13718.85</c:v>
                </c:pt>
                <c:pt idx="1291">
                  <c:v>13656.1</c:v>
                </c:pt>
                <c:pt idx="1292">
                  <c:v>13808</c:v>
                </c:pt>
                <c:pt idx="1293">
                  <c:v>13723</c:v>
                </c:pt>
                <c:pt idx="1294">
                  <c:v>13638</c:v>
                </c:pt>
                <c:pt idx="1295">
                  <c:v>13553</c:v>
                </c:pt>
                <c:pt idx="1296">
                  <c:v>13468</c:v>
                </c:pt>
                <c:pt idx="1297">
                  <c:v>13354.55</c:v>
                </c:pt>
                <c:pt idx="1298">
                  <c:v>13269.55</c:v>
                </c:pt>
                <c:pt idx="1299">
                  <c:v>13335.949999999999</c:v>
                </c:pt>
                <c:pt idx="1300">
                  <c:v>13250.949999999999</c:v>
                </c:pt>
                <c:pt idx="1301">
                  <c:v>13140.749999999998</c:v>
                </c:pt>
                <c:pt idx="1302">
                  <c:v>13140.749999999998</c:v>
                </c:pt>
                <c:pt idx="1303">
                  <c:v>12982.699999999999</c:v>
                </c:pt>
                <c:pt idx="1304">
                  <c:v>12897.699999999999</c:v>
                </c:pt>
                <c:pt idx="1305">
                  <c:v>12812.699999999999</c:v>
                </c:pt>
                <c:pt idx="1306">
                  <c:v>13236.65</c:v>
                </c:pt>
                <c:pt idx="1307">
                  <c:v>13151.65</c:v>
                </c:pt>
                <c:pt idx="1308">
                  <c:v>13420.05</c:v>
                </c:pt>
                <c:pt idx="1309">
                  <c:v>13155.15</c:v>
                </c:pt>
                <c:pt idx="1310">
                  <c:v>12996.9</c:v>
                </c:pt>
                <c:pt idx="1311">
                  <c:v>12911.9</c:v>
                </c:pt>
                <c:pt idx="1312">
                  <c:v>12826.9</c:v>
                </c:pt>
                <c:pt idx="1313">
                  <c:v>12741.9</c:v>
                </c:pt>
                <c:pt idx="1314">
                  <c:v>12637.65</c:v>
                </c:pt>
                <c:pt idx="1315">
                  <c:v>13197.35</c:v>
                </c:pt>
                <c:pt idx="1316">
                  <c:v>13112.35</c:v>
                </c:pt>
                <c:pt idx="1317">
                  <c:v>13027.35</c:v>
                </c:pt>
                <c:pt idx="1318">
                  <c:v>12942.35</c:v>
                </c:pt>
                <c:pt idx="1319">
                  <c:v>12810.050000000001</c:v>
                </c:pt>
                <c:pt idx="1320">
                  <c:v>13225.550000000001</c:v>
                </c:pt>
                <c:pt idx="1321">
                  <c:v>13140.550000000001</c:v>
                </c:pt>
                <c:pt idx="1322">
                  <c:v>13225.400000000001</c:v>
                </c:pt>
                <c:pt idx="1323">
                  <c:v>13082.350000000002</c:v>
                </c:pt>
                <c:pt idx="1324">
                  <c:v>12997.350000000002</c:v>
                </c:pt>
                <c:pt idx="1325">
                  <c:v>13471.100000000002</c:v>
                </c:pt>
                <c:pt idx="1326">
                  <c:v>13628.050000000003</c:v>
                </c:pt>
                <c:pt idx="1327">
                  <c:v>13628.050000000003</c:v>
                </c:pt>
                <c:pt idx="1328">
                  <c:v>13848.600000000002</c:v>
                </c:pt>
                <c:pt idx="1329">
                  <c:v>13742.750000000002</c:v>
                </c:pt>
                <c:pt idx="1330">
                  <c:v>13657.750000000002</c:v>
                </c:pt>
                <c:pt idx="1331">
                  <c:v>13572.750000000002</c:v>
                </c:pt>
                <c:pt idx="1332">
                  <c:v>13626.300000000001</c:v>
                </c:pt>
                <c:pt idx="1333">
                  <c:v>13964.7</c:v>
                </c:pt>
                <c:pt idx="1334">
                  <c:v>13878.2</c:v>
                </c:pt>
                <c:pt idx="1335">
                  <c:v>13793.2</c:v>
                </c:pt>
                <c:pt idx="1336">
                  <c:v>13966.300000000001</c:v>
                </c:pt>
                <c:pt idx="1337">
                  <c:v>14605.2</c:v>
                </c:pt>
                <c:pt idx="1338">
                  <c:v>14520.2</c:v>
                </c:pt>
                <c:pt idx="1339">
                  <c:v>14253.2</c:v>
                </c:pt>
                <c:pt idx="1340">
                  <c:v>14345</c:v>
                </c:pt>
                <c:pt idx="1341">
                  <c:v>14240.1</c:v>
                </c:pt>
                <c:pt idx="1342">
                  <c:v>14155.1</c:v>
                </c:pt>
                <c:pt idx="1343">
                  <c:v>14070.1</c:v>
                </c:pt>
                <c:pt idx="1344">
                  <c:v>13936.65</c:v>
                </c:pt>
                <c:pt idx="1345">
                  <c:v>13851.65</c:v>
                </c:pt>
                <c:pt idx="1346">
                  <c:v>13766.65</c:v>
                </c:pt>
                <c:pt idx="1347">
                  <c:v>13681.65</c:v>
                </c:pt>
                <c:pt idx="1348">
                  <c:v>13596.65</c:v>
                </c:pt>
                <c:pt idx="1349">
                  <c:v>13499.1</c:v>
                </c:pt>
                <c:pt idx="1350">
                  <c:v>13818.7</c:v>
                </c:pt>
                <c:pt idx="1351">
                  <c:v>13733.7</c:v>
                </c:pt>
                <c:pt idx="1352">
                  <c:v>13648.7</c:v>
                </c:pt>
                <c:pt idx="1353">
                  <c:v>13929.1</c:v>
                </c:pt>
                <c:pt idx="1354">
                  <c:v>13844.1</c:v>
                </c:pt>
                <c:pt idx="1355">
                  <c:v>13759.1</c:v>
                </c:pt>
                <c:pt idx="1356">
                  <c:v>13674.1</c:v>
                </c:pt>
                <c:pt idx="1357">
                  <c:v>13858</c:v>
                </c:pt>
                <c:pt idx="1358">
                  <c:v>13773</c:v>
                </c:pt>
                <c:pt idx="1359">
                  <c:v>13613.25</c:v>
                </c:pt>
                <c:pt idx="1360">
                  <c:v>13528.25</c:v>
                </c:pt>
                <c:pt idx="1361">
                  <c:v>13443.25</c:v>
                </c:pt>
                <c:pt idx="1362">
                  <c:v>13310.05</c:v>
                </c:pt>
                <c:pt idx="1363">
                  <c:v>13225.05</c:v>
                </c:pt>
                <c:pt idx="1364">
                  <c:v>13470.75</c:v>
                </c:pt>
                <c:pt idx="1365">
                  <c:v>13385.75</c:v>
                </c:pt>
                <c:pt idx="1366">
                  <c:v>13385.75</c:v>
                </c:pt>
                <c:pt idx="1367">
                  <c:v>13300.75</c:v>
                </c:pt>
                <c:pt idx="1368">
                  <c:v>13215.75</c:v>
                </c:pt>
                <c:pt idx="1369">
                  <c:v>13130.75</c:v>
                </c:pt>
                <c:pt idx="1370">
                  <c:v>12977.15</c:v>
                </c:pt>
                <c:pt idx="1371">
                  <c:v>13586.55</c:v>
                </c:pt>
                <c:pt idx="1372">
                  <c:v>13501.55</c:v>
                </c:pt>
                <c:pt idx="1373">
                  <c:v>14106.15</c:v>
                </c:pt>
                <c:pt idx="1374">
                  <c:v>14021.15</c:v>
                </c:pt>
                <c:pt idx="1375">
                  <c:v>13823.05</c:v>
                </c:pt>
                <c:pt idx="1376">
                  <c:v>14600.9</c:v>
                </c:pt>
                <c:pt idx="1377">
                  <c:v>14515.9</c:v>
                </c:pt>
                <c:pt idx="1378">
                  <c:v>14430.9</c:v>
                </c:pt>
                <c:pt idx="1379">
                  <c:v>14345.9</c:v>
                </c:pt>
                <c:pt idx="1380">
                  <c:v>15112.4</c:v>
                </c:pt>
                <c:pt idx="1381">
                  <c:v>15230.05</c:v>
                </c:pt>
                <c:pt idx="1382">
                  <c:v>15890.55</c:v>
                </c:pt>
                <c:pt idx="1383">
                  <c:v>15665.849999999999</c:v>
                </c:pt>
                <c:pt idx="1384">
                  <c:v>15580.849999999999</c:v>
                </c:pt>
                <c:pt idx="1385">
                  <c:v>15495.849999999999</c:v>
                </c:pt>
                <c:pt idx="1386">
                  <c:v>15321.749999999998</c:v>
                </c:pt>
                <c:pt idx="1387">
                  <c:v>15236.749999999998</c:v>
                </c:pt>
                <c:pt idx="1388">
                  <c:v>15011.799999999997</c:v>
                </c:pt>
                <c:pt idx="1389">
                  <c:v>15837.649999999998</c:v>
                </c:pt>
                <c:pt idx="1390">
                  <c:v>15752.649999999998</c:v>
                </c:pt>
                <c:pt idx="1391">
                  <c:v>15612.799999999997</c:v>
                </c:pt>
                <c:pt idx="1392">
                  <c:v>15517.499999999998</c:v>
                </c:pt>
                <c:pt idx="1393">
                  <c:v>15678.849999999999</c:v>
                </c:pt>
                <c:pt idx="1394">
                  <c:v>15593.849999999999</c:v>
                </c:pt>
                <c:pt idx="1395">
                  <c:v>15508.849999999999</c:v>
                </c:pt>
                <c:pt idx="1396">
                  <c:v>15405.899999999998</c:v>
                </c:pt>
                <c:pt idx="1397">
                  <c:v>15405.899999999998</c:v>
                </c:pt>
                <c:pt idx="1398">
                  <c:v>15536.349999999999</c:v>
                </c:pt>
                <c:pt idx="1399">
                  <c:v>15443.199999999999</c:v>
                </c:pt>
                <c:pt idx="1400">
                  <c:v>15358.199999999999</c:v>
                </c:pt>
                <c:pt idx="1401">
                  <c:v>15699.599999999999</c:v>
                </c:pt>
                <c:pt idx="1402">
                  <c:v>15563.699999999999</c:v>
                </c:pt>
                <c:pt idx="1403">
                  <c:v>15478.699999999999</c:v>
                </c:pt>
                <c:pt idx="1404">
                  <c:v>15703.249999999998</c:v>
                </c:pt>
                <c:pt idx="1405">
                  <c:v>16192.999999999998</c:v>
                </c:pt>
                <c:pt idx="1406">
                  <c:v>16777.8</c:v>
                </c:pt>
                <c:pt idx="1407">
                  <c:v>17533.95</c:v>
                </c:pt>
                <c:pt idx="1408">
                  <c:v>17448.95</c:v>
                </c:pt>
                <c:pt idx="1409">
                  <c:v>17301.100000000002</c:v>
                </c:pt>
                <c:pt idx="1410">
                  <c:v>17917.2</c:v>
                </c:pt>
                <c:pt idx="1411">
                  <c:v>17832.2</c:v>
                </c:pt>
                <c:pt idx="1412">
                  <c:v>17832.2</c:v>
                </c:pt>
                <c:pt idx="1413">
                  <c:v>17624.850000000002</c:v>
                </c:pt>
                <c:pt idx="1414">
                  <c:v>17539.850000000002</c:v>
                </c:pt>
                <c:pt idx="1415">
                  <c:v>17454.850000000002</c:v>
                </c:pt>
                <c:pt idx="1416">
                  <c:v>17319.750000000004</c:v>
                </c:pt>
                <c:pt idx="1417">
                  <c:v>17377.900000000005</c:v>
                </c:pt>
                <c:pt idx="1418">
                  <c:v>17292.900000000005</c:v>
                </c:pt>
                <c:pt idx="1419">
                  <c:v>17306.500000000004</c:v>
                </c:pt>
                <c:pt idx="1420">
                  <c:v>17473.750000000004</c:v>
                </c:pt>
                <c:pt idx="1421">
                  <c:v>17388.750000000004</c:v>
                </c:pt>
                <c:pt idx="1422">
                  <c:v>17388.750000000004</c:v>
                </c:pt>
                <c:pt idx="1423">
                  <c:v>17358.450000000004</c:v>
                </c:pt>
                <c:pt idx="1424">
                  <c:v>17273.450000000004</c:v>
                </c:pt>
                <c:pt idx="1425">
                  <c:v>17188.450000000004</c:v>
                </c:pt>
                <c:pt idx="1426">
                  <c:v>17204.650000000005</c:v>
                </c:pt>
                <c:pt idx="1427">
                  <c:v>17429.400000000005</c:v>
                </c:pt>
                <c:pt idx="1428">
                  <c:v>17344.400000000005</c:v>
                </c:pt>
                <c:pt idx="1429">
                  <c:v>17429.500000000004</c:v>
                </c:pt>
                <c:pt idx="1430">
                  <c:v>17486.500000000004</c:v>
                </c:pt>
                <c:pt idx="1431">
                  <c:v>17343.400000000005</c:v>
                </c:pt>
                <c:pt idx="1432">
                  <c:v>17235.250000000004</c:v>
                </c:pt>
                <c:pt idx="1433">
                  <c:v>17080.850000000002</c:v>
                </c:pt>
                <c:pt idx="1434">
                  <c:v>16995.850000000002</c:v>
                </c:pt>
                <c:pt idx="1435">
                  <c:v>16910.850000000002</c:v>
                </c:pt>
                <c:pt idx="1436">
                  <c:v>16825.850000000002</c:v>
                </c:pt>
                <c:pt idx="1437">
                  <c:v>16740.850000000002</c:v>
                </c:pt>
                <c:pt idx="1438">
                  <c:v>16655.850000000002</c:v>
                </c:pt>
                <c:pt idx="1439">
                  <c:v>17168.650000000001</c:v>
                </c:pt>
                <c:pt idx="1440">
                  <c:v>17083.650000000001</c:v>
                </c:pt>
                <c:pt idx="1441">
                  <c:v>17372.95</c:v>
                </c:pt>
                <c:pt idx="1442">
                  <c:v>17278.400000000001</c:v>
                </c:pt>
                <c:pt idx="1443">
                  <c:v>17193.400000000001</c:v>
                </c:pt>
                <c:pt idx="1444">
                  <c:v>17513.300000000003</c:v>
                </c:pt>
                <c:pt idx="1445">
                  <c:v>17428.300000000003</c:v>
                </c:pt>
                <c:pt idx="1446">
                  <c:v>17242.950000000004</c:v>
                </c:pt>
                <c:pt idx="1447">
                  <c:v>17157.950000000004</c:v>
                </c:pt>
                <c:pt idx="1448">
                  <c:v>17072.950000000004</c:v>
                </c:pt>
                <c:pt idx="1449">
                  <c:v>17511.800000000003</c:v>
                </c:pt>
                <c:pt idx="1450">
                  <c:v>17496.950000000004</c:v>
                </c:pt>
                <c:pt idx="1451">
                  <c:v>17861.350000000006</c:v>
                </c:pt>
                <c:pt idx="1452">
                  <c:v>17776.350000000006</c:v>
                </c:pt>
                <c:pt idx="1453">
                  <c:v>17691.350000000006</c:v>
                </c:pt>
                <c:pt idx="1454">
                  <c:v>17562.350000000006</c:v>
                </c:pt>
                <c:pt idx="1455">
                  <c:v>17610.850000000006</c:v>
                </c:pt>
                <c:pt idx="1456">
                  <c:v>17518.700000000004</c:v>
                </c:pt>
                <c:pt idx="1457">
                  <c:v>17346.700000000004</c:v>
                </c:pt>
                <c:pt idx="1458">
                  <c:v>17300.400000000005</c:v>
                </c:pt>
                <c:pt idx="1459">
                  <c:v>17360.600000000006</c:v>
                </c:pt>
                <c:pt idx="1460">
                  <c:v>17652.350000000006</c:v>
                </c:pt>
                <c:pt idx="1461">
                  <c:v>17567.350000000006</c:v>
                </c:pt>
                <c:pt idx="1462">
                  <c:v>17446.950000000004</c:v>
                </c:pt>
                <c:pt idx="1463">
                  <c:v>17361.950000000004</c:v>
                </c:pt>
                <c:pt idx="1464">
                  <c:v>17276.950000000004</c:v>
                </c:pt>
                <c:pt idx="1465">
                  <c:v>17217.700000000004</c:v>
                </c:pt>
                <c:pt idx="1466">
                  <c:v>17073.650000000005</c:v>
                </c:pt>
                <c:pt idx="1467">
                  <c:v>17073.650000000005</c:v>
                </c:pt>
                <c:pt idx="1468">
                  <c:v>16988.650000000005</c:v>
                </c:pt>
                <c:pt idx="1469">
                  <c:v>16903.650000000005</c:v>
                </c:pt>
                <c:pt idx="1470">
                  <c:v>16818.650000000005</c:v>
                </c:pt>
                <c:pt idx="1471">
                  <c:v>16729.850000000006</c:v>
                </c:pt>
                <c:pt idx="1472">
                  <c:v>16643.300000000007</c:v>
                </c:pt>
                <c:pt idx="1473">
                  <c:v>17531.900000000005</c:v>
                </c:pt>
                <c:pt idx="1474">
                  <c:v>17446.900000000005</c:v>
                </c:pt>
                <c:pt idx="1475">
                  <c:v>17670.200000000004</c:v>
                </c:pt>
                <c:pt idx="1476">
                  <c:v>17810.300000000003</c:v>
                </c:pt>
                <c:pt idx="1477">
                  <c:v>17725.300000000003</c:v>
                </c:pt>
                <c:pt idx="1478">
                  <c:v>17945.100000000002</c:v>
                </c:pt>
                <c:pt idx="1479">
                  <c:v>17860.100000000002</c:v>
                </c:pt>
                <c:pt idx="1480">
                  <c:v>18019.800000000003</c:v>
                </c:pt>
                <c:pt idx="1481">
                  <c:v>18343.600000000002</c:v>
                </c:pt>
                <c:pt idx="1482">
                  <c:v>18258.600000000002</c:v>
                </c:pt>
                <c:pt idx="1483">
                  <c:v>18096.600000000002</c:v>
                </c:pt>
                <c:pt idx="1484">
                  <c:v>18011.600000000002</c:v>
                </c:pt>
                <c:pt idx="1485">
                  <c:v>18404.45</c:v>
                </c:pt>
                <c:pt idx="1486">
                  <c:v>18319.45</c:v>
                </c:pt>
                <c:pt idx="1487">
                  <c:v>18193.650000000001</c:v>
                </c:pt>
                <c:pt idx="1488">
                  <c:v>17948.5</c:v>
                </c:pt>
                <c:pt idx="1489">
                  <c:v>17986.75</c:v>
                </c:pt>
                <c:pt idx="1490">
                  <c:v>18180.55</c:v>
                </c:pt>
                <c:pt idx="1491">
                  <c:v>18704.849999999999</c:v>
                </c:pt>
                <c:pt idx="1492">
                  <c:v>18841.199999999997</c:v>
                </c:pt>
                <c:pt idx="1493">
                  <c:v>18756.199999999997</c:v>
                </c:pt>
                <c:pt idx="1494">
                  <c:v>18671.199999999997</c:v>
                </c:pt>
                <c:pt idx="1495">
                  <c:v>18586.199999999997</c:v>
                </c:pt>
                <c:pt idx="1496">
                  <c:v>18478.699999999997</c:v>
                </c:pt>
                <c:pt idx="1497">
                  <c:v>18195.799999999996</c:v>
                </c:pt>
                <c:pt idx="1498">
                  <c:v>17849.249999999996</c:v>
                </c:pt>
                <c:pt idx="1499">
                  <c:v>17973.349999999995</c:v>
                </c:pt>
                <c:pt idx="1500">
                  <c:v>17888.349999999995</c:v>
                </c:pt>
                <c:pt idx="1501">
                  <c:v>17803.349999999995</c:v>
                </c:pt>
                <c:pt idx="1502">
                  <c:v>17718.349999999995</c:v>
                </c:pt>
                <c:pt idx="1503">
                  <c:v>17633.349999999995</c:v>
                </c:pt>
                <c:pt idx="1504">
                  <c:v>17548.349999999995</c:v>
                </c:pt>
                <c:pt idx="1505">
                  <c:v>17463.349999999995</c:v>
                </c:pt>
                <c:pt idx="1506">
                  <c:v>17932.149999999994</c:v>
                </c:pt>
                <c:pt idx="1507">
                  <c:v>17831.099999999995</c:v>
                </c:pt>
                <c:pt idx="1508">
                  <c:v>17746.099999999995</c:v>
                </c:pt>
                <c:pt idx="1509">
                  <c:v>17661.099999999995</c:v>
                </c:pt>
                <c:pt idx="1510">
                  <c:v>17523.899999999994</c:v>
                </c:pt>
                <c:pt idx="1511">
                  <c:v>17777.199999999993</c:v>
                </c:pt>
                <c:pt idx="1512">
                  <c:v>17958.449999999993</c:v>
                </c:pt>
                <c:pt idx="1513">
                  <c:v>17873.449999999993</c:v>
                </c:pt>
                <c:pt idx="1514">
                  <c:v>17782.599999999995</c:v>
                </c:pt>
                <c:pt idx="1515">
                  <c:v>18821.599999999995</c:v>
                </c:pt>
                <c:pt idx="1516">
                  <c:v>19004.399999999994</c:v>
                </c:pt>
                <c:pt idx="1517">
                  <c:v>18919.399999999994</c:v>
                </c:pt>
                <c:pt idx="1518">
                  <c:v>19091.799999999996</c:v>
                </c:pt>
                <c:pt idx="1519">
                  <c:v>19006.799999999996</c:v>
                </c:pt>
                <c:pt idx="1520">
                  <c:v>18804.149999999994</c:v>
                </c:pt>
                <c:pt idx="1521">
                  <c:v>18898.049999999996</c:v>
                </c:pt>
                <c:pt idx="1522">
                  <c:v>18813.049999999996</c:v>
                </c:pt>
                <c:pt idx="1523">
                  <c:v>19081.249999999996</c:v>
                </c:pt>
                <c:pt idx="1524">
                  <c:v>19199.649999999998</c:v>
                </c:pt>
                <c:pt idx="1525">
                  <c:v>19199.649999999998</c:v>
                </c:pt>
                <c:pt idx="1526">
                  <c:v>19193.949999999997</c:v>
                </c:pt>
                <c:pt idx="1527">
                  <c:v>19085.149999999998</c:v>
                </c:pt>
                <c:pt idx="1528">
                  <c:v>19000.149999999998</c:v>
                </c:pt>
                <c:pt idx="1529">
                  <c:v>18915.149999999998</c:v>
                </c:pt>
                <c:pt idx="1530">
                  <c:v>18830.149999999998</c:v>
                </c:pt>
                <c:pt idx="1531">
                  <c:v>18643.149999999998</c:v>
                </c:pt>
                <c:pt idx="1532">
                  <c:v>18539.749999999996</c:v>
                </c:pt>
                <c:pt idx="1533">
                  <c:v>18454.749999999996</c:v>
                </c:pt>
                <c:pt idx="1534">
                  <c:v>18369.749999999996</c:v>
                </c:pt>
                <c:pt idx="1535">
                  <c:v>18517.699999999997</c:v>
                </c:pt>
                <c:pt idx="1536">
                  <c:v>18432.699999999997</c:v>
                </c:pt>
                <c:pt idx="1537">
                  <c:v>18713.599999999999</c:v>
                </c:pt>
                <c:pt idx="1538">
                  <c:v>18859.05</c:v>
                </c:pt>
                <c:pt idx="1539">
                  <c:v>18774.05</c:v>
                </c:pt>
                <c:pt idx="1540">
                  <c:v>18584.3</c:v>
                </c:pt>
                <c:pt idx="1541">
                  <c:v>18499.3</c:v>
                </c:pt>
                <c:pt idx="1542">
                  <c:v>18414.3</c:v>
                </c:pt>
                <c:pt idx="1543">
                  <c:v>18329.3</c:v>
                </c:pt>
                <c:pt idx="1544">
                  <c:v>18234.95</c:v>
                </c:pt>
                <c:pt idx="1545">
                  <c:v>18515.2</c:v>
                </c:pt>
                <c:pt idx="1546">
                  <c:v>18430.2</c:v>
                </c:pt>
                <c:pt idx="1547">
                  <c:v>18430.2</c:v>
                </c:pt>
                <c:pt idx="1548">
                  <c:v>18508.05</c:v>
                </c:pt>
                <c:pt idx="1549">
                  <c:v>18423.05</c:v>
                </c:pt>
                <c:pt idx="1550">
                  <c:v>18306.899999999998</c:v>
                </c:pt>
                <c:pt idx="1551">
                  <c:v>18355.8</c:v>
                </c:pt>
                <c:pt idx="1552">
                  <c:v>18355.8</c:v>
                </c:pt>
                <c:pt idx="1553">
                  <c:v>18270.8</c:v>
                </c:pt>
                <c:pt idx="1554">
                  <c:v>18184.7</c:v>
                </c:pt>
                <c:pt idx="1555">
                  <c:v>18409.05</c:v>
                </c:pt>
                <c:pt idx="1556">
                  <c:v>18324.05</c:v>
                </c:pt>
                <c:pt idx="1557">
                  <c:v>18239.05</c:v>
                </c:pt>
                <c:pt idx="1558">
                  <c:v>18154.05</c:v>
                </c:pt>
                <c:pt idx="1559">
                  <c:v>18069.05</c:v>
                </c:pt>
                <c:pt idx="1560">
                  <c:v>17984.05</c:v>
                </c:pt>
                <c:pt idx="1561">
                  <c:v>17866.2</c:v>
                </c:pt>
                <c:pt idx="1562">
                  <c:v>17866.2</c:v>
                </c:pt>
                <c:pt idx="1563">
                  <c:v>17825.600000000002</c:v>
                </c:pt>
                <c:pt idx="1564">
                  <c:v>17740.600000000002</c:v>
                </c:pt>
                <c:pt idx="1565">
                  <c:v>17650.500000000004</c:v>
                </c:pt>
                <c:pt idx="1566">
                  <c:v>18019.300000000003</c:v>
                </c:pt>
                <c:pt idx="1567">
                  <c:v>18255.300000000003</c:v>
                </c:pt>
                <c:pt idx="1568">
                  <c:v>18159.950000000004</c:v>
                </c:pt>
                <c:pt idx="1569">
                  <c:v>17983.750000000004</c:v>
                </c:pt>
                <c:pt idx="1570">
                  <c:v>18204.800000000003</c:v>
                </c:pt>
                <c:pt idx="1571">
                  <c:v>18255.450000000004</c:v>
                </c:pt>
                <c:pt idx="1572">
                  <c:v>18144.000000000004</c:v>
                </c:pt>
                <c:pt idx="1573">
                  <c:v>18438.150000000005</c:v>
                </c:pt>
                <c:pt idx="1574">
                  <c:v>18353.150000000005</c:v>
                </c:pt>
                <c:pt idx="1575">
                  <c:v>18655.900000000005</c:v>
                </c:pt>
                <c:pt idx="1576">
                  <c:v>18435.550000000007</c:v>
                </c:pt>
                <c:pt idx="1577">
                  <c:v>18346.000000000007</c:v>
                </c:pt>
                <c:pt idx="1578">
                  <c:v>18261.000000000007</c:v>
                </c:pt>
                <c:pt idx="1579">
                  <c:v>18176.000000000007</c:v>
                </c:pt>
                <c:pt idx="1580">
                  <c:v>18091.000000000007</c:v>
                </c:pt>
                <c:pt idx="1581">
                  <c:v>18006.000000000007</c:v>
                </c:pt>
                <c:pt idx="1582">
                  <c:v>18240.150000000009</c:v>
                </c:pt>
                <c:pt idx="1583">
                  <c:v>18155.150000000009</c:v>
                </c:pt>
                <c:pt idx="1584">
                  <c:v>18067.000000000007</c:v>
                </c:pt>
                <c:pt idx="1585">
                  <c:v>17897.750000000007</c:v>
                </c:pt>
                <c:pt idx="1586">
                  <c:v>17812.750000000007</c:v>
                </c:pt>
                <c:pt idx="1587">
                  <c:v>17812.750000000007</c:v>
                </c:pt>
                <c:pt idx="1588">
                  <c:v>17674.050000000007</c:v>
                </c:pt>
                <c:pt idx="1589">
                  <c:v>17589.050000000007</c:v>
                </c:pt>
                <c:pt idx="1590">
                  <c:v>17504.050000000007</c:v>
                </c:pt>
                <c:pt idx="1591">
                  <c:v>17303.650000000005</c:v>
                </c:pt>
                <c:pt idx="1592">
                  <c:v>17187.050000000007</c:v>
                </c:pt>
                <c:pt idx="1593">
                  <c:v>17247.500000000007</c:v>
                </c:pt>
                <c:pt idx="1594">
                  <c:v>17341.300000000007</c:v>
                </c:pt>
                <c:pt idx="1595">
                  <c:v>17256.300000000007</c:v>
                </c:pt>
                <c:pt idx="1596">
                  <c:v>17167.950000000008</c:v>
                </c:pt>
                <c:pt idx="1597">
                  <c:v>17082.950000000008</c:v>
                </c:pt>
                <c:pt idx="1598">
                  <c:v>17393.200000000008</c:v>
                </c:pt>
                <c:pt idx="1599">
                  <c:v>17365.000000000007</c:v>
                </c:pt>
                <c:pt idx="1600">
                  <c:v>17280.000000000007</c:v>
                </c:pt>
                <c:pt idx="1601">
                  <c:v>17563.650000000009</c:v>
                </c:pt>
                <c:pt idx="1602">
                  <c:v>17478.650000000009</c:v>
                </c:pt>
                <c:pt idx="1603">
                  <c:v>17282.400000000009</c:v>
                </c:pt>
                <c:pt idx="1604">
                  <c:v>17419.200000000008</c:v>
                </c:pt>
                <c:pt idx="1605">
                  <c:v>17334.200000000008</c:v>
                </c:pt>
                <c:pt idx="1606">
                  <c:v>17552.400000000009</c:v>
                </c:pt>
                <c:pt idx="1607">
                  <c:v>17467.400000000009</c:v>
                </c:pt>
                <c:pt idx="1608">
                  <c:v>17340.80000000001</c:v>
                </c:pt>
                <c:pt idx="1609">
                  <c:v>17255.80000000001</c:v>
                </c:pt>
                <c:pt idx="1610">
                  <c:v>17139.600000000009</c:v>
                </c:pt>
                <c:pt idx="1611">
                  <c:v>17054.600000000009</c:v>
                </c:pt>
                <c:pt idx="1612">
                  <c:v>16969.600000000009</c:v>
                </c:pt>
                <c:pt idx="1613">
                  <c:v>17000.900000000009</c:v>
                </c:pt>
                <c:pt idx="1614">
                  <c:v>16854.600000000009</c:v>
                </c:pt>
                <c:pt idx="1615">
                  <c:v>16754.950000000008</c:v>
                </c:pt>
                <c:pt idx="1616">
                  <c:v>17047.350000000009</c:v>
                </c:pt>
                <c:pt idx="1617">
                  <c:v>17123.350000000009</c:v>
                </c:pt>
                <c:pt idx="1618">
                  <c:v>17038.350000000009</c:v>
                </c:pt>
                <c:pt idx="1619">
                  <c:v>16953.350000000009</c:v>
                </c:pt>
                <c:pt idx="1620">
                  <c:v>16868.350000000009</c:v>
                </c:pt>
                <c:pt idx="1621">
                  <c:v>16868.350000000009</c:v>
                </c:pt>
                <c:pt idx="1622">
                  <c:v>16764.250000000011</c:v>
                </c:pt>
                <c:pt idx="1623">
                  <c:v>16763.400000000012</c:v>
                </c:pt>
                <c:pt idx="1624">
                  <c:v>16678.400000000012</c:v>
                </c:pt>
                <c:pt idx="1625">
                  <c:v>16949.750000000011</c:v>
                </c:pt>
                <c:pt idx="1626">
                  <c:v>16864.750000000011</c:v>
                </c:pt>
                <c:pt idx="1627">
                  <c:v>16933.150000000012</c:v>
                </c:pt>
                <c:pt idx="1628">
                  <c:v>16950.900000000012</c:v>
                </c:pt>
                <c:pt idx="1629">
                  <c:v>16865.900000000012</c:v>
                </c:pt>
                <c:pt idx="1630">
                  <c:v>16740.700000000012</c:v>
                </c:pt>
                <c:pt idx="1631">
                  <c:v>16759.350000000013</c:v>
                </c:pt>
                <c:pt idx="1632">
                  <c:v>16776.950000000012</c:v>
                </c:pt>
                <c:pt idx="1633">
                  <c:v>16691.950000000012</c:v>
                </c:pt>
                <c:pt idx="1634">
                  <c:v>16606.950000000012</c:v>
                </c:pt>
                <c:pt idx="1635">
                  <c:v>17003.750000000011</c:v>
                </c:pt>
                <c:pt idx="1636">
                  <c:v>17174.400000000012</c:v>
                </c:pt>
                <c:pt idx="1637">
                  <c:v>17166.350000000013</c:v>
                </c:pt>
                <c:pt idx="1638">
                  <c:v>17081.350000000013</c:v>
                </c:pt>
                <c:pt idx="1639">
                  <c:v>16996.350000000013</c:v>
                </c:pt>
                <c:pt idx="1640">
                  <c:v>16911.350000000013</c:v>
                </c:pt>
                <c:pt idx="1641">
                  <c:v>17286.500000000015</c:v>
                </c:pt>
                <c:pt idx="1642">
                  <c:v>17295.850000000013</c:v>
                </c:pt>
                <c:pt idx="1643">
                  <c:v>17210.850000000013</c:v>
                </c:pt>
                <c:pt idx="1644">
                  <c:v>17125.850000000013</c:v>
                </c:pt>
                <c:pt idx="1645">
                  <c:v>17040.850000000013</c:v>
                </c:pt>
                <c:pt idx="1646">
                  <c:v>16955.850000000013</c:v>
                </c:pt>
                <c:pt idx="1647">
                  <c:v>17016.850000000013</c:v>
                </c:pt>
                <c:pt idx="1648">
                  <c:v>16931.850000000013</c:v>
                </c:pt>
                <c:pt idx="1649">
                  <c:v>17176.200000000012</c:v>
                </c:pt>
                <c:pt idx="1650">
                  <c:v>17372.600000000013</c:v>
                </c:pt>
                <c:pt idx="1651">
                  <c:v>17287.600000000013</c:v>
                </c:pt>
                <c:pt idx="1652">
                  <c:v>17290.850000000013</c:v>
                </c:pt>
                <c:pt idx="1653">
                  <c:v>17205.850000000013</c:v>
                </c:pt>
                <c:pt idx="1654">
                  <c:v>17120.850000000013</c:v>
                </c:pt>
                <c:pt idx="1655">
                  <c:v>17301.050000000014</c:v>
                </c:pt>
                <c:pt idx="1656">
                  <c:v>17571.900000000012</c:v>
                </c:pt>
                <c:pt idx="1657">
                  <c:v>17571.900000000012</c:v>
                </c:pt>
                <c:pt idx="1658">
                  <c:v>17572.250000000011</c:v>
                </c:pt>
                <c:pt idx="1659">
                  <c:v>17487.250000000011</c:v>
                </c:pt>
                <c:pt idx="1660">
                  <c:v>17693.200000000012</c:v>
                </c:pt>
                <c:pt idx="1661">
                  <c:v>17999.950000000012</c:v>
                </c:pt>
                <c:pt idx="1662">
                  <c:v>17957.05000000001</c:v>
                </c:pt>
                <c:pt idx="1663">
                  <c:v>18007.350000000009</c:v>
                </c:pt>
                <c:pt idx="1664">
                  <c:v>17922.350000000009</c:v>
                </c:pt>
                <c:pt idx="1665">
                  <c:v>18054.400000000009</c:v>
                </c:pt>
                <c:pt idx="1666">
                  <c:v>18079.05000000001</c:v>
                </c:pt>
                <c:pt idx="1667">
                  <c:v>18279.400000000009</c:v>
                </c:pt>
                <c:pt idx="1668">
                  <c:v>18429.80000000001</c:v>
                </c:pt>
                <c:pt idx="1669">
                  <c:v>18344.80000000001</c:v>
                </c:pt>
                <c:pt idx="1670">
                  <c:v>18611.05000000001</c:v>
                </c:pt>
                <c:pt idx="1671">
                  <c:v>18526.05000000001</c:v>
                </c:pt>
                <c:pt idx="1672">
                  <c:v>18526.05000000001</c:v>
                </c:pt>
                <c:pt idx="1673">
                  <c:v>18441.05000000001</c:v>
                </c:pt>
                <c:pt idx="1674">
                  <c:v>18356.05000000001</c:v>
                </c:pt>
                <c:pt idx="1675">
                  <c:v>18437.05000000001</c:v>
                </c:pt>
                <c:pt idx="1676">
                  <c:v>18293.450000000012</c:v>
                </c:pt>
                <c:pt idx="1677">
                  <c:v>18208.450000000012</c:v>
                </c:pt>
                <c:pt idx="1678">
                  <c:v>18456.400000000012</c:v>
                </c:pt>
                <c:pt idx="1679">
                  <c:v>18371.400000000012</c:v>
                </c:pt>
                <c:pt idx="1680">
                  <c:v>18469.300000000014</c:v>
                </c:pt>
                <c:pt idx="1681">
                  <c:v>18739.000000000015</c:v>
                </c:pt>
                <c:pt idx="1682">
                  <c:v>18765.050000000014</c:v>
                </c:pt>
                <c:pt idx="1683">
                  <c:v>18765.050000000014</c:v>
                </c:pt>
                <c:pt idx="1684">
                  <c:v>18680.050000000014</c:v>
                </c:pt>
                <c:pt idx="1685">
                  <c:v>18554.050000000014</c:v>
                </c:pt>
                <c:pt idx="1686">
                  <c:v>18490.850000000013</c:v>
                </c:pt>
                <c:pt idx="1687">
                  <c:v>18543.750000000015</c:v>
                </c:pt>
                <c:pt idx="1688">
                  <c:v>18692.400000000016</c:v>
                </c:pt>
                <c:pt idx="1689">
                  <c:v>18856.900000000016</c:v>
                </c:pt>
                <c:pt idx="1690">
                  <c:v>19046.300000000017</c:v>
                </c:pt>
                <c:pt idx="1691">
                  <c:v>19023.200000000019</c:v>
                </c:pt>
                <c:pt idx="1692">
                  <c:v>19110.050000000017</c:v>
                </c:pt>
                <c:pt idx="1693">
                  <c:v>19271.000000000018</c:v>
                </c:pt>
                <c:pt idx="1694">
                  <c:v>19324.700000000019</c:v>
                </c:pt>
                <c:pt idx="1695">
                  <c:v>19239.700000000019</c:v>
                </c:pt>
                <c:pt idx="1696">
                  <c:v>19247.050000000017</c:v>
                </c:pt>
                <c:pt idx="1697">
                  <c:v>19338.550000000017</c:v>
                </c:pt>
                <c:pt idx="1698">
                  <c:v>19402.650000000016</c:v>
                </c:pt>
                <c:pt idx="1699">
                  <c:v>19317.650000000016</c:v>
                </c:pt>
                <c:pt idx="1700">
                  <c:v>19232.650000000016</c:v>
                </c:pt>
                <c:pt idx="1701">
                  <c:v>19456.750000000015</c:v>
                </c:pt>
                <c:pt idx="1702">
                  <c:v>19490.400000000016</c:v>
                </c:pt>
                <c:pt idx="1703">
                  <c:v>19405.400000000016</c:v>
                </c:pt>
                <c:pt idx="1704">
                  <c:v>19271.400000000016</c:v>
                </c:pt>
                <c:pt idx="1705">
                  <c:v>19170.800000000017</c:v>
                </c:pt>
                <c:pt idx="1706">
                  <c:v>19085.800000000017</c:v>
                </c:pt>
                <c:pt idx="1707">
                  <c:v>19287.850000000017</c:v>
                </c:pt>
                <c:pt idx="1708">
                  <c:v>19180.800000000017</c:v>
                </c:pt>
                <c:pt idx="1709">
                  <c:v>19095.800000000017</c:v>
                </c:pt>
                <c:pt idx="1710">
                  <c:v>19101.400000000016</c:v>
                </c:pt>
                <c:pt idx="1711">
                  <c:v>19005.700000000015</c:v>
                </c:pt>
                <c:pt idx="1712">
                  <c:v>19134.050000000014</c:v>
                </c:pt>
                <c:pt idx="1713">
                  <c:v>19049.050000000014</c:v>
                </c:pt>
                <c:pt idx="1714">
                  <c:v>18964.050000000014</c:v>
                </c:pt>
                <c:pt idx="1715">
                  <c:v>18879.050000000014</c:v>
                </c:pt>
                <c:pt idx="1716">
                  <c:v>18882.300000000014</c:v>
                </c:pt>
                <c:pt idx="1717">
                  <c:v>18797.300000000014</c:v>
                </c:pt>
                <c:pt idx="1718">
                  <c:v>18712.300000000014</c:v>
                </c:pt>
                <c:pt idx="1719">
                  <c:v>18627.300000000014</c:v>
                </c:pt>
                <c:pt idx="1720">
                  <c:v>18526.550000000014</c:v>
                </c:pt>
                <c:pt idx="1721">
                  <c:v>18441.550000000014</c:v>
                </c:pt>
                <c:pt idx="1722">
                  <c:v>18334.950000000015</c:v>
                </c:pt>
                <c:pt idx="1723">
                  <c:v>18249.950000000015</c:v>
                </c:pt>
                <c:pt idx="1724">
                  <c:v>18164.950000000015</c:v>
                </c:pt>
                <c:pt idx="1725">
                  <c:v>18079.950000000015</c:v>
                </c:pt>
                <c:pt idx="1726">
                  <c:v>18120.500000000015</c:v>
                </c:pt>
                <c:pt idx="1727">
                  <c:v>18120.500000000015</c:v>
                </c:pt>
                <c:pt idx="1728">
                  <c:v>18035.500000000015</c:v>
                </c:pt>
                <c:pt idx="1729">
                  <c:v>17950.500000000015</c:v>
                </c:pt>
                <c:pt idx="1730">
                  <c:v>17790.850000000013</c:v>
                </c:pt>
                <c:pt idx="1731">
                  <c:v>17822.600000000013</c:v>
                </c:pt>
                <c:pt idx="1732">
                  <c:v>17972.450000000012</c:v>
                </c:pt>
                <c:pt idx="1733">
                  <c:v>17887.450000000012</c:v>
                </c:pt>
                <c:pt idx="1734">
                  <c:v>17915.150000000012</c:v>
                </c:pt>
                <c:pt idx="1735">
                  <c:v>18103.450000000012</c:v>
                </c:pt>
                <c:pt idx="1736">
                  <c:v>18018.450000000012</c:v>
                </c:pt>
                <c:pt idx="1737">
                  <c:v>18034.500000000011</c:v>
                </c:pt>
                <c:pt idx="1738">
                  <c:v>17949.500000000011</c:v>
                </c:pt>
                <c:pt idx="1739">
                  <c:v>17864.500000000011</c:v>
                </c:pt>
                <c:pt idx="1740">
                  <c:v>18225.500000000011</c:v>
                </c:pt>
                <c:pt idx="1741">
                  <c:v>18140.500000000011</c:v>
                </c:pt>
                <c:pt idx="1742">
                  <c:v>18055.500000000011</c:v>
                </c:pt>
                <c:pt idx="1743">
                  <c:v>18375.05000000001</c:v>
                </c:pt>
                <c:pt idx="1744">
                  <c:v>18290.05000000001</c:v>
                </c:pt>
                <c:pt idx="1745">
                  <c:v>18205.05000000001</c:v>
                </c:pt>
                <c:pt idx="1746">
                  <c:v>18057.650000000009</c:v>
                </c:pt>
                <c:pt idx="1747">
                  <c:v>18055.950000000008</c:v>
                </c:pt>
                <c:pt idx="1748">
                  <c:v>18350.650000000009</c:v>
                </c:pt>
                <c:pt idx="1749">
                  <c:v>18265.650000000009</c:v>
                </c:pt>
                <c:pt idx="1750">
                  <c:v>18293.450000000008</c:v>
                </c:pt>
                <c:pt idx="1751">
                  <c:v>18208.450000000008</c:v>
                </c:pt>
                <c:pt idx="1752">
                  <c:v>18123.450000000008</c:v>
                </c:pt>
                <c:pt idx="1753">
                  <c:v>18038.450000000008</c:v>
                </c:pt>
                <c:pt idx="1754">
                  <c:v>17953.450000000008</c:v>
                </c:pt>
                <c:pt idx="1755">
                  <c:v>18090.150000000009</c:v>
                </c:pt>
                <c:pt idx="1756">
                  <c:v>18005.150000000009</c:v>
                </c:pt>
                <c:pt idx="1757">
                  <c:v>17920.150000000009</c:v>
                </c:pt>
                <c:pt idx="1758">
                  <c:v>17835.150000000009</c:v>
                </c:pt>
                <c:pt idx="1759">
                  <c:v>18128.150000000009</c:v>
                </c:pt>
                <c:pt idx="1760">
                  <c:v>18043.150000000009</c:v>
                </c:pt>
                <c:pt idx="1761">
                  <c:v>18312.350000000009</c:v>
                </c:pt>
                <c:pt idx="1762">
                  <c:v>18227.350000000009</c:v>
                </c:pt>
                <c:pt idx="1763">
                  <c:v>18128.600000000009</c:v>
                </c:pt>
                <c:pt idx="1764">
                  <c:v>18433.150000000009</c:v>
                </c:pt>
                <c:pt idx="1765">
                  <c:v>18680.850000000009</c:v>
                </c:pt>
                <c:pt idx="1766">
                  <c:v>18595.850000000009</c:v>
                </c:pt>
                <c:pt idx="1767">
                  <c:v>18480.750000000011</c:v>
                </c:pt>
                <c:pt idx="1768">
                  <c:v>18395.750000000011</c:v>
                </c:pt>
                <c:pt idx="1769">
                  <c:v>18310.750000000011</c:v>
                </c:pt>
                <c:pt idx="1770">
                  <c:v>18153.750000000011</c:v>
                </c:pt>
                <c:pt idx="1771">
                  <c:v>18066.500000000011</c:v>
                </c:pt>
                <c:pt idx="1772">
                  <c:v>18028.30000000001</c:v>
                </c:pt>
                <c:pt idx="1773">
                  <c:v>17943.30000000001</c:v>
                </c:pt>
                <c:pt idx="1774">
                  <c:v>17858.30000000001</c:v>
                </c:pt>
                <c:pt idx="1775">
                  <c:v>17773.30000000001</c:v>
                </c:pt>
                <c:pt idx="1776">
                  <c:v>18112.750000000011</c:v>
                </c:pt>
                <c:pt idx="1777">
                  <c:v>18027.750000000011</c:v>
                </c:pt>
                <c:pt idx="1778">
                  <c:v>18448.500000000011</c:v>
                </c:pt>
                <c:pt idx="1779">
                  <c:v>18484.400000000012</c:v>
                </c:pt>
                <c:pt idx="1780">
                  <c:v>18511.200000000012</c:v>
                </c:pt>
                <c:pt idx="1781">
                  <c:v>18540.100000000013</c:v>
                </c:pt>
                <c:pt idx="1782">
                  <c:v>18706.900000000012</c:v>
                </c:pt>
                <c:pt idx="1783">
                  <c:v>18621.900000000012</c:v>
                </c:pt>
                <c:pt idx="1784">
                  <c:v>18714.050000000014</c:v>
                </c:pt>
                <c:pt idx="1785">
                  <c:v>18714.050000000014</c:v>
                </c:pt>
                <c:pt idx="1786">
                  <c:v>18727.650000000012</c:v>
                </c:pt>
                <c:pt idx="1787">
                  <c:v>18683.100000000013</c:v>
                </c:pt>
                <c:pt idx="1788">
                  <c:v>18705.400000000012</c:v>
                </c:pt>
                <c:pt idx="1789">
                  <c:v>18683.850000000013</c:v>
                </c:pt>
                <c:pt idx="1790">
                  <c:v>18769.950000000012</c:v>
                </c:pt>
                <c:pt idx="1791">
                  <c:v>18904.100000000013</c:v>
                </c:pt>
                <c:pt idx="1792">
                  <c:v>18747.800000000014</c:v>
                </c:pt>
                <c:pt idx="1793">
                  <c:v>18662.800000000014</c:v>
                </c:pt>
                <c:pt idx="1794">
                  <c:v>18577.800000000014</c:v>
                </c:pt>
                <c:pt idx="1795">
                  <c:v>18759.050000000014</c:v>
                </c:pt>
                <c:pt idx="1796">
                  <c:v>18852.950000000015</c:v>
                </c:pt>
                <c:pt idx="1797">
                  <c:v>18943.300000000014</c:v>
                </c:pt>
                <c:pt idx="1798">
                  <c:v>19049.600000000013</c:v>
                </c:pt>
                <c:pt idx="1799">
                  <c:v>19366.550000000014</c:v>
                </c:pt>
                <c:pt idx="1800">
                  <c:v>19428.850000000013</c:v>
                </c:pt>
                <c:pt idx="1801">
                  <c:v>19427.050000000014</c:v>
                </c:pt>
                <c:pt idx="1802">
                  <c:v>19533.900000000012</c:v>
                </c:pt>
                <c:pt idx="1803">
                  <c:v>19672.950000000012</c:v>
                </c:pt>
                <c:pt idx="1804">
                  <c:v>19587.950000000012</c:v>
                </c:pt>
                <c:pt idx="1805">
                  <c:v>19829.950000000012</c:v>
                </c:pt>
                <c:pt idx="1806">
                  <c:v>19869.350000000013</c:v>
                </c:pt>
                <c:pt idx="1807">
                  <c:v>19869.350000000013</c:v>
                </c:pt>
                <c:pt idx="1808">
                  <c:v>19969.950000000012</c:v>
                </c:pt>
                <c:pt idx="1809">
                  <c:v>20004.100000000013</c:v>
                </c:pt>
                <c:pt idx="1810">
                  <c:v>20012.950000000012</c:v>
                </c:pt>
                <c:pt idx="1811">
                  <c:v>19927.950000000012</c:v>
                </c:pt>
                <c:pt idx="1812">
                  <c:v>19927.950000000012</c:v>
                </c:pt>
                <c:pt idx="1813">
                  <c:v>19799.80000000001</c:v>
                </c:pt>
                <c:pt idx="1814">
                  <c:v>19706.000000000011</c:v>
                </c:pt>
                <c:pt idx="1815">
                  <c:v>19621.000000000011</c:v>
                </c:pt>
                <c:pt idx="1816">
                  <c:v>19663.80000000001</c:v>
                </c:pt>
                <c:pt idx="1817">
                  <c:v>19995.30000000001</c:v>
                </c:pt>
                <c:pt idx="1818">
                  <c:v>19882.250000000011</c:v>
                </c:pt>
                <c:pt idx="1819">
                  <c:v>20017.000000000011</c:v>
                </c:pt>
                <c:pt idx="1820">
                  <c:v>19932.000000000011</c:v>
                </c:pt>
                <c:pt idx="1821">
                  <c:v>19949.950000000012</c:v>
                </c:pt>
                <c:pt idx="1822">
                  <c:v>19949.950000000012</c:v>
                </c:pt>
                <c:pt idx="1823">
                  <c:v>19864.950000000012</c:v>
                </c:pt>
                <c:pt idx="1824">
                  <c:v>19725.700000000012</c:v>
                </c:pt>
                <c:pt idx="1825">
                  <c:v>19934.350000000013</c:v>
                </c:pt>
                <c:pt idx="1826">
                  <c:v>20228.700000000012</c:v>
                </c:pt>
                <c:pt idx="1827">
                  <c:v>20281.80000000001</c:v>
                </c:pt>
                <c:pt idx="1828">
                  <c:v>20352.650000000009</c:v>
                </c:pt>
                <c:pt idx="1829">
                  <c:v>20372.400000000009</c:v>
                </c:pt>
                <c:pt idx="1830">
                  <c:v>20500.450000000008</c:v>
                </c:pt>
                <c:pt idx="1831">
                  <c:v>20484.500000000007</c:v>
                </c:pt>
                <c:pt idx="1832">
                  <c:v>20669.300000000007</c:v>
                </c:pt>
                <c:pt idx="1833">
                  <c:v>20654.500000000007</c:v>
                </c:pt>
                <c:pt idx="1834">
                  <c:v>20520.600000000006</c:v>
                </c:pt>
                <c:pt idx="1835">
                  <c:v>20823.300000000007</c:v>
                </c:pt>
                <c:pt idx="1836">
                  <c:v>21085.400000000005</c:v>
                </c:pt>
                <c:pt idx="1837">
                  <c:v>21000.400000000005</c:v>
                </c:pt>
                <c:pt idx="1838">
                  <c:v>21057.500000000004</c:v>
                </c:pt>
                <c:pt idx="1839">
                  <c:v>21261.650000000005</c:v>
                </c:pt>
                <c:pt idx="1840">
                  <c:v>21275.900000000005</c:v>
                </c:pt>
                <c:pt idx="1841">
                  <c:v>21419.400000000005</c:v>
                </c:pt>
                <c:pt idx="1842">
                  <c:v>21395.550000000007</c:v>
                </c:pt>
                <c:pt idx="1843">
                  <c:v>21121.050000000007</c:v>
                </c:pt>
                <c:pt idx="1844">
                  <c:v>21358.300000000007</c:v>
                </c:pt>
                <c:pt idx="1845">
                  <c:v>21503.850000000006</c:v>
                </c:pt>
                <c:pt idx="1846">
                  <c:v>21418.850000000006</c:v>
                </c:pt>
                <c:pt idx="1847">
                  <c:v>21418.850000000006</c:v>
                </c:pt>
                <c:pt idx="1848">
                  <c:v>21332.600000000006</c:v>
                </c:pt>
                <c:pt idx="1849">
                  <c:v>21247.600000000006</c:v>
                </c:pt>
                <c:pt idx="1850">
                  <c:v>21773.750000000007</c:v>
                </c:pt>
                <c:pt idx="1851">
                  <c:v>21782.600000000006</c:v>
                </c:pt>
                <c:pt idx="1852">
                  <c:v>21697.600000000006</c:v>
                </c:pt>
                <c:pt idx="1853">
                  <c:v>21740.850000000006</c:v>
                </c:pt>
                <c:pt idx="1854">
                  <c:v>21655.850000000006</c:v>
                </c:pt>
                <c:pt idx="1855">
                  <c:v>21788.400000000005</c:v>
                </c:pt>
                <c:pt idx="1856">
                  <c:v>21992.450000000004</c:v>
                </c:pt>
                <c:pt idx="1857">
                  <c:v>21961.800000000003</c:v>
                </c:pt>
                <c:pt idx="1858">
                  <c:v>21854.65</c:v>
                </c:pt>
                <c:pt idx="1859">
                  <c:v>21985.200000000001</c:v>
                </c:pt>
                <c:pt idx="1860">
                  <c:v>22248.2</c:v>
                </c:pt>
                <c:pt idx="1861">
                  <c:v>22163.200000000001</c:v>
                </c:pt>
                <c:pt idx="1862">
                  <c:v>22078.2</c:v>
                </c:pt>
                <c:pt idx="1863">
                  <c:v>22364.850000000002</c:v>
                </c:pt>
                <c:pt idx="1864">
                  <c:v>22279.850000000002</c:v>
                </c:pt>
                <c:pt idx="1865">
                  <c:v>22194.850000000002</c:v>
                </c:pt>
                <c:pt idx="1866">
                  <c:v>22054.000000000004</c:v>
                </c:pt>
                <c:pt idx="1867">
                  <c:v>22215.650000000005</c:v>
                </c:pt>
                <c:pt idx="1868">
                  <c:v>22130.650000000005</c:v>
                </c:pt>
                <c:pt idx="1869">
                  <c:v>22361.200000000004</c:v>
                </c:pt>
                <c:pt idx="1870">
                  <c:v>22445.750000000004</c:v>
                </c:pt>
                <c:pt idx="1871">
                  <c:v>22409.000000000004</c:v>
                </c:pt>
                <c:pt idx="1872">
                  <c:v>22324.000000000004</c:v>
                </c:pt>
                <c:pt idx="1873">
                  <c:v>22250.950000000004</c:v>
                </c:pt>
                <c:pt idx="1874">
                  <c:v>22475.500000000004</c:v>
                </c:pt>
                <c:pt idx="1875">
                  <c:v>22504.800000000003</c:v>
                </c:pt>
                <c:pt idx="1876">
                  <c:v>22504.800000000003</c:v>
                </c:pt>
                <c:pt idx="1877">
                  <c:v>22419.800000000003</c:v>
                </c:pt>
                <c:pt idx="1878">
                  <c:v>22217.4</c:v>
                </c:pt>
                <c:pt idx="1879">
                  <c:v>22245.800000000003</c:v>
                </c:pt>
                <c:pt idx="1880">
                  <c:v>22160.800000000003</c:v>
                </c:pt>
                <c:pt idx="1881">
                  <c:v>22446.450000000004</c:v>
                </c:pt>
                <c:pt idx="1882">
                  <c:v>22436.700000000004</c:v>
                </c:pt>
                <c:pt idx="1883">
                  <c:v>22351.700000000004</c:v>
                </c:pt>
                <c:pt idx="1884">
                  <c:v>22136.550000000003</c:v>
                </c:pt>
                <c:pt idx="1885">
                  <c:v>22051.550000000003</c:v>
                </c:pt>
                <c:pt idx="1886">
                  <c:v>21908.800000000003</c:v>
                </c:pt>
                <c:pt idx="1887">
                  <c:v>21823.800000000003</c:v>
                </c:pt>
                <c:pt idx="1888">
                  <c:v>21738.800000000003</c:v>
                </c:pt>
                <c:pt idx="1889">
                  <c:v>21646.000000000004</c:v>
                </c:pt>
                <c:pt idx="1890">
                  <c:v>21561.000000000004</c:v>
                </c:pt>
                <c:pt idx="1891">
                  <c:v>21780.450000000004</c:v>
                </c:pt>
                <c:pt idx="1892">
                  <c:v>21674.950000000004</c:v>
                </c:pt>
                <c:pt idx="1893">
                  <c:v>21578.700000000004</c:v>
                </c:pt>
                <c:pt idx="1894">
                  <c:v>21493.700000000004</c:v>
                </c:pt>
                <c:pt idx="1895">
                  <c:v>21609.750000000004</c:v>
                </c:pt>
                <c:pt idx="1896">
                  <c:v>21423.600000000002</c:v>
                </c:pt>
                <c:pt idx="1897">
                  <c:v>21338.600000000002</c:v>
                </c:pt>
                <c:pt idx="1898">
                  <c:v>21741.000000000004</c:v>
                </c:pt>
                <c:pt idx="1899">
                  <c:v>21656.000000000004</c:v>
                </c:pt>
                <c:pt idx="1900">
                  <c:v>21496.350000000002</c:v>
                </c:pt>
                <c:pt idx="1901">
                  <c:v>21198.45</c:v>
                </c:pt>
                <c:pt idx="1902">
                  <c:v>21113.45</c:v>
                </c:pt>
                <c:pt idx="1903">
                  <c:v>21028.45</c:v>
                </c:pt>
                <c:pt idx="1904">
                  <c:v>20929.850000000002</c:v>
                </c:pt>
                <c:pt idx="1905">
                  <c:v>21061.9</c:v>
                </c:pt>
                <c:pt idx="1906">
                  <c:v>21104.9</c:v>
                </c:pt>
                <c:pt idx="1907">
                  <c:v>21098.600000000002</c:v>
                </c:pt>
                <c:pt idx="1908">
                  <c:v>21224.9</c:v>
                </c:pt>
                <c:pt idx="1909">
                  <c:v>21532.25</c:v>
                </c:pt>
                <c:pt idx="1910">
                  <c:v>21477</c:v>
                </c:pt>
                <c:pt idx="1911">
                  <c:v>21507.85</c:v>
                </c:pt>
                <c:pt idx="1912">
                  <c:v>21532.149999999998</c:v>
                </c:pt>
                <c:pt idx="1913">
                  <c:v>21598.55</c:v>
                </c:pt>
                <c:pt idx="1914">
                  <c:v>21513.55</c:v>
                </c:pt>
                <c:pt idx="1915">
                  <c:v>21428.55</c:v>
                </c:pt>
                <c:pt idx="1916">
                  <c:v>21612.95</c:v>
                </c:pt>
                <c:pt idx="1917">
                  <c:v>21612.95</c:v>
                </c:pt>
                <c:pt idx="1918">
                  <c:v>21527.95</c:v>
                </c:pt>
                <c:pt idx="1919">
                  <c:v>21386.400000000001</c:v>
                </c:pt>
                <c:pt idx="1920">
                  <c:v>21301.4</c:v>
                </c:pt>
                <c:pt idx="1921">
                  <c:v>21216.400000000001</c:v>
                </c:pt>
                <c:pt idx="1922">
                  <c:v>21131.4</c:v>
                </c:pt>
                <c:pt idx="1923">
                  <c:v>21046.400000000001</c:v>
                </c:pt>
                <c:pt idx="1924">
                  <c:v>21359.850000000002</c:v>
                </c:pt>
                <c:pt idx="1925">
                  <c:v>21274.850000000002</c:v>
                </c:pt>
                <c:pt idx="1926">
                  <c:v>21189.850000000002</c:v>
                </c:pt>
                <c:pt idx="1927">
                  <c:v>21258.850000000002</c:v>
                </c:pt>
                <c:pt idx="1928">
                  <c:v>21173.850000000002</c:v>
                </c:pt>
                <c:pt idx="1929">
                  <c:v>21402.400000000001</c:v>
                </c:pt>
                <c:pt idx="1930">
                  <c:v>21317.4</c:v>
                </c:pt>
                <c:pt idx="1931">
                  <c:v>21232.400000000001</c:v>
                </c:pt>
                <c:pt idx="1932">
                  <c:v>21440.550000000003</c:v>
                </c:pt>
                <c:pt idx="1933">
                  <c:v>21509.550000000003</c:v>
                </c:pt>
                <c:pt idx="1934">
                  <c:v>21509.550000000003</c:v>
                </c:pt>
                <c:pt idx="1935">
                  <c:v>21424.550000000003</c:v>
                </c:pt>
                <c:pt idx="1936">
                  <c:v>21339.550000000003</c:v>
                </c:pt>
                <c:pt idx="1937">
                  <c:v>21254.550000000003</c:v>
                </c:pt>
                <c:pt idx="1938">
                  <c:v>21361.700000000004</c:v>
                </c:pt>
                <c:pt idx="1939">
                  <c:v>21276.700000000004</c:v>
                </c:pt>
                <c:pt idx="1940">
                  <c:v>21301.550000000003</c:v>
                </c:pt>
                <c:pt idx="1941">
                  <c:v>21216.550000000003</c:v>
                </c:pt>
                <c:pt idx="1942">
                  <c:v>21289.600000000002</c:v>
                </c:pt>
                <c:pt idx="1943">
                  <c:v>21204.600000000002</c:v>
                </c:pt>
                <c:pt idx="1944">
                  <c:v>21344.65</c:v>
                </c:pt>
                <c:pt idx="1945">
                  <c:v>21344.65</c:v>
                </c:pt>
                <c:pt idx="1946">
                  <c:v>21495.5</c:v>
                </c:pt>
                <c:pt idx="1947">
                  <c:v>21523.8</c:v>
                </c:pt>
                <c:pt idx="1948">
                  <c:v>21544.45</c:v>
                </c:pt>
                <c:pt idx="1949">
                  <c:v>21829.100000000002</c:v>
                </c:pt>
                <c:pt idx="1950">
                  <c:v>21744.100000000002</c:v>
                </c:pt>
                <c:pt idx="1951">
                  <c:v>21898.15</c:v>
                </c:pt>
                <c:pt idx="1952">
                  <c:v>21977.5</c:v>
                </c:pt>
                <c:pt idx="1953">
                  <c:v>22157.4</c:v>
                </c:pt>
                <c:pt idx="1954">
                  <c:v>21866.75</c:v>
                </c:pt>
                <c:pt idx="1955">
                  <c:v>21781.75</c:v>
                </c:pt>
                <c:pt idx="1956">
                  <c:v>21696.75</c:v>
                </c:pt>
                <c:pt idx="1957">
                  <c:v>21993.8</c:v>
                </c:pt>
                <c:pt idx="1958">
                  <c:v>21950.45</c:v>
                </c:pt>
                <c:pt idx="1959">
                  <c:v>21695.95</c:v>
                </c:pt>
                <c:pt idx="1960">
                  <c:v>21610.95</c:v>
                </c:pt>
                <c:pt idx="1961">
                  <c:v>21910.350000000002</c:v>
                </c:pt>
                <c:pt idx="1962">
                  <c:v>21932.550000000003</c:v>
                </c:pt>
                <c:pt idx="1963">
                  <c:v>21847.550000000003</c:v>
                </c:pt>
                <c:pt idx="1964">
                  <c:v>21496.800000000003</c:v>
                </c:pt>
                <c:pt idx="1965">
                  <c:v>21411.800000000003</c:v>
                </c:pt>
                <c:pt idx="1966">
                  <c:v>21912.400000000001</c:v>
                </c:pt>
                <c:pt idx="1967">
                  <c:v>22713.550000000003</c:v>
                </c:pt>
                <c:pt idx="1968">
                  <c:v>22608.100000000002</c:v>
                </c:pt>
                <c:pt idx="1969">
                  <c:v>22337.600000000002</c:v>
                </c:pt>
                <c:pt idx="1970">
                  <c:v>22067.250000000004</c:v>
                </c:pt>
                <c:pt idx="1971">
                  <c:v>21982.250000000004</c:v>
                </c:pt>
                <c:pt idx="1972">
                  <c:v>21897.250000000004</c:v>
                </c:pt>
                <c:pt idx="1973">
                  <c:v>21729.300000000003</c:v>
                </c:pt>
                <c:pt idx="1974">
                  <c:v>21644.300000000003</c:v>
                </c:pt>
                <c:pt idx="1975">
                  <c:v>21409.700000000004</c:v>
                </c:pt>
                <c:pt idx="1976">
                  <c:v>21324.700000000004</c:v>
                </c:pt>
                <c:pt idx="1977">
                  <c:v>21594.700000000004</c:v>
                </c:pt>
                <c:pt idx="1978">
                  <c:v>21509.700000000004</c:v>
                </c:pt>
                <c:pt idx="1979">
                  <c:v>21628.350000000006</c:v>
                </c:pt>
                <c:pt idx="1980">
                  <c:v>21543.350000000006</c:v>
                </c:pt>
                <c:pt idx="1981">
                  <c:v>21863.200000000004</c:v>
                </c:pt>
                <c:pt idx="1982">
                  <c:v>21778.200000000004</c:v>
                </c:pt>
                <c:pt idx="1983">
                  <c:v>21693.200000000004</c:v>
                </c:pt>
                <c:pt idx="1984">
                  <c:v>21608.200000000004</c:v>
                </c:pt>
                <c:pt idx="1985">
                  <c:v>21607.100000000006</c:v>
                </c:pt>
                <c:pt idx="1986">
                  <c:v>21889.300000000007</c:v>
                </c:pt>
                <c:pt idx="1987">
                  <c:v>21889.300000000007</c:v>
                </c:pt>
                <c:pt idx="1988">
                  <c:v>21761.750000000007</c:v>
                </c:pt>
                <c:pt idx="1989">
                  <c:v>21645.500000000007</c:v>
                </c:pt>
                <c:pt idx="1990">
                  <c:v>21560.500000000007</c:v>
                </c:pt>
                <c:pt idx="1991">
                  <c:v>21475.500000000007</c:v>
                </c:pt>
                <c:pt idx="1992">
                  <c:v>21788.650000000009</c:v>
                </c:pt>
                <c:pt idx="1993">
                  <c:v>21703.650000000009</c:v>
                </c:pt>
                <c:pt idx="1994">
                  <c:v>21618.650000000009</c:v>
                </c:pt>
                <c:pt idx="1995">
                  <c:v>21533.650000000009</c:v>
                </c:pt>
                <c:pt idx="1996">
                  <c:v>21684.950000000008</c:v>
                </c:pt>
                <c:pt idx="1997">
                  <c:v>21599.950000000008</c:v>
                </c:pt>
                <c:pt idx="1998">
                  <c:v>21514.950000000008</c:v>
                </c:pt>
                <c:pt idx="1999">
                  <c:v>21429.950000000008</c:v>
                </c:pt>
                <c:pt idx="2000">
                  <c:v>21906.850000000009</c:v>
                </c:pt>
                <c:pt idx="2001">
                  <c:v>21821.850000000009</c:v>
                </c:pt>
                <c:pt idx="2002">
                  <c:v>21901.950000000008</c:v>
                </c:pt>
                <c:pt idx="2003">
                  <c:v>21816.950000000008</c:v>
                </c:pt>
                <c:pt idx="2004">
                  <c:v>21731.950000000008</c:v>
                </c:pt>
                <c:pt idx="2005">
                  <c:v>21847.500000000007</c:v>
                </c:pt>
                <c:pt idx="2006">
                  <c:v>21762.500000000007</c:v>
                </c:pt>
                <c:pt idx="2007">
                  <c:v>21677.500000000007</c:v>
                </c:pt>
                <c:pt idx="2008">
                  <c:v>21592.500000000007</c:v>
                </c:pt>
                <c:pt idx="2009">
                  <c:v>21507.500000000007</c:v>
                </c:pt>
                <c:pt idx="2010">
                  <c:v>21422.500000000007</c:v>
                </c:pt>
                <c:pt idx="2011">
                  <c:v>21678.150000000009</c:v>
                </c:pt>
                <c:pt idx="2012">
                  <c:v>21593.150000000009</c:v>
                </c:pt>
                <c:pt idx="2013">
                  <c:v>21869.100000000009</c:v>
                </c:pt>
                <c:pt idx="2014">
                  <c:v>22073.650000000009</c:v>
                </c:pt>
                <c:pt idx="2015">
                  <c:v>21988.650000000009</c:v>
                </c:pt>
                <c:pt idx="2016">
                  <c:v>22163.55000000001</c:v>
                </c:pt>
                <c:pt idx="2017">
                  <c:v>22387.650000000009</c:v>
                </c:pt>
                <c:pt idx="2018">
                  <c:v>22302.650000000009</c:v>
                </c:pt>
                <c:pt idx="2019">
                  <c:v>22438.700000000008</c:v>
                </c:pt>
                <c:pt idx="2020">
                  <c:v>22433.700000000008</c:v>
                </c:pt>
                <c:pt idx="2021">
                  <c:v>22549.700000000008</c:v>
                </c:pt>
                <c:pt idx="2022">
                  <c:v>22464.700000000008</c:v>
                </c:pt>
                <c:pt idx="2023">
                  <c:v>22353.300000000007</c:v>
                </c:pt>
                <c:pt idx="2024">
                  <c:v>22264.800000000007</c:v>
                </c:pt>
                <c:pt idx="2025">
                  <c:v>22327.000000000007</c:v>
                </c:pt>
                <c:pt idx="2026">
                  <c:v>22318.300000000007</c:v>
                </c:pt>
                <c:pt idx="2027">
                  <c:v>22395.300000000007</c:v>
                </c:pt>
                <c:pt idx="2028">
                  <c:v>22310.300000000007</c:v>
                </c:pt>
                <c:pt idx="2029">
                  <c:v>22225.300000000007</c:v>
                </c:pt>
                <c:pt idx="2030">
                  <c:v>22028.650000000005</c:v>
                </c:pt>
                <c:pt idx="2031">
                  <c:v>22145.400000000005</c:v>
                </c:pt>
                <c:pt idx="2032">
                  <c:v>22060.400000000005</c:v>
                </c:pt>
                <c:pt idx="2033">
                  <c:v>22410.750000000004</c:v>
                </c:pt>
                <c:pt idx="2034">
                  <c:v>23142.150000000005</c:v>
                </c:pt>
                <c:pt idx="2035">
                  <c:v>23362.450000000004</c:v>
                </c:pt>
                <c:pt idx="2036">
                  <c:v>23474.650000000005</c:v>
                </c:pt>
                <c:pt idx="2037">
                  <c:v>23503.700000000004</c:v>
                </c:pt>
                <c:pt idx="2038">
                  <c:v>23418.700000000004</c:v>
                </c:pt>
                <c:pt idx="2039">
                  <c:v>23333.700000000004</c:v>
                </c:pt>
                <c:pt idx="2040">
                  <c:v>23248.700000000004</c:v>
                </c:pt>
                <c:pt idx="2041">
                  <c:v>23061.800000000003</c:v>
                </c:pt>
                <c:pt idx="2042">
                  <c:v>23176.800000000003</c:v>
                </c:pt>
                <c:pt idx="2043">
                  <c:v>23053.950000000004</c:v>
                </c:pt>
                <c:pt idx="2044">
                  <c:v>22968.950000000004</c:v>
                </c:pt>
                <c:pt idx="2045">
                  <c:v>22883.950000000004</c:v>
                </c:pt>
                <c:pt idx="2046">
                  <c:v>22987.100000000006</c:v>
                </c:pt>
                <c:pt idx="2047">
                  <c:v>23077.250000000007</c:v>
                </c:pt>
                <c:pt idx="2048">
                  <c:v>23248.550000000007</c:v>
                </c:pt>
                <c:pt idx="2049">
                  <c:v>23163.550000000007</c:v>
                </c:pt>
                <c:pt idx="2050">
                  <c:v>23163.550000000007</c:v>
                </c:pt>
                <c:pt idx="2051">
                  <c:v>23331.750000000007</c:v>
                </c:pt>
                <c:pt idx="2052">
                  <c:v>23405.600000000006</c:v>
                </c:pt>
                <c:pt idx="2053">
                  <c:v>23419.250000000007</c:v>
                </c:pt>
                <c:pt idx="2054">
                  <c:v>23602.300000000007</c:v>
                </c:pt>
                <c:pt idx="2055">
                  <c:v>23545.400000000005</c:v>
                </c:pt>
                <c:pt idx="2056">
                  <c:v>23621.200000000004</c:v>
                </c:pt>
                <c:pt idx="2057">
                  <c:v>23536.200000000004</c:v>
                </c:pt>
                <c:pt idx="2058">
                  <c:v>23451.200000000004</c:v>
                </c:pt>
                <c:pt idx="2059">
                  <c:v>23697.600000000006</c:v>
                </c:pt>
                <c:pt idx="2060">
                  <c:v>23612.600000000006</c:v>
                </c:pt>
                <c:pt idx="2061">
                  <c:v>23611.800000000007</c:v>
                </c:pt>
                <c:pt idx="2062">
                  <c:v>23726.750000000007</c:v>
                </c:pt>
                <c:pt idx="2063">
                  <c:v>23614.100000000006</c:v>
                </c:pt>
                <c:pt idx="2064">
                  <c:v>23529.100000000006</c:v>
                </c:pt>
                <c:pt idx="2065">
                  <c:v>23503.700000000004</c:v>
                </c:pt>
                <c:pt idx="2066">
                  <c:v>23373.300000000003</c:v>
                </c:pt>
                <c:pt idx="2067">
                  <c:v>23288.300000000003</c:v>
                </c:pt>
                <c:pt idx="2068">
                  <c:v>23618.15</c:v>
                </c:pt>
                <c:pt idx="2069">
                  <c:v>23533.15</c:v>
                </c:pt>
                <c:pt idx="2070">
                  <c:v>23371.050000000003</c:v>
                </c:pt>
                <c:pt idx="2071">
                  <c:v>23115.200000000004</c:v>
                </c:pt>
                <c:pt idx="2072">
                  <c:v>23030.200000000004</c:v>
                </c:pt>
                <c:pt idx="2073">
                  <c:v>22917.050000000003</c:v>
                </c:pt>
                <c:pt idx="2074">
                  <c:v>22799.450000000004</c:v>
                </c:pt>
                <c:pt idx="2075">
                  <c:v>22592.750000000004</c:v>
                </c:pt>
                <c:pt idx="2076">
                  <c:v>22498.350000000002</c:v>
                </c:pt>
                <c:pt idx="2077">
                  <c:v>22413.350000000002</c:v>
                </c:pt>
                <c:pt idx="2078">
                  <c:v>22413.350000000002</c:v>
                </c:pt>
                <c:pt idx="2079">
                  <c:v>22869.4</c:v>
                </c:pt>
                <c:pt idx="2080">
                  <c:v>22823.5</c:v>
                </c:pt>
                <c:pt idx="2081">
                  <c:v>22703.25</c:v>
                </c:pt>
                <c:pt idx="2082">
                  <c:v>22386.75</c:v>
                </c:pt>
                <c:pt idx="2083">
                  <c:v>22449.599999999999</c:v>
                </c:pt>
                <c:pt idx="2084">
                  <c:v>22154.3</c:v>
                </c:pt>
                <c:pt idx="2085">
                  <c:v>22154.3</c:v>
                </c:pt>
                <c:pt idx="2086">
                  <c:v>22062</c:v>
                </c:pt>
                <c:pt idx="2087">
                  <c:v>22247.65</c:v>
                </c:pt>
                <c:pt idx="2088">
                  <c:v>22409.350000000002</c:v>
                </c:pt>
                <c:pt idx="2089">
                  <c:v>22324.350000000002</c:v>
                </c:pt>
                <c:pt idx="2090">
                  <c:v>21658.350000000002</c:v>
                </c:pt>
                <c:pt idx="2091">
                  <c:v>21573.350000000002</c:v>
                </c:pt>
                <c:pt idx="2092">
                  <c:v>21488.350000000002</c:v>
                </c:pt>
                <c:pt idx="2093">
                  <c:v>21647.65</c:v>
                </c:pt>
                <c:pt idx="2094">
                  <c:v>21562.65</c:v>
                </c:pt>
                <c:pt idx="2095">
                  <c:v>21203.25</c:v>
                </c:pt>
                <c:pt idx="2096">
                  <c:v>21419.8</c:v>
                </c:pt>
                <c:pt idx="2097">
                  <c:v>21327.649999999998</c:v>
                </c:pt>
                <c:pt idx="2098">
                  <c:v>21438.1</c:v>
                </c:pt>
                <c:pt idx="2099">
                  <c:v>21353.1</c:v>
                </c:pt>
                <c:pt idx="2100">
                  <c:v>21555.35</c:v>
                </c:pt>
                <c:pt idx="2101">
                  <c:v>21464.75</c:v>
                </c:pt>
                <c:pt idx="2102">
                  <c:v>21242.65</c:v>
                </c:pt>
                <c:pt idx="2103">
                  <c:v>21558.15</c:v>
                </c:pt>
                <c:pt idx="2104">
                  <c:v>21555.95</c:v>
                </c:pt>
                <c:pt idx="2105">
                  <c:v>21555.95</c:v>
                </c:pt>
                <c:pt idx="2106">
                  <c:v>21630.7</c:v>
                </c:pt>
                <c:pt idx="2107">
                  <c:v>21545.7</c:v>
                </c:pt>
                <c:pt idx="2108">
                  <c:v>21460.7</c:v>
                </c:pt>
                <c:pt idx="2109">
                  <c:v>21375.7</c:v>
                </c:pt>
                <c:pt idx="2110">
                  <c:v>21290.7</c:v>
                </c:pt>
                <c:pt idx="2111">
                  <c:v>21205.7</c:v>
                </c:pt>
                <c:pt idx="2112">
                  <c:v>21120.7</c:v>
                </c:pt>
                <c:pt idx="2113">
                  <c:v>20986.600000000002</c:v>
                </c:pt>
                <c:pt idx="2114">
                  <c:v>20901.600000000002</c:v>
                </c:pt>
                <c:pt idx="2115">
                  <c:v>20816.600000000002</c:v>
                </c:pt>
                <c:pt idx="2116">
                  <c:v>21174.45</c:v>
                </c:pt>
                <c:pt idx="2117">
                  <c:v>21089.45</c:v>
                </c:pt>
                <c:pt idx="2118">
                  <c:v>21610</c:v>
                </c:pt>
                <c:pt idx="2119">
                  <c:v>21525</c:v>
                </c:pt>
                <c:pt idx="2120">
                  <c:v>22303.200000000001</c:v>
                </c:pt>
                <c:pt idx="2121">
                  <c:v>22218.2</c:v>
                </c:pt>
                <c:pt idx="2122">
                  <c:v>21949.350000000002</c:v>
                </c:pt>
                <c:pt idx="2123">
                  <c:v>22338.250000000004</c:v>
                </c:pt>
                <c:pt idx="2124">
                  <c:v>22121.600000000002</c:v>
                </c:pt>
                <c:pt idx="2125">
                  <c:v>22036.600000000002</c:v>
                </c:pt>
                <c:pt idx="2126">
                  <c:v>22338.9</c:v>
                </c:pt>
                <c:pt idx="2127">
                  <c:v>22245.350000000002</c:v>
                </c:pt>
                <c:pt idx="2128">
                  <c:v>22160.350000000002</c:v>
                </c:pt>
                <c:pt idx="2129">
                  <c:v>22137.000000000004</c:v>
                </c:pt>
                <c:pt idx="2130">
                  <c:v>21879.400000000005</c:v>
                </c:pt>
                <c:pt idx="2131">
                  <c:v>21794.400000000005</c:v>
                </c:pt>
                <c:pt idx="2132">
                  <c:v>22116.650000000005</c:v>
                </c:pt>
                <c:pt idx="2133">
                  <c:v>22031.650000000005</c:v>
                </c:pt>
                <c:pt idx="2134">
                  <c:v>22593.500000000004</c:v>
                </c:pt>
                <c:pt idx="2135">
                  <c:v>22508.500000000004</c:v>
                </c:pt>
                <c:pt idx="2136">
                  <c:v>22423.500000000004</c:v>
                </c:pt>
                <c:pt idx="2137">
                  <c:v>22338.500000000004</c:v>
                </c:pt>
                <c:pt idx="2138">
                  <c:v>23710.750000000004</c:v>
                </c:pt>
                <c:pt idx="2139">
                  <c:v>25322.950000000004</c:v>
                </c:pt>
                <c:pt idx="2140">
                  <c:v>25237.950000000004</c:v>
                </c:pt>
                <c:pt idx="2141">
                  <c:v>24576.350000000006</c:v>
                </c:pt>
                <c:pt idx="2142">
                  <c:v>24491.350000000006</c:v>
                </c:pt>
                <c:pt idx="2143">
                  <c:v>25435.600000000006</c:v>
                </c:pt>
                <c:pt idx="2144">
                  <c:v>25350.600000000006</c:v>
                </c:pt>
                <c:pt idx="2145">
                  <c:v>24952.600000000006</c:v>
                </c:pt>
                <c:pt idx="2146">
                  <c:v>24867.600000000006</c:v>
                </c:pt>
                <c:pt idx="2147">
                  <c:v>25472.250000000007</c:v>
                </c:pt>
                <c:pt idx="2148">
                  <c:v>25318.500000000007</c:v>
                </c:pt>
                <c:pt idx="2149">
                  <c:v>25941.000000000007</c:v>
                </c:pt>
                <c:pt idx="2150">
                  <c:v>25688.650000000009</c:v>
                </c:pt>
                <c:pt idx="2151">
                  <c:v>25142.850000000009</c:v>
                </c:pt>
                <c:pt idx="2152">
                  <c:v>25057.850000000009</c:v>
                </c:pt>
                <c:pt idx="2153">
                  <c:v>24972.850000000009</c:v>
                </c:pt>
                <c:pt idx="2154">
                  <c:v>24887.850000000009</c:v>
                </c:pt>
                <c:pt idx="2155">
                  <c:v>24802.850000000009</c:v>
                </c:pt>
                <c:pt idx="2156">
                  <c:v>24717.850000000009</c:v>
                </c:pt>
                <c:pt idx="2157">
                  <c:v>24432.450000000008</c:v>
                </c:pt>
                <c:pt idx="2158">
                  <c:v>24845.100000000009</c:v>
                </c:pt>
                <c:pt idx="2159">
                  <c:v>24683.350000000009</c:v>
                </c:pt>
                <c:pt idx="2160">
                  <c:v>24455.80000000001</c:v>
                </c:pt>
                <c:pt idx="2161">
                  <c:v>24370.80000000001</c:v>
                </c:pt>
                <c:pt idx="2162">
                  <c:v>24534.100000000009</c:v>
                </c:pt>
                <c:pt idx="2163">
                  <c:v>24449.100000000009</c:v>
                </c:pt>
                <c:pt idx="2164">
                  <c:v>25370.500000000011</c:v>
                </c:pt>
                <c:pt idx="2165">
                  <c:v>25582.30000000001</c:v>
                </c:pt>
                <c:pt idx="2166">
                  <c:v>25612.450000000012</c:v>
                </c:pt>
                <c:pt idx="2167">
                  <c:v>25493.650000000012</c:v>
                </c:pt>
                <c:pt idx="2168">
                  <c:v>25700.900000000012</c:v>
                </c:pt>
                <c:pt idx="2169">
                  <c:v>25418.400000000012</c:v>
                </c:pt>
                <c:pt idx="2170">
                  <c:v>25318.700000000012</c:v>
                </c:pt>
                <c:pt idx="2171">
                  <c:v>25162.30000000001</c:v>
                </c:pt>
                <c:pt idx="2172">
                  <c:v>25077.30000000001</c:v>
                </c:pt>
                <c:pt idx="2173">
                  <c:v>24771.700000000012</c:v>
                </c:pt>
                <c:pt idx="2174">
                  <c:v>24771.700000000012</c:v>
                </c:pt>
                <c:pt idx="2175">
                  <c:v>25365.30000000001</c:v>
                </c:pt>
                <c:pt idx="2176">
                  <c:v>25280.30000000001</c:v>
                </c:pt>
                <c:pt idx="2177">
                  <c:v>25398.400000000009</c:v>
                </c:pt>
                <c:pt idx="2178">
                  <c:v>25313.400000000009</c:v>
                </c:pt>
                <c:pt idx="2179">
                  <c:v>25228.400000000009</c:v>
                </c:pt>
                <c:pt idx="2180">
                  <c:v>25400.55000000001</c:v>
                </c:pt>
                <c:pt idx="2181">
                  <c:v>25402.750000000011</c:v>
                </c:pt>
                <c:pt idx="2182">
                  <c:v>25317.750000000011</c:v>
                </c:pt>
                <c:pt idx="2183">
                  <c:v>25623.05000000001</c:v>
                </c:pt>
                <c:pt idx="2184">
                  <c:v>25650.650000000009</c:v>
                </c:pt>
                <c:pt idx="2185">
                  <c:v>25815.30000000001</c:v>
                </c:pt>
                <c:pt idx="2186">
                  <c:v>25730.30000000001</c:v>
                </c:pt>
                <c:pt idx="2187">
                  <c:v>25645.30000000001</c:v>
                </c:pt>
                <c:pt idx="2188">
                  <c:v>25416.80000000001</c:v>
                </c:pt>
                <c:pt idx="2189">
                  <c:v>25697.500000000011</c:v>
                </c:pt>
                <c:pt idx="2190">
                  <c:v>25587.700000000012</c:v>
                </c:pt>
                <c:pt idx="2191">
                  <c:v>25578.450000000012</c:v>
                </c:pt>
                <c:pt idx="2192">
                  <c:v>25578.450000000012</c:v>
                </c:pt>
                <c:pt idx="2193">
                  <c:v>25493.450000000012</c:v>
                </c:pt>
                <c:pt idx="2194">
                  <c:v>25408.450000000012</c:v>
                </c:pt>
                <c:pt idx="2195">
                  <c:v>25743.500000000011</c:v>
                </c:pt>
                <c:pt idx="2196">
                  <c:v>25743.400000000012</c:v>
                </c:pt>
                <c:pt idx="2197">
                  <c:v>25987.700000000012</c:v>
                </c:pt>
                <c:pt idx="2198">
                  <c:v>26147.950000000012</c:v>
                </c:pt>
                <c:pt idx="2199">
                  <c:v>26307.350000000013</c:v>
                </c:pt>
                <c:pt idx="2200">
                  <c:v>26213.850000000013</c:v>
                </c:pt>
                <c:pt idx="2201">
                  <c:v>26360.900000000012</c:v>
                </c:pt>
                <c:pt idx="2202">
                  <c:v>26620.550000000014</c:v>
                </c:pt>
                <c:pt idx="2203">
                  <c:v>26620.550000000014</c:v>
                </c:pt>
                <c:pt idx="2204">
                  <c:v>26514.000000000015</c:v>
                </c:pt>
                <c:pt idx="2205">
                  <c:v>26491.700000000015</c:v>
                </c:pt>
                <c:pt idx="2206">
                  <c:v>26680.400000000016</c:v>
                </c:pt>
                <c:pt idx="2207">
                  <c:v>26766.400000000016</c:v>
                </c:pt>
                <c:pt idx="2208">
                  <c:v>26637.500000000015</c:v>
                </c:pt>
                <c:pt idx="2209">
                  <c:v>26552.500000000015</c:v>
                </c:pt>
                <c:pt idx="2210">
                  <c:v>26467.500000000015</c:v>
                </c:pt>
                <c:pt idx="2211">
                  <c:v>26382.500000000015</c:v>
                </c:pt>
                <c:pt idx="2212">
                  <c:v>26550.800000000014</c:v>
                </c:pt>
                <c:pt idx="2213">
                  <c:v>26547.950000000015</c:v>
                </c:pt>
                <c:pt idx="2214">
                  <c:v>26592.000000000015</c:v>
                </c:pt>
                <c:pt idx="2215">
                  <c:v>26507.000000000015</c:v>
                </c:pt>
                <c:pt idx="2216">
                  <c:v>26753.450000000015</c:v>
                </c:pt>
                <c:pt idx="2217">
                  <c:v>26775.650000000016</c:v>
                </c:pt>
                <c:pt idx="2218">
                  <c:v>26902.100000000017</c:v>
                </c:pt>
                <c:pt idx="2219">
                  <c:v>26907.750000000018</c:v>
                </c:pt>
                <c:pt idx="2220">
                  <c:v>26822.750000000018</c:v>
                </c:pt>
                <c:pt idx="2221">
                  <c:v>26737.750000000018</c:v>
                </c:pt>
                <c:pt idx="2222">
                  <c:v>26652.750000000018</c:v>
                </c:pt>
                <c:pt idx="2223">
                  <c:v>26387.200000000019</c:v>
                </c:pt>
                <c:pt idx="2224">
                  <c:v>26846.85000000002</c:v>
                </c:pt>
                <c:pt idx="2225">
                  <c:v>26761.85000000002</c:v>
                </c:pt>
                <c:pt idx="2226">
                  <c:v>26991.200000000019</c:v>
                </c:pt>
                <c:pt idx="2227">
                  <c:v>26906.200000000019</c:v>
                </c:pt>
                <c:pt idx="2228">
                  <c:v>27153.450000000019</c:v>
                </c:pt>
                <c:pt idx="2229">
                  <c:v>27068.450000000019</c:v>
                </c:pt>
                <c:pt idx="2230">
                  <c:v>27430.000000000018</c:v>
                </c:pt>
                <c:pt idx="2231">
                  <c:v>27534.100000000017</c:v>
                </c:pt>
                <c:pt idx="2232">
                  <c:v>27449.100000000017</c:v>
                </c:pt>
                <c:pt idx="2233">
                  <c:v>27364.100000000017</c:v>
                </c:pt>
                <c:pt idx="2234">
                  <c:v>27360.850000000017</c:v>
                </c:pt>
                <c:pt idx="2235">
                  <c:v>27275.850000000017</c:v>
                </c:pt>
                <c:pt idx="2236">
                  <c:v>27190.850000000017</c:v>
                </c:pt>
                <c:pt idx="2237">
                  <c:v>27105.850000000017</c:v>
                </c:pt>
                <c:pt idx="2238">
                  <c:v>27589.550000000017</c:v>
                </c:pt>
                <c:pt idx="2239">
                  <c:v>27504.550000000017</c:v>
                </c:pt>
                <c:pt idx="2240">
                  <c:v>27637.650000000016</c:v>
                </c:pt>
                <c:pt idx="2241">
                  <c:v>27714.950000000015</c:v>
                </c:pt>
                <c:pt idx="2242">
                  <c:v>27817.250000000015</c:v>
                </c:pt>
                <c:pt idx="2243">
                  <c:v>27732.250000000015</c:v>
                </c:pt>
                <c:pt idx="2244">
                  <c:v>27732.250000000015</c:v>
                </c:pt>
                <c:pt idx="2245">
                  <c:v>27433.500000000015</c:v>
                </c:pt>
                <c:pt idx="2246">
                  <c:v>27597.100000000013</c:v>
                </c:pt>
                <c:pt idx="2247">
                  <c:v>27866.200000000012</c:v>
                </c:pt>
                <c:pt idx="2248">
                  <c:v>27781.200000000012</c:v>
                </c:pt>
                <c:pt idx="2249">
                  <c:v>27849.450000000012</c:v>
                </c:pt>
                <c:pt idx="2250">
                  <c:v>27936.750000000011</c:v>
                </c:pt>
                <c:pt idx="2251">
                  <c:v>28033.900000000012</c:v>
                </c:pt>
                <c:pt idx="2252">
                  <c:v>28311.050000000014</c:v>
                </c:pt>
                <c:pt idx="2253">
                  <c:v>28295.150000000012</c:v>
                </c:pt>
                <c:pt idx="2254">
                  <c:v>28450.100000000013</c:v>
                </c:pt>
                <c:pt idx="2255">
                  <c:v>28407.500000000015</c:v>
                </c:pt>
                <c:pt idx="2256">
                  <c:v>28322.500000000015</c:v>
                </c:pt>
                <c:pt idx="2257">
                  <c:v>28480.550000000014</c:v>
                </c:pt>
                <c:pt idx="2258">
                  <c:v>28642.550000000014</c:v>
                </c:pt>
                <c:pt idx="2259">
                  <c:v>28557.550000000014</c:v>
                </c:pt>
                <c:pt idx="2260">
                  <c:v>28472.550000000014</c:v>
                </c:pt>
                <c:pt idx="2261">
                  <c:v>28387.550000000014</c:v>
                </c:pt>
                <c:pt idx="2262">
                  <c:v>28233.650000000012</c:v>
                </c:pt>
                <c:pt idx="2263">
                  <c:v>28428.550000000014</c:v>
                </c:pt>
                <c:pt idx="2264">
                  <c:v>28516.100000000013</c:v>
                </c:pt>
                <c:pt idx="2265">
                  <c:v>28431.100000000013</c:v>
                </c:pt>
                <c:pt idx="2266">
                  <c:v>28308.400000000012</c:v>
                </c:pt>
                <c:pt idx="2267">
                  <c:v>28223.400000000012</c:v>
                </c:pt>
                <c:pt idx="2268">
                  <c:v>28225.600000000013</c:v>
                </c:pt>
                <c:pt idx="2269">
                  <c:v>28348.050000000014</c:v>
                </c:pt>
                <c:pt idx="2270">
                  <c:v>28263.050000000014</c:v>
                </c:pt>
                <c:pt idx="2271">
                  <c:v>28458.700000000015</c:v>
                </c:pt>
                <c:pt idx="2272">
                  <c:v>28373.700000000015</c:v>
                </c:pt>
                <c:pt idx="2273">
                  <c:v>28288.700000000015</c:v>
                </c:pt>
                <c:pt idx="2274">
                  <c:v>28799.750000000015</c:v>
                </c:pt>
                <c:pt idx="2275">
                  <c:v>28533.600000000013</c:v>
                </c:pt>
                <c:pt idx="2276">
                  <c:v>28448.600000000013</c:v>
                </c:pt>
                <c:pt idx="2277">
                  <c:v>28363.600000000013</c:v>
                </c:pt>
                <c:pt idx="2278">
                  <c:v>28278.600000000013</c:v>
                </c:pt>
                <c:pt idx="2279">
                  <c:v>28634.200000000012</c:v>
                </c:pt>
                <c:pt idx="2280">
                  <c:v>28635.30000000001</c:v>
                </c:pt>
                <c:pt idx="2281">
                  <c:v>28550.30000000001</c:v>
                </c:pt>
                <c:pt idx="2282">
                  <c:v>28745.500000000011</c:v>
                </c:pt>
                <c:pt idx="2283">
                  <c:v>29011.750000000011</c:v>
                </c:pt>
                <c:pt idx="2284">
                  <c:v>29429.100000000009</c:v>
                </c:pt>
                <c:pt idx="2285">
                  <c:v>29507.750000000011</c:v>
                </c:pt>
                <c:pt idx="2286">
                  <c:v>29422.750000000011</c:v>
                </c:pt>
                <c:pt idx="2287">
                  <c:v>29267.30000000001</c:v>
                </c:pt>
                <c:pt idx="2288">
                  <c:v>29356.600000000009</c:v>
                </c:pt>
                <c:pt idx="2289">
                  <c:v>29271.600000000009</c:v>
                </c:pt>
                <c:pt idx="2290">
                  <c:v>28949.350000000009</c:v>
                </c:pt>
                <c:pt idx="2291">
                  <c:v>29073.05000000001</c:v>
                </c:pt>
                <c:pt idx="2292">
                  <c:v>28988.05000000001</c:v>
                </c:pt>
                <c:pt idx="2293">
                  <c:v>28862.350000000009</c:v>
                </c:pt>
                <c:pt idx="2294">
                  <c:v>29380.500000000011</c:v>
                </c:pt>
                <c:pt idx="2295">
                  <c:v>29291.55000000001</c:v>
                </c:pt>
                <c:pt idx="2296">
                  <c:v>29206.55000000001</c:v>
                </c:pt>
                <c:pt idx="2297">
                  <c:v>29079.30000000001</c:v>
                </c:pt>
                <c:pt idx="2298">
                  <c:v>28747.55000000001</c:v>
                </c:pt>
                <c:pt idx="2299">
                  <c:v>28640.05000000001</c:v>
                </c:pt>
                <c:pt idx="2300">
                  <c:v>28478.950000000012</c:v>
                </c:pt>
                <c:pt idx="2301">
                  <c:v>28393.950000000012</c:v>
                </c:pt>
                <c:pt idx="2302">
                  <c:v>27910.100000000013</c:v>
                </c:pt>
                <c:pt idx="2303">
                  <c:v>27820.050000000014</c:v>
                </c:pt>
                <c:pt idx="2304">
                  <c:v>27647.300000000014</c:v>
                </c:pt>
                <c:pt idx="2305">
                  <c:v>27562.300000000014</c:v>
                </c:pt>
                <c:pt idx="2306">
                  <c:v>27418.950000000015</c:v>
                </c:pt>
                <c:pt idx="2307">
                  <c:v>27418.950000000015</c:v>
                </c:pt>
                <c:pt idx="2308">
                  <c:v>27333.950000000015</c:v>
                </c:pt>
                <c:pt idx="2309">
                  <c:v>27145.000000000015</c:v>
                </c:pt>
                <c:pt idx="2310">
                  <c:v>27228.700000000015</c:v>
                </c:pt>
                <c:pt idx="2311">
                  <c:v>27143.700000000015</c:v>
                </c:pt>
                <c:pt idx="2312">
                  <c:v>27058.700000000015</c:v>
                </c:pt>
                <c:pt idx="2313">
                  <c:v>27125.100000000017</c:v>
                </c:pt>
                <c:pt idx="2314">
                  <c:v>27040.100000000017</c:v>
                </c:pt>
                <c:pt idx="2315">
                  <c:v>27010.100000000017</c:v>
                </c:pt>
                <c:pt idx="2316">
                  <c:v>27240.950000000015</c:v>
                </c:pt>
                <c:pt idx="2317">
                  <c:v>27109.050000000014</c:v>
                </c:pt>
                <c:pt idx="2318">
                  <c:v>27024.050000000014</c:v>
                </c:pt>
                <c:pt idx="2319">
                  <c:v>26939.050000000014</c:v>
                </c:pt>
                <c:pt idx="2320">
                  <c:v>26852.100000000013</c:v>
                </c:pt>
                <c:pt idx="2321">
                  <c:v>26767.100000000013</c:v>
                </c:pt>
                <c:pt idx="2322">
                  <c:v>27033.750000000015</c:v>
                </c:pt>
                <c:pt idx="2323">
                  <c:v>27332.450000000015</c:v>
                </c:pt>
                <c:pt idx="2324">
                  <c:v>27552.400000000016</c:v>
                </c:pt>
                <c:pt idx="2325">
                  <c:v>27708.900000000016</c:v>
                </c:pt>
                <c:pt idx="2326">
                  <c:v>27820.200000000015</c:v>
                </c:pt>
                <c:pt idx="2327">
                  <c:v>27809.650000000016</c:v>
                </c:pt>
                <c:pt idx="2328">
                  <c:v>27672.950000000015</c:v>
                </c:pt>
                <c:pt idx="2329">
                  <c:v>27625.450000000015</c:v>
                </c:pt>
                <c:pt idx="2330">
                  <c:v>27540.450000000015</c:v>
                </c:pt>
                <c:pt idx="2331">
                  <c:v>27455.450000000015</c:v>
                </c:pt>
                <c:pt idx="2332">
                  <c:v>27673.350000000017</c:v>
                </c:pt>
                <c:pt idx="2333">
                  <c:v>27887.200000000015</c:v>
                </c:pt>
                <c:pt idx="2334">
                  <c:v>27802.200000000015</c:v>
                </c:pt>
                <c:pt idx="2335">
                  <c:v>27717.200000000015</c:v>
                </c:pt>
                <c:pt idx="2336">
                  <c:v>27941.300000000014</c:v>
                </c:pt>
                <c:pt idx="2337">
                  <c:v>27825.500000000015</c:v>
                </c:pt>
                <c:pt idx="2338">
                  <c:v>27740.500000000015</c:v>
                </c:pt>
                <c:pt idx="2339">
                  <c:v>27603.850000000013</c:v>
                </c:pt>
                <c:pt idx="2340">
                  <c:v>27693.200000000012</c:v>
                </c:pt>
                <c:pt idx="2341">
                  <c:v>27608.200000000012</c:v>
                </c:pt>
                <c:pt idx="2342">
                  <c:v>27608.200000000012</c:v>
                </c:pt>
                <c:pt idx="2343">
                  <c:v>27229.350000000013</c:v>
                </c:pt>
                <c:pt idx="2344">
                  <c:v>27623.150000000012</c:v>
                </c:pt>
                <c:pt idx="2345">
                  <c:v>27811.800000000014</c:v>
                </c:pt>
                <c:pt idx="2346">
                  <c:v>27726.800000000014</c:v>
                </c:pt>
                <c:pt idx="2347">
                  <c:v>27899.900000000012</c:v>
                </c:pt>
                <c:pt idx="2348">
                  <c:v>28041.750000000011</c:v>
                </c:pt>
                <c:pt idx="2349">
                  <c:v>28038.900000000012</c:v>
                </c:pt>
                <c:pt idx="2350">
                  <c:v>27953.900000000012</c:v>
                </c:pt>
                <c:pt idx="2351">
                  <c:v>27840.200000000012</c:v>
                </c:pt>
                <c:pt idx="2352">
                  <c:v>27723.250000000011</c:v>
                </c:pt>
                <c:pt idx="2353">
                  <c:v>27638.250000000011</c:v>
                </c:pt>
                <c:pt idx="2354">
                  <c:v>27553.250000000011</c:v>
                </c:pt>
                <c:pt idx="2355">
                  <c:v>27321.600000000009</c:v>
                </c:pt>
                <c:pt idx="2356">
                  <c:v>27991.100000000009</c:v>
                </c:pt>
                <c:pt idx="2357">
                  <c:v>27906.100000000009</c:v>
                </c:pt>
                <c:pt idx="2358">
                  <c:v>27821.100000000009</c:v>
                </c:pt>
                <c:pt idx="2359">
                  <c:v>27736.100000000009</c:v>
                </c:pt>
                <c:pt idx="2360">
                  <c:v>27651.100000000009</c:v>
                </c:pt>
                <c:pt idx="2361">
                  <c:v>27566.100000000009</c:v>
                </c:pt>
                <c:pt idx="2362">
                  <c:v>27566.100000000009</c:v>
                </c:pt>
                <c:pt idx="2363">
                  <c:v>27481.100000000009</c:v>
                </c:pt>
                <c:pt idx="2364">
                  <c:v>27396.100000000009</c:v>
                </c:pt>
                <c:pt idx="2365">
                  <c:v>27493.200000000008</c:v>
                </c:pt>
                <c:pt idx="2366">
                  <c:v>27408.200000000008</c:v>
                </c:pt>
                <c:pt idx="2367">
                  <c:v>27767.000000000007</c:v>
                </c:pt>
                <c:pt idx="2368">
                  <c:v>27682.000000000007</c:v>
                </c:pt>
                <c:pt idx="2369">
                  <c:v>27551.600000000006</c:v>
                </c:pt>
                <c:pt idx="2370">
                  <c:v>27737.950000000004</c:v>
                </c:pt>
                <c:pt idx="2371">
                  <c:v>27887.850000000006</c:v>
                </c:pt>
                <c:pt idx="2372">
                  <c:v>27802.850000000006</c:v>
                </c:pt>
                <c:pt idx="2373">
                  <c:v>28127.800000000007</c:v>
                </c:pt>
                <c:pt idx="2374">
                  <c:v>28042.800000000007</c:v>
                </c:pt>
                <c:pt idx="2375">
                  <c:v>28236.750000000007</c:v>
                </c:pt>
                <c:pt idx="2376">
                  <c:v>28690.200000000008</c:v>
                </c:pt>
                <c:pt idx="2377">
                  <c:v>28605.200000000008</c:v>
                </c:pt>
                <c:pt idx="2378">
                  <c:v>28520.200000000008</c:v>
                </c:pt>
                <c:pt idx="2379">
                  <c:v>28435.200000000008</c:v>
                </c:pt>
                <c:pt idx="2380">
                  <c:v>28951.100000000009</c:v>
                </c:pt>
                <c:pt idx="2381">
                  <c:v>28866.100000000009</c:v>
                </c:pt>
                <c:pt idx="2382">
                  <c:v>28650.200000000008</c:v>
                </c:pt>
                <c:pt idx="2383">
                  <c:v>28530.350000000009</c:v>
                </c:pt>
                <c:pt idx="2384">
                  <c:v>28987.30000000001</c:v>
                </c:pt>
                <c:pt idx="2385">
                  <c:v>29078.350000000009</c:v>
                </c:pt>
                <c:pt idx="2386">
                  <c:v>29578.400000000009</c:v>
                </c:pt>
                <c:pt idx="2387">
                  <c:v>29231.000000000007</c:v>
                </c:pt>
                <c:pt idx="2388">
                  <c:v>29354.150000000009</c:v>
                </c:pt>
                <c:pt idx="2389">
                  <c:v>29139.250000000007</c:v>
                </c:pt>
                <c:pt idx="2390">
                  <c:v>29712.950000000008</c:v>
                </c:pt>
                <c:pt idx="2391">
                  <c:v>30254.500000000007</c:v>
                </c:pt>
                <c:pt idx="2392">
                  <c:v>30076.900000000009</c:v>
                </c:pt>
                <c:pt idx="2393">
                  <c:v>29811.100000000009</c:v>
                </c:pt>
                <c:pt idx="2394">
                  <c:v>29665.900000000009</c:v>
                </c:pt>
                <c:pt idx="2395">
                  <c:v>29580.900000000009</c:v>
                </c:pt>
                <c:pt idx="2396">
                  <c:v>29580.900000000009</c:v>
                </c:pt>
                <c:pt idx="2397">
                  <c:v>29495.900000000009</c:v>
                </c:pt>
                <c:pt idx="2398">
                  <c:v>29470.80000000001</c:v>
                </c:pt>
                <c:pt idx="2399">
                  <c:v>28778.250000000011</c:v>
                </c:pt>
                <c:pt idx="2400">
                  <c:v>28693.250000000011</c:v>
                </c:pt>
                <c:pt idx="2401">
                  <c:v>28608.250000000011</c:v>
                </c:pt>
                <c:pt idx="2402">
                  <c:v>28523.250000000011</c:v>
                </c:pt>
                <c:pt idx="2403">
                  <c:v>28928.950000000012</c:v>
                </c:pt>
                <c:pt idx="2404">
                  <c:v>29206.80000000001</c:v>
                </c:pt>
                <c:pt idx="2405">
                  <c:v>29298.450000000012</c:v>
                </c:pt>
                <c:pt idx="2406">
                  <c:v>29722.350000000013</c:v>
                </c:pt>
                <c:pt idx="2407">
                  <c:v>29637.350000000013</c:v>
                </c:pt>
                <c:pt idx="2408">
                  <c:v>29552.350000000013</c:v>
                </c:pt>
                <c:pt idx="2409">
                  <c:v>29921.800000000014</c:v>
                </c:pt>
                <c:pt idx="2410">
                  <c:v>29821.300000000014</c:v>
                </c:pt>
                <c:pt idx="2411">
                  <c:v>30104.700000000015</c:v>
                </c:pt>
                <c:pt idx="2412">
                  <c:v>30019.700000000015</c:v>
                </c:pt>
                <c:pt idx="2413">
                  <c:v>29813.850000000017</c:v>
                </c:pt>
                <c:pt idx="2414">
                  <c:v>29728.850000000017</c:v>
                </c:pt>
                <c:pt idx="2415">
                  <c:v>30094.150000000016</c:v>
                </c:pt>
                <c:pt idx="2416">
                  <c:v>30199.700000000015</c:v>
                </c:pt>
                <c:pt idx="2417">
                  <c:v>30114.700000000015</c:v>
                </c:pt>
                <c:pt idx="2418">
                  <c:v>30407.050000000014</c:v>
                </c:pt>
                <c:pt idx="2419">
                  <c:v>30936.550000000014</c:v>
                </c:pt>
                <c:pt idx="2420">
                  <c:v>30851.550000000014</c:v>
                </c:pt>
                <c:pt idx="2421">
                  <c:v>31160.650000000012</c:v>
                </c:pt>
                <c:pt idx="2422">
                  <c:v>31230.200000000012</c:v>
                </c:pt>
                <c:pt idx="2423">
                  <c:v>31114.150000000012</c:v>
                </c:pt>
                <c:pt idx="2424">
                  <c:v>31029.150000000012</c:v>
                </c:pt>
                <c:pt idx="2425">
                  <c:v>31314.100000000013</c:v>
                </c:pt>
                <c:pt idx="2426">
                  <c:v>31028.450000000012</c:v>
                </c:pt>
                <c:pt idx="2427">
                  <c:v>30943.450000000012</c:v>
                </c:pt>
                <c:pt idx="2428">
                  <c:v>30801.950000000012</c:v>
                </c:pt>
                <c:pt idx="2429">
                  <c:v>31198.750000000011</c:v>
                </c:pt>
                <c:pt idx="2430">
                  <c:v>31082.80000000001</c:v>
                </c:pt>
                <c:pt idx="2431">
                  <c:v>31221.55000000001</c:v>
                </c:pt>
                <c:pt idx="2432">
                  <c:v>31221.55000000001</c:v>
                </c:pt>
                <c:pt idx="2433">
                  <c:v>31449.80000000001</c:v>
                </c:pt>
                <c:pt idx="2434">
                  <c:v>31364.80000000001</c:v>
                </c:pt>
                <c:pt idx="2435">
                  <c:v>31581.150000000009</c:v>
                </c:pt>
                <c:pt idx="2436">
                  <c:v>31663.30000000001</c:v>
                </c:pt>
                <c:pt idx="2437">
                  <c:v>31578.30000000001</c:v>
                </c:pt>
                <c:pt idx="2438">
                  <c:v>31493.30000000001</c:v>
                </c:pt>
                <c:pt idx="2439">
                  <c:v>31408.30000000001</c:v>
                </c:pt>
                <c:pt idx="2440">
                  <c:v>31217.600000000009</c:v>
                </c:pt>
                <c:pt idx="2441">
                  <c:v>30977.850000000009</c:v>
                </c:pt>
                <c:pt idx="2442">
                  <c:v>31087.80000000001</c:v>
                </c:pt>
                <c:pt idx="2443">
                  <c:v>31002.80000000001</c:v>
                </c:pt>
                <c:pt idx="2444">
                  <c:v>30817.250000000011</c:v>
                </c:pt>
                <c:pt idx="2445">
                  <c:v>31453.80000000001</c:v>
                </c:pt>
                <c:pt idx="2446">
                  <c:v>31368.80000000001</c:v>
                </c:pt>
                <c:pt idx="2447">
                  <c:v>31982.950000000012</c:v>
                </c:pt>
                <c:pt idx="2448">
                  <c:v>31897.950000000012</c:v>
                </c:pt>
                <c:pt idx="2449">
                  <c:v>31812.950000000012</c:v>
                </c:pt>
                <c:pt idx="2450">
                  <c:v>32215.350000000013</c:v>
                </c:pt>
                <c:pt idx="2451">
                  <c:v>32215.350000000013</c:v>
                </c:pt>
                <c:pt idx="2452">
                  <c:v>32130.350000000013</c:v>
                </c:pt>
                <c:pt idx="2453">
                  <c:v>31593.950000000012</c:v>
                </c:pt>
                <c:pt idx="2454">
                  <c:v>31508.950000000012</c:v>
                </c:pt>
                <c:pt idx="2455">
                  <c:v>31423.950000000012</c:v>
                </c:pt>
                <c:pt idx="2456">
                  <c:v>31195.200000000012</c:v>
                </c:pt>
                <c:pt idx="2457">
                  <c:v>31627.250000000011</c:v>
                </c:pt>
                <c:pt idx="2458">
                  <c:v>31921.900000000012</c:v>
                </c:pt>
                <c:pt idx="2459">
                  <c:v>31814.300000000014</c:v>
                </c:pt>
                <c:pt idx="2460">
                  <c:v>31729.300000000014</c:v>
                </c:pt>
                <c:pt idx="2461">
                  <c:v>31729.300000000014</c:v>
                </c:pt>
                <c:pt idx="2462">
                  <c:v>32000.250000000015</c:v>
                </c:pt>
                <c:pt idx="2463">
                  <c:v>31891.250000000015</c:v>
                </c:pt>
                <c:pt idx="2464">
                  <c:v>31749.700000000015</c:v>
                </c:pt>
                <c:pt idx="2465">
                  <c:v>32054.350000000017</c:v>
                </c:pt>
                <c:pt idx="2466">
                  <c:v>31969.350000000017</c:v>
                </c:pt>
                <c:pt idx="2467">
                  <c:v>31825.050000000017</c:v>
                </c:pt>
                <c:pt idx="2468">
                  <c:v>31966.300000000017</c:v>
                </c:pt>
                <c:pt idx="2469">
                  <c:v>31881.300000000017</c:v>
                </c:pt>
                <c:pt idx="2470">
                  <c:v>31796.300000000017</c:v>
                </c:pt>
                <c:pt idx="2471">
                  <c:v>31360.050000000017</c:v>
                </c:pt>
                <c:pt idx="2472">
                  <c:v>31275.050000000017</c:v>
                </c:pt>
                <c:pt idx="2473">
                  <c:v>31604.650000000016</c:v>
                </c:pt>
                <c:pt idx="2474">
                  <c:v>31519.650000000016</c:v>
                </c:pt>
                <c:pt idx="2475">
                  <c:v>31111.300000000017</c:v>
                </c:pt>
                <c:pt idx="2476">
                  <c:v>31129.700000000019</c:v>
                </c:pt>
                <c:pt idx="2477">
                  <c:v>31044.700000000019</c:v>
                </c:pt>
                <c:pt idx="2478">
                  <c:v>30959.700000000019</c:v>
                </c:pt>
                <c:pt idx="2479">
                  <c:v>30874.700000000019</c:v>
                </c:pt>
                <c:pt idx="2480">
                  <c:v>30498.200000000019</c:v>
                </c:pt>
                <c:pt idx="2481">
                  <c:v>30370.700000000019</c:v>
                </c:pt>
                <c:pt idx="2482">
                  <c:v>30285.700000000019</c:v>
                </c:pt>
                <c:pt idx="2483">
                  <c:v>30965.800000000017</c:v>
                </c:pt>
                <c:pt idx="2484">
                  <c:v>30880.800000000017</c:v>
                </c:pt>
                <c:pt idx="2485">
                  <c:v>30795.800000000017</c:v>
                </c:pt>
                <c:pt idx="2486">
                  <c:v>31034.200000000019</c:v>
                </c:pt>
                <c:pt idx="2487">
                  <c:v>31011.550000000017</c:v>
                </c:pt>
                <c:pt idx="2488">
                  <c:v>30926.550000000017</c:v>
                </c:pt>
                <c:pt idx="2489">
                  <c:v>31028.050000000017</c:v>
                </c:pt>
                <c:pt idx="2490">
                  <c:v>31280.500000000018</c:v>
                </c:pt>
                <c:pt idx="2491">
                  <c:v>31195.500000000018</c:v>
                </c:pt>
                <c:pt idx="2492">
                  <c:v>31110.500000000018</c:v>
                </c:pt>
                <c:pt idx="2493">
                  <c:v>30880.40000000002</c:v>
                </c:pt>
                <c:pt idx="2494">
                  <c:v>30961.500000000018</c:v>
                </c:pt>
                <c:pt idx="2495">
                  <c:v>30869.050000000017</c:v>
                </c:pt>
                <c:pt idx="2496">
                  <c:v>31035.100000000017</c:v>
                </c:pt>
                <c:pt idx="2497">
                  <c:v>30950.100000000017</c:v>
                </c:pt>
                <c:pt idx="2498">
                  <c:v>31072.200000000015</c:v>
                </c:pt>
                <c:pt idx="2499">
                  <c:v>30987.200000000015</c:v>
                </c:pt>
                <c:pt idx="2500">
                  <c:v>31263.650000000016</c:v>
                </c:pt>
                <c:pt idx="2501">
                  <c:v>31178.650000000016</c:v>
                </c:pt>
                <c:pt idx="2502">
                  <c:v>31093.650000000016</c:v>
                </c:pt>
                <c:pt idx="2503">
                  <c:v>30835.300000000017</c:v>
                </c:pt>
                <c:pt idx="2504">
                  <c:v>31010.950000000019</c:v>
                </c:pt>
                <c:pt idx="2505">
                  <c:v>31416.500000000018</c:v>
                </c:pt>
                <c:pt idx="2506">
                  <c:v>31331.500000000018</c:v>
                </c:pt>
                <c:pt idx="2507">
                  <c:v>31331.500000000018</c:v>
                </c:pt>
                <c:pt idx="2508">
                  <c:v>31246.500000000018</c:v>
                </c:pt>
                <c:pt idx="2509">
                  <c:v>31161.500000000018</c:v>
                </c:pt>
                <c:pt idx="2510">
                  <c:v>30948.40000000002</c:v>
                </c:pt>
                <c:pt idx="2511">
                  <c:v>31274.800000000021</c:v>
                </c:pt>
                <c:pt idx="2512">
                  <c:v>31042.10000000002</c:v>
                </c:pt>
                <c:pt idx="2513">
                  <c:v>30957.10000000002</c:v>
                </c:pt>
                <c:pt idx="2514">
                  <c:v>30872.10000000002</c:v>
                </c:pt>
                <c:pt idx="2515">
                  <c:v>30468.950000000019</c:v>
                </c:pt>
                <c:pt idx="2516">
                  <c:v>30366.90000000002</c:v>
                </c:pt>
                <c:pt idx="2517">
                  <c:v>30150.250000000018</c:v>
                </c:pt>
                <c:pt idx="2518">
                  <c:v>30149.950000000019</c:v>
                </c:pt>
                <c:pt idx="2519">
                  <c:v>30064.950000000019</c:v>
                </c:pt>
                <c:pt idx="2520">
                  <c:v>29864.750000000018</c:v>
                </c:pt>
                <c:pt idx="2521">
                  <c:v>30061.15000000002</c:v>
                </c:pt>
                <c:pt idx="2522">
                  <c:v>29947.60000000002</c:v>
                </c:pt>
                <c:pt idx="2523">
                  <c:v>29862.60000000002</c:v>
                </c:pt>
                <c:pt idx="2524">
                  <c:v>29777.60000000002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103.48</c:v>
                </c:pt>
                <c:pt idx="1">
                  <c:v>214.48000000000002</c:v>
                </c:pt>
                <c:pt idx="2">
                  <c:v>383</c:v>
                </c:pt>
                <c:pt idx="3">
                  <c:v>454.28</c:v>
                </c:pt>
                <c:pt idx="4">
                  <c:v>495.35999999999996</c:v>
                </c:pt>
                <c:pt idx="5">
                  <c:v>555.52</c:v>
                </c:pt>
                <c:pt idx="6">
                  <c:v>520.4</c:v>
                </c:pt>
                <c:pt idx="7">
                  <c:v>592.72</c:v>
                </c:pt>
                <c:pt idx="8">
                  <c:v>592.72</c:v>
                </c:pt>
                <c:pt idx="9">
                  <c:v>533.28</c:v>
                </c:pt>
                <c:pt idx="10">
                  <c:v>578.07999999999993</c:v>
                </c:pt>
                <c:pt idx="11">
                  <c:v>559.3599999999999</c:v>
                </c:pt>
                <c:pt idx="12">
                  <c:v>607.4799999999999</c:v>
                </c:pt>
                <c:pt idx="13">
                  <c:v>617.4799999999999</c:v>
                </c:pt>
                <c:pt idx="14">
                  <c:v>758.92</c:v>
                </c:pt>
                <c:pt idx="15">
                  <c:v>960.56</c:v>
                </c:pt>
                <c:pt idx="16">
                  <c:v>982.3599999999999</c:v>
                </c:pt>
                <c:pt idx="17">
                  <c:v>1026.9199999999998</c:v>
                </c:pt>
                <c:pt idx="18">
                  <c:v>871.99999999999977</c:v>
                </c:pt>
                <c:pt idx="19">
                  <c:v>821.75999999999976</c:v>
                </c:pt>
                <c:pt idx="20">
                  <c:v>965.43999999999983</c:v>
                </c:pt>
                <c:pt idx="21">
                  <c:v>945.47999999999979</c:v>
                </c:pt>
                <c:pt idx="22">
                  <c:v>1001.0799999999998</c:v>
                </c:pt>
                <c:pt idx="23">
                  <c:v>1026.5199999999998</c:v>
                </c:pt>
                <c:pt idx="24">
                  <c:v>1098.1999999999998</c:v>
                </c:pt>
                <c:pt idx="25">
                  <c:v>1140.9999999999998</c:v>
                </c:pt>
                <c:pt idx="26">
                  <c:v>1203.3199999999997</c:v>
                </c:pt>
                <c:pt idx="27">
                  <c:v>1261.4399999999996</c:v>
                </c:pt>
                <c:pt idx="28">
                  <c:v>1381.9599999999996</c:v>
                </c:pt>
                <c:pt idx="29">
                  <c:v>1438.9599999999996</c:v>
                </c:pt>
                <c:pt idx="30">
                  <c:v>1564.2399999999996</c:v>
                </c:pt>
                <c:pt idx="31">
                  <c:v>1557.2399999999996</c:v>
                </c:pt>
                <c:pt idx="32">
                  <c:v>1653.5599999999995</c:v>
                </c:pt>
                <c:pt idx="33">
                  <c:v>1653.5599999999995</c:v>
                </c:pt>
                <c:pt idx="34">
                  <c:v>1757.5999999999995</c:v>
                </c:pt>
                <c:pt idx="35">
                  <c:v>1763.1999999999994</c:v>
                </c:pt>
                <c:pt idx="36">
                  <c:v>1684.1599999999994</c:v>
                </c:pt>
                <c:pt idx="37">
                  <c:v>1727.9199999999994</c:v>
                </c:pt>
                <c:pt idx="38">
                  <c:v>1744.8799999999994</c:v>
                </c:pt>
                <c:pt idx="39">
                  <c:v>1675.9199999999994</c:v>
                </c:pt>
                <c:pt idx="40">
                  <c:v>1918.6399999999994</c:v>
                </c:pt>
                <c:pt idx="41">
                  <c:v>1807.7199999999993</c:v>
                </c:pt>
                <c:pt idx="42">
                  <c:v>1848.5999999999995</c:v>
                </c:pt>
                <c:pt idx="43">
                  <c:v>1795.9199999999994</c:v>
                </c:pt>
                <c:pt idx="44">
                  <c:v>1759.7999999999995</c:v>
                </c:pt>
                <c:pt idx="45">
                  <c:v>1793.8799999999994</c:v>
                </c:pt>
                <c:pt idx="46">
                  <c:v>1809.7599999999995</c:v>
                </c:pt>
                <c:pt idx="47">
                  <c:v>1898.2799999999995</c:v>
                </c:pt>
                <c:pt idx="48">
                  <c:v>1932.9599999999996</c:v>
                </c:pt>
                <c:pt idx="49">
                  <c:v>1883.3599999999997</c:v>
                </c:pt>
                <c:pt idx="50">
                  <c:v>2019.6799999999996</c:v>
                </c:pt>
                <c:pt idx="51">
                  <c:v>2002.9999999999995</c:v>
                </c:pt>
                <c:pt idx="52">
                  <c:v>1989.7199999999996</c:v>
                </c:pt>
                <c:pt idx="53">
                  <c:v>2007.9199999999996</c:v>
                </c:pt>
                <c:pt idx="54">
                  <c:v>1684.7999999999997</c:v>
                </c:pt>
                <c:pt idx="55">
                  <c:v>1824.8799999999997</c:v>
                </c:pt>
                <c:pt idx="56">
                  <c:v>1775.2399999999996</c:v>
                </c:pt>
                <c:pt idx="57">
                  <c:v>1810.6799999999996</c:v>
                </c:pt>
                <c:pt idx="58">
                  <c:v>1851.7599999999995</c:v>
                </c:pt>
                <c:pt idx="59">
                  <c:v>1983.5199999999995</c:v>
                </c:pt>
                <c:pt idx="60">
                  <c:v>2075.7599999999993</c:v>
                </c:pt>
                <c:pt idx="61">
                  <c:v>2113.6399999999994</c:v>
                </c:pt>
                <c:pt idx="62">
                  <c:v>2099.5999999999995</c:v>
                </c:pt>
                <c:pt idx="63">
                  <c:v>2083.4799999999996</c:v>
                </c:pt>
                <c:pt idx="64">
                  <c:v>2116.3199999999997</c:v>
                </c:pt>
                <c:pt idx="65">
                  <c:v>2028.7599999999998</c:v>
                </c:pt>
                <c:pt idx="66">
                  <c:v>2038.1999999999998</c:v>
                </c:pt>
                <c:pt idx="67">
                  <c:v>2028.1599999999999</c:v>
                </c:pt>
                <c:pt idx="68">
                  <c:v>2041.3999999999999</c:v>
                </c:pt>
                <c:pt idx="69">
                  <c:v>1948.2799999999997</c:v>
                </c:pt>
                <c:pt idx="70">
                  <c:v>1862.7999999999997</c:v>
                </c:pt>
                <c:pt idx="71">
                  <c:v>1769.0399999999997</c:v>
                </c:pt>
                <c:pt idx="72">
                  <c:v>1769.0399999999997</c:v>
                </c:pt>
                <c:pt idx="73">
                  <c:v>1951.4799999999998</c:v>
                </c:pt>
                <c:pt idx="74">
                  <c:v>1921.3199999999997</c:v>
                </c:pt>
                <c:pt idx="75">
                  <c:v>1953.2399999999998</c:v>
                </c:pt>
                <c:pt idx="76">
                  <c:v>2128.7999999999997</c:v>
                </c:pt>
                <c:pt idx="77">
                  <c:v>2122.8799999999997</c:v>
                </c:pt>
                <c:pt idx="78">
                  <c:v>2386.7999999999997</c:v>
                </c:pt>
                <c:pt idx="79">
                  <c:v>2547.4399999999996</c:v>
                </c:pt>
                <c:pt idx="80">
                  <c:v>2519.0399999999995</c:v>
                </c:pt>
                <c:pt idx="81">
                  <c:v>2639.7999999999993</c:v>
                </c:pt>
                <c:pt idx="82">
                  <c:v>2688.7999999999993</c:v>
                </c:pt>
                <c:pt idx="83">
                  <c:v>2873.1999999999994</c:v>
                </c:pt>
                <c:pt idx="84">
                  <c:v>2930.9599999999996</c:v>
                </c:pt>
                <c:pt idx="85">
                  <c:v>2855.3199999999997</c:v>
                </c:pt>
                <c:pt idx="86">
                  <c:v>2859.9599999999996</c:v>
                </c:pt>
                <c:pt idx="87">
                  <c:v>2939.0399999999995</c:v>
                </c:pt>
                <c:pt idx="88">
                  <c:v>2990.9599999999996</c:v>
                </c:pt>
                <c:pt idx="89">
                  <c:v>3067.9199999999996</c:v>
                </c:pt>
                <c:pt idx="90">
                  <c:v>3081.3999999999996</c:v>
                </c:pt>
                <c:pt idx="91">
                  <c:v>3051.5599999999995</c:v>
                </c:pt>
                <c:pt idx="92">
                  <c:v>3101.9199999999996</c:v>
                </c:pt>
                <c:pt idx="93">
                  <c:v>3172.5999999999995</c:v>
                </c:pt>
                <c:pt idx="94">
                  <c:v>3252.4399999999996</c:v>
                </c:pt>
                <c:pt idx="95">
                  <c:v>2818.3399999999997</c:v>
                </c:pt>
                <c:pt idx="96">
                  <c:v>3001.3799999999997</c:v>
                </c:pt>
                <c:pt idx="97">
                  <c:v>3102.3799999999997</c:v>
                </c:pt>
                <c:pt idx="98">
                  <c:v>3293.74</c:v>
                </c:pt>
                <c:pt idx="99">
                  <c:v>3309.54</c:v>
                </c:pt>
                <c:pt idx="100">
                  <c:v>3417.34</c:v>
                </c:pt>
                <c:pt idx="101">
                  <c:v>3609.6200000000003</c:v>
                </c:pt>
                <c:pt idx="102">
                  <c:v>3649.5800000000004</c:v>
                </c:pt>
                <c:pt idx="103">
                  <c:v>3649.5800000000004</c:v>
                </c:pt>
                <c:pt idx="104">
                  <c:v>3674.6600000000003</c:v>
                </c:pt>
                <c:pt idx="105">
                  <c:v>3651.34</c:v>
                </c:pt>
                <c:pt idx="106">
                  <c:v>3762.1800000000003</c:v>
                </c:pt>
                <c:pt idx="107">
                  <c:v>4021.9800000000005</c:v>
                </c:pt>
                <c:pt idx="108">
                  <c:v>4008.6200000000003</c:v>
                </c:pt>
                <c:pt idx="109">
                  <c:v>3923.2200000000003</c:v>
                </c:pt>
                <c:pt idx="110">
                  <c:v>4006.5000000000005</c:v>
                </c:pt>
                <c:pt idx="111">
                  <c:v>4037.3400000000006</c:v>
                </c:pt>
                <c:pt idx="112">
                  <c:v>3355.3400000000006</c:v>
                </c:pt>
                <c:pt idx="113">
                  <c:v>3220.3000000000006</c:v>
                </c:pt>
                <c:pt idx="114">
                  <c:v>3394.8600000000006</c:v>
                </c:pt>
                <c:pt idx="115">
                  <c:v>3295.8600000000006</c:v>
                </c:pt>
                <c:pt idx="116">
                  <c:v>3191.1400000000008</c:v>
                </c:pt>
                <c:pt idx="117">
                  <c:v>3113.5000000000009</c:v>
                </c:pt>
                <c:pt idx="118">
                  <c:v>3476.4600000000009</c:v>
                </c:pt>
                <c:pt idx="119">
                  <c:v>3292.8200000000011</c:v>
                </c:pt>
                <c:pt idx="120">
                  <c:v>3517.1400000000012</c:v>
                </c:pt>
                <c:pt idx="121">
                  <c:v>3507.0600000000013</c:v>
                </c:pt>
                <c:pt idx="122">
                  <c:v>3600.0200000000013</c:v>
                </c:pt>
                <c:pt idx="123">
                  <c:v>3497.9400000000014</c:v>
                </c:pt>
                <c:pt idx="124">
                  <c:v>3073.9800000000014</c:v>
                </c:pt>
                <c:pt idx="125">
                  <c:v>3399.7000000000016</c:v>
                </c:pt>
                <c:pt idx="126">
                  <c:v>2999.6600000000017</c:v>
                </c:pt>
                <c:pt idx="127">
                  <c:v>2975.2600000000016</c:v>
                </c:pt>
                <c:pt idx="128">
                  <c:v>2775.4200000000014</c:v>
                </c:pt>
                <c:pt idx="129">
                  <c:v>2775.4200000000014</c:v>
                </c:pt>
                <c:pt idx="130">
                  <c:v>2982.8600000000015</c:v>
                </c:pt>
                <c:pt idx="131">
                  <c:v>2779.1800000000017</c:v>
                </c:pt>
                <c:pt idx="132">
                  <c:v>3013.4600000000019</c:v>
                </c:pt>
                <c:pt idx="133">
                  <c:v>3164.1800000000017</c:v>
                </c:pt>
                <c:pt idx="134">
                  <c:v>3226.7800000000016</c:v>
                </c:pt>
                <c:pt idx="135">
                  <c:v>3503.3800000000015</c:v>
                </c:pt>
                <c:pt idx="136">
                  <c:v>3561.0200000000013</c:v>
                </c:pt>
                <c:pt idx="137">
                  <c:v>3739.9000000000015</c:v>
                </c:pt>
                <c:pt idx="138">
                  <c:v>3746.5400000000013</c:v>
                </c:pt>
                <c:pt idx="139">
                  <c:v>3907.9800000000014</c:v>
                </c:pt>
                <c:pt idx="140">
                  <c:v>4052.2200000000012</c:v>
                </c:pt>
                <c:pt idx="141">
                  <c:v>4072.4600000000009</c:v>
                </c:pt>
                <c:pt idx="142">
                  <c:v>4073.6600000000008</c:v>
                </c:pt>
                <c:pt idx="143">
                  <c:v>4153.0600000000004</c:v>
                </c:pt>
                <c:pt idx="144">
                  <c:v>4110.18</c:v>
                </c:pt>
                <c:pt idx="145">
                  <c:v>4190.5</c:v>
                </c:pt>
                <c:pt idx="146">
                  <c:v>4055.7</c:v>
                </c:pt>
                <c:pt idx="147">
                  <c:v>4023.2599999999998</c:v>
                </c:pt>
                <c:pt idx="148">
                  <c:v>3908.8999999999996</c:v>
                </c:pt>
                <c:pt idx="149">
                  <c:v>3968.2599999999998</c:v>
                </c:pt>
                <c:pt idx="150">
                  <c:v>4044.4999999999995</c:v>
                </c:pt>
                <c:pt idx="151">
                  <c:v>3952.3799999999997</c:v>
                </c:pt>
                <c:pt idx="152">
                  <c:v>3987.22</c:v>
                </c:pt>
                <c:pt idx="153">
                  <c:v>4126.5</c:v>
                </c:pt>
                <c:pt idx="154">
                  <c:v>4092.98</c:v>
                </c:pt>
                <c:pt idx="155">
                  <c:v>4065.14</c:v>
                </c:pt>
                <c:pt idx="156">
                  <c:v>3540.3399999999997</c:v>
                </c:pt>
                <c:pt idx="157">
                  <c:v>3713.7</c:v>
                </c:pt>
                <c:pt idx="158">
                  <c:v>4020.2599999999998</c:v>
                </c:pt>
                <c:pt idx="159">
                  <c:v>4018.4999999999995</c:v>
                </c:pt>
                <c:pt idx="160">
                  <c:v>4057.2599999999998</c:v>
                </c:pt>
                <c:pt idx="161">
                  <c:v>3572.8599999999997</c:v>
                </c:pt>
                <c:pt idx="162">
                  <c:v>3551.22</c:v>
                </c:pt>
                <c:pt idx="163">
                  <c:v>3533.74</c:v>
                </c:pt>
                <c:pt idx="164">
                  <c:v>3880.8999999999996</c:v>
                </c:pt>
                <c:pt idx="165">
                  <c:v>3794.7</c:v>
                </c:pt>
                <c:pt idx="166">
                  <c:v>3725.3399999999997</c:v>
                </c:pt>
                <c:pt idx="167">
                  <c:v>3677.7</c:v>
                </c:pt>
                <c:pt idx="168">
                  <c:v>3739.8999999999996</c:v>
                </c:pt>
                <c:pt idx="169">
                  <c:v>3836.1399999999994</c:v>
                </c:pt>
                <c:pt idx="170">
                  <c:v>4119.1799999999994</c:v>
                </c:pt>
                <c:pt idx="171">
                  <c:v>4341.9799999999996</c:v>
                </c:pt>
                <c:pt idx="172">
                  <c:v>4339.1799999999994</c:v>
                </c:pt>
                <c:pt idx="173">
                  <c:v>4339.1799999999994</c:v>
                </c:pt>
                <c:pt idx="174">
                  <c:v>4118.4999999999991</c:v>
                </c:pt>
                <c:pt idx="175">
                  <c:v>4192.0999999999995</c:v>
                </c:pt>
                <c:pt idx="176">
                  <c:v>4244.82</c:v>
                </c:pt>
                <c:pt idx="177">
                  <c:v>4041.0599999999995</c:v>
                </c:pt>
                <c:pt idx="178">
                  <c:v>4309.7</c:v>
                </c:pt>
                <c:pt idx="179">
                  <c:v>4370.1399999999994</c:v>
                </c:pt>
                <c:pt idx="180">
                  <c:v>4405.0999999999995</c:v>
                </c:pt>
                <c:pt idx="181">
                  <c:v>4262.8599999999997</c:v>
                </c:pt>
                <c:pt idx="182">
                  <c:v>4339.58</c:v>
                </c:pt>
                <c:pt idx="183">
                  <c:v>4312.0599999999995</c:v>
                </c:pt>
                <c:pt idx="184">
                  <c:v>4351.8999999999996</c:v>
                </c:pt>
                <c:pt idx="185">
                  <c:v>4281.9799999999996</c:v>
                </c:pt>
                <c:pt idx="186">
                  <c:v>4127.2199999999993</c:v>
                </c:pt>
                <c:pt idx="187">
                  <c:v>4116.8599999999997</c:v>
                </c:pt>
                <c:pt idx="188">
                  <c:v>3856.9799999999996</c:v>
                </c:pt>
                <c:pt idx="189">
                  <c:v>3912.9399999999996</c:v>
                </c:pt>
                <c:pt idx="190">
                  <c:v>4138.74</c:v>
                </c:pt>
                <c:pt idx="191">
                  <c:v>4119.8599999999997</c:v>
                </c:pt>
                <c:pt idx="192">
                  <c:v>4304.78</c:v>
                </c:pt>
                <c:pt idx="193">
                  <c:v>4315.2599999999993</c:v>
                </c:pt>
                <c:pt idx="194">
                  <c:v>4367.82</c:v>
                </c:pt>
                <c:pt idx="195">
                  <c:v>4382.9399999999996</c:v>
                </c:pt>
                <c:pt idx="196">
                  <c:v>4616.1399999999994</c:v>
                </c:pt>
                <c:pt idx="197">
                  <c:v>4645.8599999999997</c:v>
                </c:pt>
                <c:pt idx="198">
                  <c:v>4621.7</c:v>
                </c:pt>
                <c:pt idx="199">
                  <c:v>4641.66</c:v>
                </c:pt>
                <c:pt idx="200">
                  <c:v>4712.58</c:v>
                </c:pt>
                <c:pt idx="201">
                  <c:v>4667.54</c:v>
                </c:pt>
                <c:pt idx="202">
                  <c:v>4757.38</c:v>
                </c:pt>
                <c:pt idx="203">
                  <c:v>4845.7</c:v>
                </c:pt>
                <c:pt idx="204">
                  <c:v>4878.0199999999995</c:v>
                </c:pt>
                <c:pt idx="205">
                  <c:v>4844.9799999999996</c:v>
                </c:pt>
                <c:pt idx="206">
                  <c:v>4604.28</c:v>
                </c:pt>
                <c:pt idx="207">
                  <c:v>4669.08</c:v>
                </c:pt>
                <c:pt idx="208">
                  <c:v>4505.12</c:v>
                </c:pt>
                <c:pt idx="209">
                  <c:v>4554.68</c:v>
                </c:pt>
                <c:pt idx="210">
                  <c:v>4453.96</c:v>
                </c:pt>
                <c:pt idx="211">
                  <c:v>4385.28</c:v>
                </c:pt>
                <c:pt idx="212">
                  <c:v>5087.68</c:v>
                </c:pt>
                <c:pt idx="213">
                  <c:v>5144.16</c:v>
                </c:pt>
                <c:pt idx="214">
                  <c:v>5228.04</c:v>
                </c:pt>
                <c:pt idx="215">
                  <c:v>5228.3999999999996</c:v>
                </c:pt>
                <c:pt idx="216">
                  <c:v>5179.3599999999997</c:v>
                </c:pt>
                <c:pt idx="217">
                  <c:v>5416.12</c:v>
                </c:pt>
                <c:pt idx="218">
                  <c:v>5488.24</c:v>
                </c:pt>
                <c:pt idx="219">
                  <c:v>5516.92</c:v>
                </c:pt>
                <c:pt idx="220">
                  <c:v>5617.04</c:v>
                </c:pt>
                <c:pt idx="221">
                  <c:v>5482.64</c:v>
                </c:pt>
                <c:pt idx="222">
                  <c:v>5470.08</c:v>
                </c:pt>
                <c:pt idx="223">
                  <c:v>5498.5199999999995</c:v>
                </c:pt>
                <c:pt idx="224">
                  <c:v>5408.36</c:v>
                </c:pt>
                <c:pt idx="225">
                  <c:v>5267.24</c:v>
                </c:pt>
                <c:pt idx="226">
                  <c:v>5590.36</c:v>
                </c:pt>
                <c:pt idx="227">
                  <c:v>5491.8399999999992</c:v>
                </c:pt>
                <c:pt idx="228">
                  <c:v>5468.2399999999989</c:v>
                </c:pt>
                <c:pt idx="229">
                  <c:v>5748.3199999999988</c:v>
                </c:pt>
                <c:pt idx="230">
                  <c:v>5778.2799999999988</c:v>
                </c:pt>
                <c:pt idx="231">
                  <c:v>5778.2799999999988</c:v>
                </c:pt>
                <c:pt idx="232">
                  <c:v>5870.9599999999991</c:v>
                </c:pt>
                <c:pt idx="233">
                  <c:v>5857.6799999999994</c:v>
                </c:pt>
                <c:pt idx="234">
                  <c:v>5924.0399999999991</c:v>
                </c:pt>
                <c:pt idx="235">
                  <c:v>5427.9599999999991</c:v>
                </c:pt>
                <c:pt idx="236">
                  <c:v>5644.7199999999993</c:v>
                </c:pt>
                <c:pt idx="237">
                  <c:v>5533.9599999999991</c:v>
                </c:pt>
                <c:pt idx="238">
                  <c:v>5237.2799999999988</c:v>
                </c:pt>
                <c:pt idx="239">
                  <c:v>5242.9199999999992</c:v>
                </c:pt>
                <c:pt idx="240">
                  <c:v>5354.6799999999994</c:v>
                </c:pt>
                <c:pt idx="241">
                  <c:v>5447.5999999999995</c:v>
                </c:pt>
                <c:pt idx="242">
                  <c:v>5560.7599999999993</c:v>
                </c:pt>
                <c:pt idx="243">
                  <c:v>5758.0399999999991</c:v>
                </c:pt>
                <c:pt idx="244">
                  <c:v>5717.079999999999</c:v>
                </c:pt>
                <c:pt idx="245">
                  <c:v>5761.1599999999989</c:v>
                </c:pt>
                <c:pt idx="246">
                  <c:v>5742.119999999999</c:v>
                </c:pt>
                <c:pt idx="247">
                  <c:v>6047.7599999999993</c:v>
                </c:pt>
                <c:pt idx="248">
                  <c:v>6235.5599999999995</c:v>
                </c:pt>
                <c:pt idx="249">
                  <c:v>6105.16</c:v>
                </c:pt>
                <c:pt idx="250">
                  <c:v>6072.4</c:v>
                </c:pt>
                <c:pt idx="251">
                  <c:v>6073.24</c:v>
                </c:pt>
                <c:pt idx="252">
                  <c:v>6043.16</c:v>
                </c:pt>
                <c:pt idx="253">
                  <c:v>5915.12</c:v>
                </c:pt>
                <c:pt idx="254">
                  <c:v>5923.08</c:v>
                </c:pt>
                <c:pt idx="255">
                  <c:v>5948.16</c:v>
                </c:pt>
                <c:pt idx="256">
                  <c:v>5768.16</c:v>
                </c:pt>
                <c:pt idx="257">
                  <c:v>6227.84</c:v>
                </c:pt>
                <c:pt idx="258">
                  <c:v>6485.68</c:v>
                </c:pt>
                <c:pt idx="259">
                  <c:v>6520.8</c:v>
                </c:pt>
                <c:pt idx="260">
                  <c:v>6795.64</c:v>
                </c:pt>
                <c:pt idx="261">
                  <c:v>6889</c:v>
                </c:pt>
                <c:pt idx="262">
                  <c:v>6894.24</c:v>
                </c:pt>
                <c:pt idx="263">
                  <c:v>6833.12</c:v>
                </c:pt>
                <c:pt idx="264">
                  <c:v>7016.44</c:v>
                </c:pt>
                <c:pt idx="265">
                  <c:v>7216.6399999999994</c:v>
                </c:pt>
                <c:pt idx="266">
                  <c:v>7216.6399999999994</c:v>
                </c:pt>
                <c:pt idx="267">
                  <c:v>7131.0399999999991</c:v>
                </c:pt>
                <c:pt idx="268">
                  <c:v>7423.5999999999995</c:v>
                </c:pt>
                <c:pt idx="269">
                  <c:v>7427.9999999999991</c:v>
                </c:pt>
                <c:pt idx="270">
                  <c:v>7519.7999999999993</c:v>
                </c:pt>
                <c:pt idx="271">
                  <c:v>7807.5999999999995</c:v>
                </c:pt>
                <c:pt idx="272">
                  <c:v>8036.32</c:v>
                </c:pt>
                <c:pt idx="273">
                  <c:v>7859.88</c:v>
                </c:pt>
                <c:pt idx="274">
                  <c:v>7847.68</c:v>
                </c:pt>
                <c:pt idx="275">
                  <c:v>8274.36</c:v>
                </c:pt>
                <c:pt idx="276">
                  <c:v>8135.76</c:v>
                </c:pt>
                <c:pt idx="277">
                  <c:v>7905.4000000000005</c:v>
                </c:pt>
                <c:pt idx="278">
                  <c:v>7982.4400000000005</c:v>
                </c:pt>
                <c:pt idx="279">
                  <c:v>7788.4800000000005</c:v>
                </c:pt>
                <c:pt idx="280">
                  <c:v>7223.64</c:v>
                </c:pt>
                <c:pt idx="281">
                  <c:v>6541.64</c:v>
                </c:pt>
                <c:pt idx="282">
                  <c:v>7221.88</c:v>
                </c:pt>
                <c:pt idx="283">
                  <c:v>6886.04</c:v>
                </c:pt>
                <c:pt idx="284">
                  <c:v>6204.04</c:v>
                </c:pt>
                <c:pt idx="285">
                  <c:v>6630.36</c:v>
                </c:pt>
                <c:pt idx="286">
                  <c:v>7075.04</c:v>
                </c:pt>
                <c:pt idx="287">
                  <c:v>7195.08</c:v>
                </c:pt>
                <c:pt idx="288">
                  <c:v>7679.76</c:v>
                </c:pt>
                <c:pt idx="289">
                  <c:v>8159.3200000000006</c:v>
                </c:pt>
                <c:pt idx="290">
                  <c:v>8062.2800000000007</c:v>
                </c:pt>
                <c:pt idx="291">
                  <c:v>8062.2800000000007</c:v>
                </c:pt>
                <c:pt idx="292">
                  <c:v>8098.4000000000005</c:v>
                </c:pt>
                <c:pt idx="293">
                  <c:v>8016.68</c:v>
                </c:pt>
                <c:pt idx="294">
                  <c:v>8027.04</c:v>
                </c:pt>
                <c:pt idx="295">
                  <c:v>8566.0400000000009</c:v>
                </c:pt>
                <c:pt idx="296">
                  <c:v>8936.0400000000009</c:v>
                </c:pt>
                <c:pt idx="297">
                  <c:v>8581.0400000000009</c:v>
                </c:pt>
                <c:pt idx="298">
                  <c:v>8397.3200000000015</c:v>
                </c:pt>
                <c:pt idx="299">
                  <c:v>7981.8000000000011</c:v>
                </c:pt>
                <c:pt idx="300">
                  <c:v>8223.8000000000011</c:v>
                </c:pt>
                <c:pt idx="301">
                  <c:v>8504.76</c:v>
                </c:pt>
                <c:pt idx="302">
                  <c:v>8631.7199999999993</c:v>
                </c:pt>
                <c:pt idx="303">
                  <c:v>8697.1999999999989</c:v>
                </c:pt>
                <c:pt idx="304">
                  <c:v>8845.3599999999988</c:v>
                </c:pt>
                <c:pt idx="305">
                  <c:v>9384.3599999999988</c:v>
                </c:pt>
                <c:pt idx="306">
                  <c:v>9504.119999999999</c:v>
                </c:pt>
                <c:pt idx="307">
                  <c:v>9165.6799999999985</c:v>
                </c:pt>
                <c:pt idx="308">
                  <c:v>9143.5599999999977</c:v>
                </c:pt>
                <c:pt idx="309">
                  <c:v>9103.5199999999968</c:v>
                </c:pt>
                <c:pt idx="310">
                  <c:v>9059.4399999999969</c:v>
                </c:pt>
                <c:pt idx="311">
                  <c:v>8377.4399999999969</c:v>
                </c:pt>
                <c:pt idx="312">
                  <c:v>8461.5999999999967</c:v>
                </c:pt>
                <c:pt idx="313">
                  <c:v>8331.7199999999975</c:v>
                </c:pt>
                <c:pt idx="314">
                  <c:v>7649.7199999999975</c:v>
                </c:pt>
                <c:pt idx="315">
                  <c:v>6967.7199999999975</c:v>
                </c:pt>
                <c:pt idx="316">
                  <c:v>7950.6799999999976</c:v>
                </c:pt>
                <c:pt idx="317">
                  <c:v>7268.6799999999976</c:v>
                </c:pt>
                <c:pt idx="318">
                  <c:v>6992.5599999999977</c:v>
                </c:pt>
                <c:pt idx="319">
                  <c:v>7473.8399999999974</c:v>
                </c:pt>
                <c:pt idx="320">
                  <c:v>6791.8399999999974</c:v>
                </c:pt>
                <c:pt idx="321">
                  <c:v>7063.7999999999975</c:v>
                </c:pt>
                <c:pt idx="322">
                  <c:v>7468.7199999999975</c:v>
                </c:pt>
                <c:pt idx="323">
                  <c:v>7607.8399999999974</c:v>
                </c:pt>
                <c:pt idx="324">
                  <c:v>6925.8399999999974</c:v>
                </c:pt>
                <c:pt idx="325">
                  <c:v>7082.3599999999979</c:v>
                </c:pt>
                <c:pt idx="326">
                  <c:v>7656.4799999999977</c:v>
                </c:pt>
                <c:pt idx="327">
                  <c:v>7526.7599999999975</c:v>
                </c:pt>
                <c:pt idx="328">
                  <c:v>7818.0399999999972</c:v>
                </c:pt>
                <c:pt idx="329">
                  <c:v>7706.3599999999969</c:v>
                </c:pt>
                <c:pt idx="330">
                  <c:v>7893.7199999999966</c:v>
                </c:pt>
                <c:pt idx="331">
                  <c:v>8458.4799999999959</c:v>
                </c:pt>
                <c:pt idx="332">
                  <c:v>8525.8399999999965</c:v>
                </c:pt>
                <c:pt idx="333">
                  <c:v>8292.5599999999959</c:v>
                </c:pt>
                <c:pt idx="334">
                  <c:v>7863.9999999999955</c:v>
                </c:pt>
                <c:pt idx="335">
                  <c:v>7788.1999999999953</c:v>
                </c:pt>
                <c:pt idx="336">
                  <c:v>7106.1999999999953</c:v>
                </c:pt>
                <c:pt idx="337">
                  <c:v>7125.7599999999957</c:v>
                </c:pt>
                <c:pt idx="338">
                  <c:v>7668.5999999999958</c:v>
                </c:pt>
                <c:pt idx="339">
                  <c:v>7695.399999999996</c:v>
                </c:pt>
                <c:pt idx="340">
                  <c:v>7492.2799999999961</c:v>
                </c:pt>
                <c:pt idx="341">
                  <c:v>7797.8399999999965</c:v>
                </c:pt>
                <c:pt idx="342">
                  <c:v>7647.9199999999964</c:v>
                </c:pt>
                <c:pt idx="343">
                  <c:v>7643.9199999999964</c:v>
                </c:pt>
                <c:pt idx="344">
                  <c:v>8146.4799999999968</c:v>
                </c:pt>
                <c:pt idx="345">
                  <c:v>8357.4799999999959</c:v>
                </c:pt>
                <c:pt idx="346">
                  <c:v>8331.9199999999964</c:v>
                </c:pt>
                <c:pt idx="347">
                  <c:v>8642.8399999999965</c:v>
                </c:pt>
                <c:pt idx="348">
                  <c:v>8924.1999999999971</c:v>
                </c:pt>
                <c:pt idx="349">
                  <c:v>8880.239999999998</c:v>
                </c:pt>
                <c:pt idx="350">
                  <c:v>8927.4799999999977</c:v>
                </c:pt>
                <c:pt idx="351">
                  <c:v>8624.159999999998</c:v>
                </c:pt>
                <c:pt idx="352">
                  <c:v>8789.8799999999974</c:v>
                </c:pt>
                <c:pt idx="353">
                  <c:v>8676.5199999999968</c:v>
                </c:pt>
                <c:pt idx="354">
                  <c:v>8534.9999999999964</c:v>
                </c:pt>
                <c:pt idx="355">
                  <c:v>8692.1199999999972</c:v>
                </c:pt>
                <c:pt idx="356">
                  <c:v>8644.4799999999977</c:v>
                </c:pt>
                <c:pt idx="357">
                  <c:v>8884.5199999999986</c:v>
                </c:pt>
                <c:pt idx="358">
                  <c:v>8868.7999999999993</c:v>
                </c:pt>
                <c:pt idx="359">
                  <c:v>8913.6799999999985</c:v>
                </c:pt>
                <c:pt idx="360">
                  <c:v>8913.6799999999985</c:v>
                </c:pt>
                <c:pt idx="361">
                  <c:v>8776.159999999998</c:v>
                </c:pt>
                <c:pt idx="362">
                  <c:v>8975.4799999999977</c:v>
                </c:pt>
                <c:pt idx="363">
                  <c:v>8940.9199999999983</c:v>
                </c:pt>
                <c:pt idx="364">
                  <c:v>9405.7199999999975</c:v>
                </c:pt>
                <c:pt idx="365">
                  <c:v>9644.279999999997</c:v>
                </c:pt>
                <c:pt idx="366">
                  <c:v>9736.9999999999964</c:v>
                </c:pt>
                <c:pt idx="367">
                  <c:v>9910.3199999999961</c:v>
                </c:pt>
                <c:pt idx="368">
                  <c:v>9681.3199999999961</c:v>
                </c:pt>
                <c:pt idx="369">
                  <c:v>9680.4799999999959</c:v>
                </c:pt>
                <c:pt idx="370">
                  <c:v>9743.9199999999964</c:v>
                </c:pt>
                <c:pt idx="371">
                  <c:v>9906.7199999999957</c:v>
                </c:pt>
                <c:pt idx="372">
                  <c:v>9891.0399999999954</c:v>
                </c:pt>
                <c:pt idx="373">
                  <c:v>10188.359999999995</c:v>
                </c:pt>
                <c:pt idx="374">
                  <c:v>10093.039999999995</c:v>
                </c:pt>
                <c:pt idx="375">
                  <c:v>10075.639999999996</c:v>
                </c:pt>
                <c:pt idx="376">
                  <c:v>9982.1599999999962</c:v>
                </c:pt>
                <c:pt idx="377">
                  <c:v>10192.799999999996</c:v>
                </c:pt>
                <c:pt idx="378">
                  <c:v>9939.9599999999955</c:v>
                </c:pt>
                <c:pt idx="379">
                  <c:v>9860.0399999999954</c:v>
                </c:pt>
                <c:pt idx="380">
                  <c:v>9178.0399999999954</c:v>
                </c:pt>
                <c:pt idx="381">
                  <c:v>9298.1599999999962</c:v>
                </c:pt>
                <c:pt idx="382">
                  <c:v>8904.0399999999954</c:v>
                </c:pt>
                <c:pt idx="383">
                  <c:v>9151.7599999999948</c:v>
                </c:pt>
                <c:pt idx="384">
                  <c:v>9188.559999999994</c:v>
                </c:pt>
                <c:pt idx="385">
                  <c:v>9416.639999999994</c:v>
                </c:pt>
                <c:pt idx="386">
                  <c:v>9083.559999999994</c:v>
                </c:pt>
                <c:pt idx="387">
                  <c:v>9083.559999999994</c:v>
                </c:pt>
                <c:pt idx="388">
                  <c:v>9429.559999999994</c:v>
                </c:pt>
                <c:pt idx="389">
                  <c:v>9854.6799999999948</c:v>
                </c:pt>
                <c:pt idx="390">
                  <c:v>10129.359999999995</c:v>
                </c:pt>
                <c:pt idx="391">
                  <c:v>10155.759999999995</c:v>
                </c:pt>
                <c:pt idx="392">
                  <c:v>10001.279999999995</c:v>
                </c:pt>
                <c:pt idx="393">
                  <c:v>10490.359999999995</c:v>
                </c:pt>
                <c:pt idx="394">
                  <c:v>10528.639999999996</c:v>
                </c:pt>
                <c:pt idx="395">
                  <c:v>10456.959999999995</c:v>
                </c:pt>
                <c:pt idx="396">
                  <c:v>10640.919999999995</c:v>
                </c:pt>
                <c:pt idx="397">
                  <c:v>10585.879999999994</c:v>
                </c:pt>
                <c:pt idx="398">
                  <c:v>10434.799999999994</c:v>
                </c:pt>
                <c:pt idx="399">
                  <c:v>10426.279999999993</c:v>
                </c:pt>
                <c:pt idx="400">
                  <c:v>10512.479999999994</c:v>
                </c:pt>
                <c:pt idx="401">
                  <c:v>10650.359999999993</c:v>
                </c:pt>
                <c:pt idx="402">
                  <c:v>11059.719999999994</c:v>
                </c:pt>
                <c:pt idx="403">
                  <c:v>10628.359999999993</c:v>
                </c:pt>
                <c:pt idx="404">
                  <c:v>10212.479999999994</c:v>
                </c:pt>
                <c:pt idx="405">
                  <c:v>9797.7599999999948</c:v>
                </c:pt>
                <c:pt idx="406">
                  <c:v>9953.2799999999952</c:v>
                </c:pt>
                <c:pt idx="407">
                  <c:v>10116.919999999995</c:v>
                </c:pt>
                <c:pt idx="408">
                  <c:v>10513.959999999995</c:v>
                </c:pt>
                <c:pt idx="409">
                  <c:v>10607.319999999996</c:v>
                </c:pt>
                <c:pt idx="410">
                  <c:v>10781.319999999996</c:v>
                </c:pt>
                <c:pt idx="411">
                  <c:v>10875.959999999995</c:v>
                </c:pt>
                <c:pt idx="412">
                  <c:v>10903.519999999995</c:v>
                </c:pt>
                <c:pt idx="413">
                  <c:v>10893.199999999995</c:v>
                </c:pt>
                <c:pt idx="414">
                  <c:v>10658.559999999996</c:v>
                </c:pt>
                <c:pt idx="415">
                  <c:v>10630.039999999995</c:v>
                </c:pt>
                <c:pt idx="416">
                  <c:v>10814.039999999995</c:v>
                </c:pt>
                <c:pt idx="417">
                  <c:v>10443.999999999995</c:v>
                </c:pt>
                <c:pt idx="418">
                  <c:v>10522.519999999995</c:v>
                </c:pt>
                <c:pt idx="419">
                  <c:v>10535.519999999995</c:v>
                </c:pt>
                <c:pt idx="420">
                  <c:v>10511.039999999995</c:v>
                </c:pt>
                <c:pt idx="421">
                  <c:v>10614.279999999995</c:v>
                </c:pt>
                <c:pt idx="422">
                  <c:v>10723.759999999995</c:v>
                </c:pt>
                <c:pt idx="423">
                  <c:v>10680.719999999994</c:v>
                </c:pt>
                <c:pt idx="424">
                  <c:v>10966.959999999994</c:v>
                </c:pt>
                <c:pt idx="425">
                  <c:v>11261.879999999994</c:v>
                </c:pt>
                <c:pt idx="426">
                  <c:v>11306.359999999993</c:v>
                </c:pt>
                <c:pt idx="427">
                  <c:v>11666.079999999993</c:v>
                </c:pt>
                <c:pt idx="428">
                  <c:v>11596.039999999992</c:v>
                </c:pt>
                <c:pt idx="429">
                  <c:v>11643.559999999992</c:v>
                </c:pt>
                <c:pt idx="430">
                  <c:v>11643.559999999992</c:v>
                </c:pt>
                <c:pt idx="431">
                  <c:v>11514.639999999992</c:v>
                </c:pt>
                <c:pt idx="432">
                  <c:v>11118.399999999992</c:v>
                </c:pt>
                <c:pt idx="433">
                  <c:v>10838.039999999992</c:v>
                </c:pt>
                <c:pt idx="434">
                  <c:v>10746.399999999992</c:v>
                </c:pt>
                <c:pt idx="435">
                  <c:v>10816.079999999993</c:v>
                </c:pt>
                <c:pt idx="436">
                  <c:v>11056.839999999993</c:v>
                </c:pt>
                <c:pt idx="437">
                  <c:v>10977.599999999993</c:v>
                </c:pt>
                <c:pt idx="438">
                  <c:v>11272.119999999994</c:v>
                </c:pt>
                <c:pt idx="439">
                  <c:v>11207.359999999993</c:v>
                </c:pt>
                <c:pt idx="440">
                  <c:v>10764.279999999993</c:v>
                </c:pt>
                <c:pt idx="441">
                  <c:v>11002.959999999994</c:v>
                </c:pt>
                <c:pt idx="442">
                  <c:v>10986.639999999994</c:v>
                </c:pt>
                <c:pt idx="443">
                  <c:v>11301.479999999994</c:v>
                </c:pt>
                <c:pt idx="444">
                  <c:v>11149.639999999994</c:v>
                </c:pt>
                <c:pt idx="445">
                  <c:v>11220.359999999993</c:v>
                </c:pt>
                <c:pt idx="446">
                  <c:v>11278.119999999994</c:v>
                </c:pt>
                <c:pt idx="447">
                  <c:v>11277.719999999994</c:v>
                </c:pt>
                <c:pt idx="448">
                  <c:v>11543.639999999994</c:v>
                </c:pt>
                <c:pt idx="449">
                  <c:v>11535.959999999994</c:v>
                </c:pt>
                <c:pt idx="450">
                  <c:v>11607.159999999994</c:v>
                </c:pt>
                <c:pt idx="451">
                  <c:v>11538.479999999994</c:v>
                </c:pt>
                <c:pt idx="452">
                  <c:v>11575.079999999994</c:v>
                </c:pt>
                <c:pt idx="453">
                  <c:v>10893.079999999994</c:v>
                </c:pt>
                <c:pt idx="454">
                  <c:v>10529.119999999995</c:v>
                </c:pt>
                <c:pt idx="455">
                  <c:v>10344.359999999995</c:v>
                </c:pt>
                <c:pt idx="456">
                  <c:v>10419.559999999996</c:v>
                </c:pt>
                <c:pt idx="457">
                  <c:v>9737.5599999999959</c:v>
                </c:pt>
                <c:pt idx="458">
                  <c:v>9405.6799999999967</c:v>
                </c:pt>
                <c:pt idx="459">
                  <c:v>8650.9599999999973</c:v>
                </c:pt>
                <c:pt idx="460">
                  <c:v>9005.1199999999972</c:v>
                </c:pt>
                <c:pt idx="461">
                  <c:v>8323.1199999999972</c:v>
                </c:pt>
                <c:pt idx="462">
                  <c:v>8331.9199999999964</c:v>
                </c:pt>
                <c:pt idx="463">
                  <c:v>7649.9199999999964</c:v>
                </c:pt>
                <c:pt idx="464">
                  <c:v>7685.359999999996</c:v>
                </c:pt>
                <c:pt idx="465">
                  <c:v>7549.439999999996</c:v>
                </c:pt>
                <c:pt idx="466">
                  <c:v>7639.5999999999958</c:v>
                </c:pt>
                <c:pt idx="467">
                  <c:v>8957.6799999999967</c:v>
                </c:pt>
                <c:pt idx="468">
                  <c:v>8275.6799999999967</c:v>
                </c:pt>
                <c:pt idx="469">
                  <c:v>8931.6399999999958</c:v>
                </c:pt>
                <c:pt idx="470">
                  <c:v>9485.6399999999958</c:v>
                </c:pt>
                <c:pt idx="471">
                  <c:v>9100.7599999999966</c:v>
                </c:pt>
                <c:pt idx="472">
                  <c:v>8418.7599999999966</c:v>
                </c:pt>
                <c:pt idx="473">
                  <c:v>8010.4799999999968</c:v>
                </c:pt>
                <c:pt idx="474">
                  <c:v>8425.9999999999964</c:v>
                </c:pt>
                <c:pt idx="475">
                  <c:v>8538.7999999999956</c:v>
                </c:pt>
                <c:pt idx="476">
                  <c:v>8331.7599999999948</c:v>
                </c:pt>
                <c:pt idx="477">
                  <c:v>7649.7599999999948</c:v>
                </c:pt>
                <c:pt idx="478">
                  <c:v>7827.9199999999946</c:v>
                </c:pt>
                <c:pt idx="479">
                  <c:v>8305.6799999999948</c:v>
                </c:pt>
                <c:pt idx="480">
                  <c:v>9145.8799999999956</c:v>
                </c:pt>
                <c:pt idx="481">
                  <c:v>9138.6399999999958</c:v>
                </c:pt>
                <c:pt idx="482">
                  <c:v>9382.7999999999956</c:v>
                </c:pt>
                <c:pt idx="483">
                  <c:v>8900.4799999999959</c:v>
                </c:pt>
                <c:pt idx="484">
                  <c:v>8994.1999999999953</c:v>
                </c:pt>
                <c:pt idx="485">
                  <c:v>9890.5999999999949</c:v>
                </c:pt>
                <c:pt idx="486">
                  <c:v>10354.439999999995</c:v>
                </c:pt>
                <c:pt idx="487">
                  <c:v>10159.639999999996</c:v>
                </c:pt>
                <c:pt idx="488">
                  <c:v>10159.639999999996</c:v>
                </c:pt>
                <c:pt idx="489">
                  <c:v>10352.879999999996</c:v>
                </c:pt>
                <c:pt idx="490">
                  <c:v>9748.9199999999946</c:v>
                </c:pt>
                <c:pt idx="491">
                  <c:v>9658.1199999999953</c:v>
                </c:pt>
                <c:pt idx="492">
                  <c:v>8976.1199999999953</c:v>
                </c:pt>
                <c:pt idx="493">
                  <c:v>9059.8399999999947</c:v>
                </c:pt>
                <c:pt idx="494">
                  <c:v>8833.3999999999942</c:v>
                </c:pt>
                <c:pt idx="495">
                  <c:v>8380.9199999999946</c:v>
                </c:pt>
                <c:pt idx="496">
                  <c:v>9448.5999999999949</c:v>
                </c:pt>
                <c:pt idx="497">
                  <c:v>9448.5999999999949</c:v>
                </c:pt>
                <c:pt idx="498">
                  <c:v>9274.0399999999954</c:v>
                </c:pt>
                <c:pt idx="499">
                  <c:v>10176.359999999995</c:v>
                </c:pt>
                <c:pt idx="500">
                  <c:v>9898.4799999999959</c:v>
                </c:pt>
                <c:pt idx="501">
                  <c:v>9812.4799999999959</c:v>
                </c:pt>
                <c:pt idx="502">
                  <c:v>9573.5999999999967</c:v>
                </c:pt>
                <c:pt idx="503">
                  <c:v>9557.5599999999959</c:v>
                </c:pt>
                <c:pt idx="504">
                  <c:v>10249.599999999995</c:v>
                </c:pt>
                <c:pt idx="505">
                  <c:v>10835.879999999996</c:v>
                </c:pt>
                <c:pt idx="506">
                  <c:v>10663.359999999995</c:v>
                </c:pt>
                <c:pt idx="507">
                  <c:v>11257.559999999996</c:v>
                </c:pt>
                <c:pt idx="508">
                  <c:v>11656.679999999997</c:v>
                </c:pt>
                <c:pt idx="509">
                  <c:v>12443.199999999997</c:v>
                </c:pt>
                <c:pt idx="510">
                  <c:v>13032.039999999997</c:v>
                </c:pt>
                <c:pt idx="511">
                  <c:v>12350.039999999997</c:v>
                </c:pt>
                <c:pt idx="512">
                  <c:v>12247.919999999996</c:v>
                </c:pt>
                <c:pt idx="513">
                  <c:v>12260.039999999997</c:v>
                </c:pt>
                <c:pt idx="514">
                  <c:v>12081.279999999997</c:v>
                </c:pt>
                <c:pt idx="515">
                  <c:v>11957.639999999998</c:v>
                </c:pt>
                <c:pt idx="516">
                  <c:v>12812.599999999999</c:v>
                </c:pt>
                <c:pt idx="517">
                  <c:v>12130.599999999999</c:v>
                </c:pt>
                <c:pt idx="518">
                  <c:v>11868.279999999999</c:v>
                </c:pt>
                <c:pt idx="519">
                  <c:v>11613.88</c:v>
                </c:pt>
                <c:pt idx="520">
                  <c:v>11418.519999999999</c:v>
                </c:pt>
                <c:pt idx="521">
                  <c:v>11337.519999999999</c:v>
                </c:pt>
                <c:pt idx="522">
                  <c:v>11415.679999999998</c:v>
                </c:pt>
                <c:pt idx="523">
                  <c:v>11657.119999999999</c:v>
                </c:pt>
                <c:pt idx="524">
                  <c:v>11142.72</c:v>
                </c:pt>
                <c:pt idx="525">
                  <c:v>11147.039999999999</c:v>
                </c:pt>
                <c:pt idx="526">
                  <c:v>10947.48</c:v>
                </c:pt>
                <c:pt idx="527">
                  <c:v>10682.84</c:v>
                </c:pt>
                <c:pt idx="528">
                  <c:v>10682.84</c:v>
                </c:pt>
                <c:pt idx="529">
                  <c:v>11234.04</c:v>
                </c:pt>
                <c:pt idx="530">
                  <c:v>11186.240000000002</c:v>
                </c:pt>
                <c:pt idx="531">
                  <c:v>11011.080000000002</c:v>
                </c:pt>
                <c:pt idx="532">
                  <c:v>10671.800000000001</c:v>
                </c:pt>
                <c:pt idx="533">
                  <c:v>11032.920000000002</c:v>
                </c:pt>
                <c:pt idx="534">
                  <c:v>11290.120000000003</c:v>
                </c:pt>
                <c:pt idx="535">
                  <c:v>10608.120000000003</c:v>
                </c:pt>
                <c:pt idx="536">
                  <c:v>10212.400000000003</c:v>
                </c:pt>
                <c:pt idx="537">
                  <c:v>10337.680000000004</c:v>
                </c:pt>
                <c:pt idx="538">
                  <c:v>9989.9200000000037</c:v>
                </c:pt>
                <c:pt idx="539">
                  <c:v>10244.160000000003</c:v>
                </c:pt>
                <c:pt idx="540">
                  <c:v>10140.560000000003</c:v>
                </c:pt>
                <c:pt idx="541">
                  <c:v>9770.0000000000036</c:v>
                </c:pt>
                <c:pt idx="542">
                  <c:v>9802.600000000004</c:v>
                </c:pt>
                <c:pt idx="543">
                  <c:v>9786.8000000000047</c:v>
                </c:pt>
                <c:pt idx="544">
                  <c:v>10208.760000000006</c:v>
                </c:pt>
                <c:pt idx="545">
                  <c:v>10213.600000000006</c:v>
                </c:pt>
                <c:pt idx="546">
                  <c:v>10239.760000000006</c:v>
                </c:pt>
                <c:pt idx="547">
                  <c:v>10370.800000000007</c:v>
                </c:pt>
                <c:pt idx="548">
                  <c:v>10370.800000000007</c:v>
                </c:pt>
                <c:pt idx="549">
                  <c:v>10416.520000000006</c:v>
                </c:pt>
                <c:pt idx="550">
                  <c:v>10399.440000000006</c:v>
                </c:pt>
                <c:pt idx="551">
                  <c:v>10290.720000000007</c:v>
                </c:pt>
                <c:pt idx="552">
                  <c:v>10512.600000000006</c:v>
                </c:pt>
                <c:pt idx="553">
                  <c:v>10611.800000000007</c:v>
                </c:pt>
                <c:pt idx="554">
                  <c:v>10642.960000000006</c:v>
                </c:pt>
                <c:pt idx="555">
                  <c:v>10618.080000000007</c:v>
                </c:pt>
                <c:pt idx="556">
                  <c:v>10540.200000000008</c:v>
                </c:pt>
                <c:pt idx="557">
                  <c:v>10756.360000000008</c:v>
                </c:pt>
                <c:pt idx="558">
                  <c:v>10753.400000000009</c:v>
                </c:pt>
                <c:pt idx="559">
                  <c:v>10777.240000000009</c:v>
                </c:pt>
                <c:pt idx="560">
                  <c:v>10599.960000000008</c:v>
                </c:pt>
                <c:pt idx="561">
                  <c:v>10257.600000000008</c:v>
                </c:pt>
                <c:pt idx="562">
                  <c:v>10212.840000000007</c:v>
                </c:pt>
                <c:pt idx="563">
                  <c:v>10806.160000000007</c:v>
                </c:pt>
                <c:pt idx="564">
                  <c:v>10955.200000000008</c:v>
                </c:pt>
                <c:pt idx="565">
                  <c:v>11178.000000000007</c:v>
                </c:pt>
                <c:pt idx="566">
                  <c:v>11122.120000000008</c:v>
                </c:pt>
                <c:pt idx="567">
                  <c:v>11378.040000000008</c:v>
                </c:pt>
                <c:pt idx="568">
                  <c:v>11455.200000000008</c:v>
                </c:pt>
                <c:pt idx="569">
                  <c:v>11547.200000000008</c:v>
                </c:pt>
                <c:pt idx="570">
                  <c:v>11673.080000000007</c:v>
                </c:pt>
                <c:pt idx="571">
                  <c:v>12123.160000000007</c:v>
                </c:pt>
                <c:pt idx="572">
                  <c:v>11441.160000000007</c:v>
                </c:pt>
                <c:pt idx="573">
                  <c:v>11404.760000000007</c:v>
                </c:pt>
                <c:pt idx="574">
                  <c:v>11541.520000000008</c:v>
                </c:pt>
                <c:pt idx="575">
                  <c:v>11369.680000000008</c:v>
                </c:pt>
                <c:pt idx="576">
                  <c:v>11418.800000000008</c:v>
                </c:pt>
                <c:pt idx="577">
                  <c:v>11652.000000000009</c:v>
                </c:pt>
                <c:pt idx="578">
                  <c:v>12050.600000000009</c:v>
                </c:pt>
                <c:pt idx="579">
                  <c:v>12135.480000000009</c:v>
                </c:pt>
                <c:pt idx="580">
                  <c:v>12316.800000000008</c:v>
                </c:pt>
                <c:pt idx="581">
                  <c:v>12299.200000000008</c:v>
                </c:pt>
                <c:pt idx="582">
                  <c:v>12452.280000000008</c:v>
                </c:pt>
                <c:pt idx="583">
                  <c:v>12535.880000000008</c:v>
                </c:pt>
                <c:pt idx="584">
                  <c:v>12410.880000000008</c:v>
                </c:pt>
                <c:pt idx="585">
                  <c:v>12582.880000000008</c:v>
                </c:pt>
                <c:pt idx="586">
                  <c:v>12516.480000000009</c:v>
                </c:pt>
                <c:pt idx="587">
                  <c:v>12649.52000000001</c:v>
                </c:pt>
                <c:pt idx="588">
                  <c:v>12653.400000000009</c:v>
                </c:pt>
                <c:pt idx="589">
                  <c:v>12755.840000000009</c:v>
                </c:pt>
                <c:pt idx="590">
                  <c:v>12859.800000000008</c:v>
                </c:pt>
                <c:pt idx="591">
                  <c:v>12895.800000000008</c:v>
                </c:pt>
                <c:pt idx="592">
                  <c:v>12990.880000000008</c:v>
                </c:pt>
                <c:pt idx="593">
                  <c:v>13379.760000000007</c:v>
                </c:pt>
                <c:pt idx="594">
                  <c:v>13274.560000000007</c:v>
                </c:pt>
                <c:pt idx="595">
                  <c:v>13404.600000000008</c:v>
                </c:pt>
                <c:pt idx="596">
                  <c:v>13443.640000000009</c:v>
                </c:pt>
                <c:pt idx="597">
                  <c:v>13493.080000000009</c:v>
                </c:pt>
                <c:pt idx="598">
                  <c:v>13262.760000000009</c:v>
                </c:pt>
                <c:pt idx="599">
                  <c:v>13144.320000000009</c:v>
                </c:pt>
                <c:pt idx="600">
                  <c:v>13033.160000000009</c:v>
                </c:pt>
                <c:pt idx="601">
                  <c:v>13519.840000000009</c:v>
                </c:pt>
                <c:pt idx="602">
                  <c:v>12778.600000000009</c:v>
                </c:pt>
                <c:pt idx="603">
                  <c:v>12096.600000000009</c:v>
                </c:pt>
                <c:pt idx="604">
                  <c:v>12006.20000000001</c:v>
                </c:pt>
                <c:pt idx="605">
                  <c:v>11867.000000000009</c:v>
                </c:pt>
                <c:pt idx="606">
                  <c:v>11882.12000000001</c:v>
                </c:pt>
                <c:pt idx="607">
                  <c:v>11068.20000000001</c:v>
                </c:pt>
                <c:pt idx="608">
                  <c:v>11379.20000000001</c:v>
                </c:pt>
                <c:pt idx="609">
                  <c:v>11784.680000000009</c:v>
                </c:pt>
                <c:pt idx="610">
                  <c:v>12092.240000000009</c:v>
                </c:pt>
                <c:pt idx="611">
                  <c:v>11786.400000000009</c:v>
                </c:pt>
                <c:pt idx="612">
                  <c:v>11278.480000000009</c:v>
                </c:pt>
                <c:pt idx="613">
                  <c:v>11575.760000000009</c:v>
                </c:pt>
                <c:pt idx="614">
                  <c:v>11454.320000000009</c:v>
                </c:pt>
                <c:pt idx="615">
                  <c:v>11003.400000000009</c:v>
                </c:pt>
                <c:pt idx="616">
                  <c:v>10975.52000000001</c:v>
                </c:pt>
                <c:pt idx="617">
                  <c:v>10975.52000000001</c:v>
                </c:pt>
                <c:pt idx="618">
                  <c:v>10885.20000000001</c:v>
                </c:pt>
                <c:pt idx="619">
                  <c:v>10639.12000000001</c:v>
                </c:pt>
                <c:pt idx="620">
                  <c:v>10753.28000000001</c:v>
                </c:pt>
                <c:pt idx="621">
                  <c:v>10273.52000000001</c:v>
                </c:pt>
                <c:pt idx="622">
                  <c:v>10873.28000000001</c:v>
                </c:pt>
                <c:pt idx="623">
                  <c:v>10191.28000000001</c:v>
                </c:pt>
                <c:pt idx="624">
                  <c:v>9974.6800000000094</c:v>
                </c:pt>
                <c:pt idx="625">
                  <c:v>9754.5600000000086</c:v>
                </c:pt>
                <c:pt idx="626">
                  <c:v>9072.5600000000086</c:v>
                </c:pt>
                <c:pt idx="627">
                  <c:v>9411.1200000000081</c:v>
                </c:pt>
                <c:pt idx="628">
                  <c:v>9458.8000000000084</c:v>
                </c:pt>
                <c:pt idx="629">
                  <c:v>9292.5600000000086</c:v>
                </c:pt>
                <c:pt idx="630">
                  <c:v>9446.1200000000081</c:v>
                </c:pt>
                <c:pt idx="631">
                  <c:v>9319.8400000000074</c:v>
                </c:pt>
                <c:pt idx="632">
                  <c:v>9509.4800000000068</c:v>
                </c:pt>
                <c:pt idx="633">
                  <c:v>9945.0000000000073</c:v>
                </c:pt>
                <c:pt idx="634">
                  <c:v>10074.360000000008</c:v>
                </c:pt>
                <c:pt idx="635">
                  <c:v>10355.600000000008</c:v>
                </c:pt>
                <c:pt idx="636">
                  <c:v>10318.520000000008</c:v>
                </c:pt>
                <c:pt idx="637">
                  <c:v>10295.480000000007</c:v>
                </c:pt>
                <c:pt idx="638">
                  <c:v>9769.5600000000068</c:v>
                </c:pt>
                <c:pt idx="639">
                  <c:v>9911.6000000000076</c:v>
                </c:pt>
                <c:pt idx="640">
                  <c:v>10031.600000000008</c:v>
                </c:pt>
                <c:pt idx="641">
                  <c:v>10087.680000000008</c:v>
                </c:pt>
                <c:pt idx="642">
                  <c:v>10475.960000000008</c:v>
                </c:pt>
                <c:pt idx="643">
                  <c:v>10602.680000000008</c:v>
                </c:pt>
                <c:pt idx="644">
                  <c:v>10834.160000000007</c:v>
                </c:pt>
                <c:pt idx="645">
                  <c:v>10834.160000000007</c:v>
                </c:pt>
                <c:pt idx="646">
                  <c:v>10768.600000000008</c:v>
                </c:pt>
                <c:pt idx="647">
                  <c:v>10546.560000000007</c:v>
                </c:pt>
                <c:pt idx="648">
                  <c:v>10710.840000000007</c:v>
                </c:pt>
                <c:pt idx="649">
                  <c:v>11017.000000000007</c:v>
                </c:pt>
                <c:pt idx="650">
                  <c:v>10990.520000000008</c:v>
                </c:pt>
                <c:pt idx="651">
                  <c:v>11176.360000000008</c:v>
                </c:pt>
                <c:pt idx="652">
                  <c:v>11271.120000000008</c:v>
                </c:pt>
                <c:pt idx="653">
                  <c:v>11111.720000000008</c:v>
                </c:pt>
                <c:pt idx="654">
                  <c:v>10958.440000000008</c:v>
                </c:pt>
                <c:pt idx="655">
                  <c:v>11019.920000000007</c:v>
                </c:pt>
                <c:pt idx="656">
                  <c:v>10743.000000000007</c:v>
                </c:pt>
                <c:pt idx="657">
                  <c:v>11023.880000000006</c:v>
                </c:pt>
                <c:pt idx="658">
                  <c:v>11221.640000000007</c:v>
                </c:pt>
                <c:pt idx="659">
                  <c:v>11445.800000000007</c:v>
                </c:pt>
                <c:pt idx="660">
                  <c:v>11122.880000000006</c:v>
                </c:pt>
                <c:pt idx="661">
                  <c:v>11471.200000000006</c:v>
                </c:pt>
                <c:pt idx="662">
                  <c:v>11359.720000000007</c:v>
                </c:pt>
                <c:pt idx="663">
                  <c:v>11213.280000000006</c:v>
                </c:pt>
                <c:pt idx="664">
                  <c:v>10531.280000000006</c:v>
                </c:pt>
                <c:pt idx="665">
                  <c:v>10340.760000000006</c:v>
                </c:pt>
                <c:pt idx="666">
                  <c:v>9907.360000000006</c:v>
                </c:pt>
                <c:pt idx="667">
                  <c:v>9166.2400000000052</c:v>
                </c:pt>
                <c:pt idx="668">
                  <c:v>9588.7600000000057</c:v>
                </c:pt>
                <c:pt idx="669">
                  <c:v>9711.0800000000054</c:v>
                </c:pt>
                <c:pt idx="670">
                  <c:v>10402.800000000005</c:v>
                </c:pt>
                <c:pt idx="671">
                  <c:v>10088.560000000005</c:v>
                </c:pt>
                <c:pt idx="672">
                  <c:v>9750.2000000000044</c:v>
                </c:pt>
                <c:pt idx="673">
                  <c:v>10416.080000000005</c:v>
                </c:pt>
                <c:pt idx="674">
                  <c:v>9734.0800000000054</c:v>
                </c:pt>
                <c:pt idx="675">
                  <c:v>9713.1200000000063</c:v>
                </c:pt>
                <c:pt idx="676">
                  <c:v>10190.000000000005</c:v>
                </c:pt>
                <c:pt idx="677">
                  <c:v>10650.840000000006</c:v>
                </c:pt>
                <c:pt idx="678">
                  <c:v>10431.440000000006</c:v>
                </c:pt>
                <c:pt idx="679">
                  <c:v>10706.440000000006</c:v>
                </c:pt>
                <c:pt idx="680">
                  <c:v>10603.280000000006</c:v>
                </c:pt>
                <c:pt idx="681">
                  <c:v>9921.2800000000061</c:v>
                </c:pt>
                <c:pt idx="682">
                  <c:v>10361.400000000007</c:v>
                </c:pt>
                <c:pt idx="683">
                  <c:v>10325.440000000008</c:v>
                </c:pt>
                <c:pt idx="684">
                  <c:v>10412.920000000007</c:v>
                </c:pt>
                <c:pt idx="685">
                  <c:v>10870.560000000007</c:v>
                </c:pt>
                <c:pt idx="686">
                  <c:v>10825.320000000007</c:v>
                </c:pt>
                <c:pt idx="687">
                  <c:v>10825.320000000007</c:v>
                </c:pt>
                <c:pt idx="688">
                  <c:v>10499.360000000008</c:v>
                </c:pt>
                <c:pt idx="689">
                  <c:v>10938.320000000007</c:v>
                </c:pt>
                <c:pt idx="690">
                  <c:v>11511.480000000007</c:v>
                </c:pt>
                <c:pt idx="691">
                  <c:v>11471.480000000007</c:v>
                </c:pt>
                <c:pt idx="692">
                  <c:v>11390.920000000007</c:v>
                </c:pt>
                <c:pt idx="693">
                  <c:v>11320.280000000008</c:v>
                </c:pt>
                <c:pt idx="694">
                  <c:v>11611.640000000009</c:v>
                </c:pt>
                <c:pt idx="695">
                  <c:v>11730.680000000009</c:v>
                </c:pt>
                <c:pt idx="696">
                  <c:v>11633.12000000001</c:v>
                </c:pt>
                <c:pt idx="697">
                  <c:v>11470.96000000001</c:v>
                </c:pt>
                <c:pt idx="698">
                  <c:v>11616.48000000001</c:v>
                </c:pt>
                <c:pt idx="699">
                  <c:v>11615.56000000001</c:v>
                </c:pt>
                <c:pt idx="700">
                  <c:v>11668.48000000001</c:v>
                </c:pt>
                <c:pt idx="701">
                  <c:v>11355.520000000011</c:v>
                </c:pt>
                <c:pt idx="702">
                  <c:v>11335.760000000011</c:v>
                </c:pt>
                <c:pt idx="703">
                  <c:v>10901.48000000001</c:v>
                </c:pt>
                <c:pt idx="704">
                  <c:v>11275.48000000001</c:v>
                </c:pt>
                <c:pt idx="705">
                  <c:v>11149.28000000001</c:v>
                </c:pt>
                <c:pt idx="706">
                  <c:v>10787.64000000001</c:v>
                </c:pt>
                <c:pt idx="707">
                  <c:v>11059.12000000001</c:v>
                </c:pt>
                <c:pt idx="708">
                  <c:v>10797.88000000001</c:v>
                </c:pt>
                <c:pt idx="709">
                  <c:v>10115.88000000001</c:v>
                </c:pt>
                <c:pt idx="710">
                  <c:v>10466.28000000001</c:v>
                </c:pt>
                <c:pt idx="711">
                  <c:v>10929.12000000001</c:v>
                </c:pt>
                <c:pt idx="712">
                  <c:v>10813.240000000011</c:v>
                </c:pt>
                <c:pt idx="713">
                  <c:v>10329.80000000001</c:v>
                </c:pt>
                <c:pt idx="714">
                  <c:v>10674.840000000011</c:v>
                </c:pt>
                <c:pt idx="715">
                  <c:v>10874.160000000011</c:v>
                </c:pt>
                <c:pt idx="716">
                  <c:v>11288.200000000012</c:v>
                </c:pt>
                <c:pt idx="717">
                  <c:v>11282.040000000012</c:v>
                </c:pt>
                <c:pt idx="718">
                  <c:v>11684.120000000012</c:v>
                </c:pt>
                <c:pt idx="719">
                  <c:v>11593.560000000012</c:v>
                </c:pt>
                <c:pt idx="720">
                  <c:v>11681.280000000012</c:v>
                </c:pt>
                <c:pt idx="721">
                  <c:v>11386.680000000011</c:v>
                </c:pt>
                <c:pt idx="722">
                  <c:v>11674.040000000012</c:v>
                </c:pt>
                <c:pt idx="723">
                  <c:v>11411.200000000012</c:v>
                </c:pt>
                <c:pt idx="724">
                  <c:v>11470.600000000011</c:v>
                </c:pt>
                <c:pt idx="725">
                  <c:v>11779.600000000011</c:v>
                </c:pt>
                <c:pt idx="726">
                  <c:v>12029.600000000011</c:v>
                </c:pt>
                <c:pt idx="727">
                  <c:v>12355.400000000011</c:v>
                </c:pt>
                <c:pt idx="728">
                  <c:v>12102.760000000011</c:v>
                </c:pt>
                <c:pt idx="729">
                  <c:v>12245.160000000011</c:v>
                </c:pt>
                <c:pt idx="730">
                  <c:v>12248.04000000001</c:v>
                </c:pt>
                <c:pt idx="731">
                  <c:v>12557.400000000011</c:v>
                </c:pt>
                <c:pt idx="732">
                  <c:v>12755.36000000001</c:v>
                </c:pt>
                <c:pt idx="733">
                  <c:v>12753.44000000001</c:v>
                </c:pt>
                <c:pt idx="734">
                  <c:v>12696.840000000009</c:v>
                </c:pt>
                <c:pt idx="735">
                  <c:v>12791.320000000009</c:v>
                </c:pt>
                <c:pt idx="736">
                  <c:v>12936.280000000008</c:v>
                </c:pt>
                <c:pt idx="737">
                  <c:v>12880.360000000008</c:v>
                </c:pt>
                <c:pt idx="738">
                  <c:v>12967.880000000008</c:v>
                </c:pt>
                <c:pt idx="739">
                  <c:v>12951.960000000008</c:v>
                </c:pt>
                <c:pt idx="740">
                  <c:v>12944.040000000008</c:v>
                </c:pt>
                <c:pt idx="741">
                  <c:v>13174.800000000008</c:v>
                </c:pt>
                <c:pt idx="742">
                  <c:v>13226.640000000009</c:v>
                </c:pt>
                <c:pt idx="743">
                  <c:v>13267.680000000009</c:v>
                </c:pt>
                <c:pt idx="744">
                  <c:v>13047.72000000001</c:v>
                </c:pt>
                <c:pt idx="745">
                  <c:v>12975.20000000001</c:v>
                </c:pt>
                <c:pt idx="746">
                  <c:v>13000.920000000009</c:v>
                </c:pt>
                <c:pt idx="747">
                  <c:v>13400.44000000001</c:v>
                </c:pt>
                <c:pt idx="748">
                  <c:v>13455.72000000001</c:v>
                </c:pt>
                <c:pt idx="749">
                  <c:v>13691.56000000001</c:v>
                </c:pt>
                <c:pt idx="750">
                  <c:v>13691.56000000001</c:v>
                </c:pt>
                <c:pt idx="751">
                  <c:v>13527.44000000001</c:v>
                </c:pt>
                <c:pt idx="752">
                  <c:v>13149.760000000009</c:v>
                </c:pt>
                <c:pt idx="753">
                  <c:v>12931.680000000009</c:v>
                </c:pt>
                <c:pt idx="754">
                  <c:v>13098.840000000009</c:v>
                </c:pt>
                <c:pt idx="755">
                  <c:v>13146.320000000009</c:v>
                </c:pt>
                <c:pt idx="756">
                  <c:v>13502.200000000008</c:v>
                </c:pt>
                <c:pt idx="757">
                  <c:v>13363.680000000008</c:v>
                </c:pt>
                <c:pt idx="758">
                  <c:v>13329.880000000008</c:v>
                </c:pt>
                <c:pt idx="759">
                  <c:v>13523.160000000009</c:v>
                </c:pt>
                <c:pt idx="760">
                  <c:v>13780.28000000001</c:v>
                </c:pt>
                <c:pt idx="761">
                  <c:v>13863.56000000001</c:v>
                </c:pt>
                <c:pt idx="762">
                  <c:v>14194.04000000001</c:v>
                </c:pt>
                <c:pt idx="763">
                  <c:v>14215.52000000001</c:v>
                </c:pt>
                <c:pt idx="764">
                  <c:v>14235.20000000001</c:v>
                </c:pt>
                <c:pt idx="765">
                  <c:v>14477.88000000001</c:v>
                </c:pt>
                <c:pt idx="766">
                  <c:v>14626.680000000009</c:v>
                </c:pt>
                <c:pt idx="767">
                  <c:v>14696.760000000009</c:v>
                </c:pt>
                <c:pt idx="768">
                  <c:v>14710.760000000009</c:v>
                </c:pt>
                <c:pt idx="769">
                  <c:v>15025.96000000001</c:v>
                </c:pt>
                <c:pt idx="770">
                  <c:v>14996.64000000001</c:v>
                </c:pt>
                <c:pt idx="771">
                  <c:v>14751.64000000001</c:v>
                </c:pt>
                <c:pt idx="772">
                  <c:v>14845.000000000011</c:v>
                </c:pt>
                <c:pt idx="773">
                  <c:v>15401.600000000011</c:v>
                </c:pt>
                <c:pt idx="774">
                  <c:v>15088.320000000011</c:v>
                </c:pt>
                <c:pt idx="775">
                  <c:v>15306.80000000001</c:v>
                </c:pt>
                <c:pt idx="776">
                  <c:v>15298.52000000001</c:v>
                </c:pt>
                <c:pt idx="777">
                  <c:v>15562.20000000001</c:v>
                </c:pt>
                <c:pt idx="778">
                  <c:v>15871.240000000011</c:v>
                </c:pt>
                <c:pt idx="779">
                  <c:v>15779.280000000012</c:v>
                </c:pt>
                <c:pt idx="780">
                  <c:v>16195.320000000011</c:v>
                </c:pt>
                <c:pt idx="781">
                  <c:v>16046.400000000011</c:v>
                </c:pt>
                <c:pt idx="782">
                  <c:v>16055.400000000011</c:v>
                </c:pt>
                <c:pt idx="783">
                  <c:v>16412.720000000012</c:v>
                </c:pt>
                <c:pt idx="784">
                  <c:v>16607.64000000001</c:v>
                </c:pt>
                <c:pt idx="785">
                  <c:v>16607.64000000001</c:v>
                </c:pt>
                <c:pt idx="786">
                  <c:v>16579.240000000009</c:v>
                </c:pt>
                <c:pt idx="787">
                  <c:v>16667.000000000007</c:v>
                </c:pt>
                <c:pt idx="788">
                  <c:v>16780.640000000007</c:v>
                </c:pt>
                <c:pt idx="789">
                  <c:v>16478.600000000006</c:v>
                </c:pt>
                <c:pt idx="790">
                  <c:v>15564.720000000007</c:v>
                </c:pt>
                <c:pt idx="791">
                  <c:v>16119.720000000007</c:v>
                </c:pt>
                <c:pt idx="792">
                  <c:v>16162.440000000006</c:v>
                </c:pt>
                <c:pt idx="793">
                  <c:v>16300.360000000006</c:v>
                </c:pt>
                <c:pt idx="794">
                  <c:v>15618.360000000006</c:v>
                </c:pt>
                <c:pt idx="795">
                  <c:v>16157.240000000005</c:v>
                </c:pt>
                <c:pt idx="796">
                  <c:v>16988.560000000005</c:v>
                </c:pt>
                <c:pt idx="797">
                  <c:v>17122.240000000005</c:v>
                </c:pt>
                <c:pt idx="798">
                  <c:v>17436.000000000004</c:v>
                </c:pt>
                <c:pt idx="799">
                  <c:v>17256.720000000005</c:v>
                </c:pt>
                <c:pt idx="800">
                  <c:v>17719.680000000004</c:v>
                </c:pt>
                <c:pt idx="801">
                  <c:v>17723.760000000006</c:v>
                </c:pt>
                <c:pt idx="802">
                  <c:v>18105.120000000006</c:v>
                </c:pt>
                <c:pt idx="803">
                  <c:v>18035.120000000006</c:v>
                </c:pt>
                <c:pt idx="804">
                  <c:v>18146.640000000007</c:v>
                </c:pt>
                <c:pt idx="805">
                  <c:v>18146.640000000007</c:v>
                </c:pt>
                <c:pt idx="806">
                  <c:v>18171.520000000008</c:v>
                </c:pt>
                <c:pt idx="807">
                  <c:v>18527.240000000009</c:v>
                </c:pt>
                <c:pt idx="808">
                  <c:v>17845.240000000009</c:v>
                </c:pt>
                <c:pt idx="809">
                  <c:v>17163.240000000009</c:v>
                </c:pt>
                <c:pt idx="810">
                  <c:v>15511.400000000009</c:v>
                </c:pt>
                <c:pt idx="811">
                  <c:v>14829.400000000009</c:v>
                </c:pt>
                <c:pt idx="812">
                  <c:v>14984.960000000008</c:v>
                </c:pt>
                <c:pt idx="813">
                  <c:v>14159.280000000008</c:v>
                </c:pt>
                <c:pt idx="814">
                  <c:v>13045.240000000009</c:v>
                </c:pt>
                <c:pt idx="815">
                  <c:v>14709.840000000009</c:v>
                </c:pt>
                <c:pt idx="816">
                  <c:v>14027.840000000009</c:v>
                </c:pt>
                <c:pt idx="817">
                  <c:v>15447.000000000009</c:v>
                </c:pt>
                <c:pt idx="818">
                  <c:v>14492.640000000009</c:v>
                </c:pt>
                <c:pt idx="819">
                  <c:v>13407.800000000008</c:v>
                </c:pt>
                <c:pt idx="820">
                  <c:v>10925.000000000007</c:v>
                </c:pt>
                <c:pt idx="821">
                  <c:v>9764.6400000000067</c:v>
                </c:pt>
                <c:pt idx="822">
                  <c:v>11229.240000000007</c:v>
                </c:pt>
                <c:pt idx="823">
                  <c:v>14199.120000000006</c:v>
                </c:pt>
                <c:pt idx="824">
                  <c:v>12511.560000000007</c:v>
                </c:pt>
                <c:pt idx="825">
                  <c:v>16411.080000000005</c:v>
                </c:pt>
                <c:pt idx="826">
                  <c:v>15688.480000000005</c:v>
                </c:pt>
                <c:pt idx="827">
                  <c:v>16883.560000000005</c:v>
                </c:pt>
                <c:pt idx="828">
                  <c:v>16201.560000000005</c:v>
                </c:pt>
                <c:pt idx="829">
                  <c:v>15519.560000000005</c:v>
                </c:pt>
                <c:pt idx="830">
                  <c:v>15469.040000000005</c:v>
                </c:pt>
                <c:pt idx="831">
                  <c:v>14090.760000000004</c:v>
                </c:pt>
                <c:pt idx="832">
                  <c:v>13408.760000000004</c:v>
                </c:pt>
                <c:pt idx="833">
                  <c:v>12726.760000000004</c:v>
                </c:pt>
                <c:pt idx="834">
                  <c:v>13961.800000000003</c:v>
                </c:pt>
                <c:pt idx="835">
                  <c:v>13279.800000000003</c:v>
                </c:pt>
                <c:pt idx="836">
                  <c:v>13581.840000000004</c:v>
                </c:pt>
                <c:pt idx="837">
                  <c:v>14890.680000000004</c:v>
                </c:pt>
                <c:pt idx="838">
                  <c:v>14293.200000000004</c:v>
                </c:pt>
                <c:pt idx="839">
                  <c:v>14723.400000000005</c:v>
                </c:pt>
                <c:pt idx="840">
                  <c:v>13549.600000000006</c:v>
                </c:pt>
                <c:pt idx="841">
                  <c:v>12716.320000000005</c:v>
                </c:pt>
                <c:pt idx="842">
                  <c:v>12034.320000000005</c:v>
                </c:pt>
                <c:pt idx="843">
                  <c:v>11998.360000000006</c:v>
                </c:pt>
                <c:pt idx="844">
                  <c:v>11621.520000000006</c:v>
                </c:pt>
                <c:pt idx="845">
                  <c:v>10939.520000000006</c:v>
                </c:pt>
                <c:pt idx="846">
                  <c:v>10257.520000000006</c:v>
                </c:pt>
                <c:pt idx="847">
                  <c:v>10921.000000000005</c:v>
                </c:pt>
                <c:pt idx="848">
                  <c:v>11219.320000000005</c:v>
                </c:pt>
                <c:pt idx="849">
                  <c:v>10795.720000000005</c:v>
                </c:pt>
                <c:pt idx="850">
                  <c:v>10113.720000000005</c:v>
                </c:pt>
                <c:pt idx="851">
                  <c:v>11160.240000000005</c:v>
                </c:pt>
                <c:pt idx="852">
                  <c:v>11067.720000000005</c:v>
                </c:pt>
                <c:pt idx="853">
                  <c:v>11648.120000000004</c:v>
                </c:pt>
                <c:pt idx="854">
                  <c:v>11852.360000000004</c:v>
                </c:pt>
                <c:pt idx="855">
                  <c:v>11170.360000000004</c:v>
                </c:pt>
                <c:pt idx="856">
                  <c:v>12391.000000000004</c:v>
                </c:pt>
                <c:pt idx="857">
                  <c:v>12462.000000000004</c:v>
                </c:pt>
                <c:pt idx="858">
                  <c:v>11617.480000000003</c:v>
                </c:pt>
                <c:pt idx="859">
                  <c:v>12081.200000000003</c:v>
                </c:pt>
                <c:pt idx="860">
                  <c:v>12467.240000000003</c:v>
                </c:pt>
                <c:pt idx="861">
                  <c:v>12684.200000000003</c:v>
                </c:pt>
                <c:pt idx="862">
                  <c:v>13152.280000000002</c:v>
                </c:pt>
                <c:pt idx="863">
                  <c:v>13626.160000000002</c:v>
                </c:pt>
                <c:pt idx="864">
                  <c:v>13940.440000000002</c:v>
                </c:pt>
                <c:pt idx="865">
                  <c:v>13258.440000000002</c:v>
                </c:pt>
                <c:pt idx="866">
                  <c:v>12576.440000000002</c:v>
                </c:pt>
                <c:pt idx="867">
                  <c:v>12953.840000000002</c:v>
                </c:pt>
                <c:pt idx="868">
                  <c:v>13186.680000000002</c:v>
                </c:pt>
                <c:pt idx="869">
                  <c:v>13903.840000000002</c:v>
                </c:pt>
                <c:pt idx="870">
                  <c:v>13770.280000000002</c:v>
                </c:pt>
                <c:pt idx="871">
                  <c:v>14516.200000000003</c:v>
                </c:pt>
                <c:pt idx="872">
                  <c:v>14088.080000000002</c:v>
                </c:pt>
                <c:pt idx="873">
                  <c:v>14232.080000000002</c:v>
                </c:pt>
                <c:pt idx="874">
                  <c:v>14232.080000000002</c:v>
                </c:pt>
                <c:pt idx="875">
                  <c:v>14136.04</c:v>
                </c:pt>
                <c:pt idx="876">
                  <c:v>13454.04</c:v>
                </c:pt>
                <c:pt idx="877">
                  <c:v>13352.68</c:v>
                </c:pt>
                <c:pt idx="878">
                  <c:v>13907.92</c:v>
                </c:pt>
                <c:pt idx="879">
                  <c:v>14081.4</c:v>
                </c:pt>
                <c:pt idx="880">
                  <c:v>14315.08</c:v>
                </c:pt>
                <c:pt idx="881">
                  <c:v>14504.6</c:v>
                </c:pt>
                <c:pt idx="882">
                  <c:v>14204.48</c:v>
                </c:pt>
                <c:pt idx="883">
                  <c:v>14983.4</c:v>
                </c:pt>
                <c:pt idx="884">
                  <c:v>15291.92</c:v>
                </c:pt>
                <c:pt idx="885">
                  <c:v>15554.52</c:v>
                </c:pt>
                <c:pt idx="886">
                  <c:v>16062.880000000001</c:v>
                </c:pt>
                <c:pt idx="887">
                  <c:v>15306.080000000002</c:v>
                </c:pt>
                <c:pt idx="888">
                  <c:v>15607.240000000002</c:v>
                </c:pt>
                <c:pt idx="889">
                  <c:v>14925.240000000002</c:v>
                </c:pt>
                <c:pt idx="890">
                  <c:v>15615.160000000002</c:v>
                </c:pt>
                <c:pt idx="891">
                  <c:v>15747.600000000002</c:v>
                </c:pt>
                <c:pt idx="892">
                  <c:v>15865.880000000003</c:v>
                </c:pt>
                <c:pt idx="893">
                  <c:v>15852.240000000003</c:v>
                </c:pt>
                <c:pt idx="894">
                  <c:v>16339.000000000004</c:v>
                </c:pt>
                <c:pt idx="895">
                  <c:v>16656.960000000003</c:v>
                </c:pt>
                <c:pt idx="896">
                  <c:v>15974.960000000003</c:v>
                </c:pt>
                <c:pt idx="897">
                  <c:v>16371.480000000003</c:v>
                </c:pt>
                <c:pt idx="898">
                  <c:v>15689.480000000003</c:v>
                </c:pt>
                <c:pt idx="899">
                  <c:v>16136.680000000004</c:v>
                </c:pt>
                <c:pt idx="900">
                  <c:v>16919.440000000002</c:v>
                </c:pt>
                <c:pt idx="901">
                  <c:v>17409.04</c:v>
                </c:pt>
                <c:pt idx="902">
                  <c:v>17659.600000000002</c:v>
                </c:pt>
                <c:pt idx="903">
                  <c:v>17659.600000000002</c:v>
                </c:pt>
                <c:pt idx="904">
                  <c:v>18708.280000000002</c:v>
                </c:pt>
                <c:pt idx="905">
                  <c:v>18388.080000000002</c:v>
                </c:pt>
                <c:pt idx="906">
                  <c:v>18958.84</c:v>
                </c:pt>
                <c:pt idx="907">
                  <c:v>19310.400000000001</c:v>
                </c:pt>
                <c:pt idx="908">
                  <c:v>19637.36</c:v>
                </c:pt>
                <c:pt idx="909">
                  <c:v>18955.36</c:v>
                </c:pt>
                <c:pt idx="910">
                  <c:v>18273.36</c:v>
                </c:pt>
                <c:pt idx="911">
                  <c:v>18322</c:v>
                </c:pt>
                <c:pt idx="912">
                  <c:v>17640</c:v>
                </c:pt>
                <c:pt idx="913">
                  <c:v>17715.04</c:v>
                </c:pt>
                <c:pt idx="914">
                  <c:v>18942.48</c:v>
                </c:pt>
                <c:pt idx="915">
                  <c:v>18466.439999999999</c:v>
                </c:pt>
                <c:pt idx="916">
                  <c:v>18617.16</c:v>
                </c:pt>
                <c:pt idx="917">
                  <c:v>17935.16</c:v>
                </c:pt>
                <c:pt idx="918">
                  <c:v>17160.919999999998</c:v>
                </c:pt>
                <c:pt idx="919">
                  <c:v>17925.919999999998</c:v>
                </c:pt>
                <c:pt idx="920">
                  <c:v>17358.399999999998</c:v>
                </c:pt>
                <c:pt idx="921">
                  <c:v>17880.319999999996</c:v>
                </c:pt>
                <c:pt idx="922">
                  <c:v>18090.439999999995</c:v>
                </c:pt>
                <c:pt idx="923">
                  <c:v>18851.919999999995</c:v>
                </c:pt>
                <c:pt idx="924">
                  <c:v>19448.719999999994</c:v>
                </c:pt>
                <c:pt idx="925">
                  <c:v>19614.559999999994</c:v>
                </c:pt>
                <c:pt idx="926">
                  <c:v>19730.159999999993</c:v>
                </c:pt>
                <c:pt idx="927">
                  <c:v>20296.719999999994</c:v>
                </c:pt>
                <c:pt idx="928">
                  <c:v>19614.719999999994</c:v>
                </c:pt>
                <c:pt idx="929">
                  <c:v>18932.719999999994</c:v>
                </c:pt>
                <c:pt idx="930">
                  <c:v>18250.719999999994</c:v>
                </c:pt>
                <c:pt idx="931">
                  <c:v>19377.279999999995</c:v>
                </c:pt>
                <c:pt idx="932">
                  <c:v>19459.879999999994</c:v>
                </c:pt>
                <c:pt idx="933">
                  <c:v>19404.199999999993</c:v>
                </c:pt>
                <c:pt idx="934">
                  <c:v>19900.679999999993</c:v>
                </c:pt>
                <c:pt idx="935">
                  <c:v>20342.519999999993</c:v>
                </c:pt>
                <c:pt idx="936">
                  <c:v>20020.959999999992</c:v>
                </c:pt>
                <c:pt idx="937">
                  <c:v>20654.599999999991</c:v>
                </c:pt>
                <c:pt idx="938">
                  <c:v>20967.03999999999</c:v>
                </c:pt>
                <c:pt idx="939">
                  <c:v>21251.079999999991</c:v>
                </c:pt>
                <c:pt idx="940">
                  <c:v>21633.639999999992</c:v>
                </c:pt>
                <c:pt idx="941">
                  <c:v>22634.159999999993</c:v>
                </c:pt>
                <c:pt idx="942">
                  <c:v>22451.039999999994</c:v>
                </c:pt>
                <c:pt idx="943">
                  <c:v>22729.799999999992</c:v>
                </c:pt>
                <c:pt idx="944">
                  <c:v>23189.199999999993</c:v>
                </c:pt>
                <c:pt idx="945">
                  <c:v>23917.839999999993</c:v>
                </c:pt>
                <c:pt idx="946">
                  <c:v>24428.559999999994</c:v>
                </c:pt>
                <c:pt idx="947">
                  <c:v>23547.879999999994</c:v>
                </c:pt>
                <c:pt idx="948">
                  <c:v>22865.879999999994</c:v>
                </c:pt>
                <c:pt idx="949">
                  <c:v>22865.879999999994</c:v>
                </c:pt>
                <c:pt idx="950">
                  <c:v>20998.719999999994</c:v>
                </c:pt>
                <c:pt idx="951">
                  <c:v>22309.079999999994</c:v>
                </c:pt>
                <c:pt idx="952">
                  <c:v>21627.079999999994</c:v>
                </c:pt>
                <c:pt idx="953">
                  <c:v>20945.079999999994</c:v>
                </c:pt>
                <c:pt idx="954">
                  <c:v>21706.519999999993</c:v>
                </c:pt>
                <c:pt idx="955">
                  <c:v>22350.959999999992</c:v>
                </c:pt>
                <c:pt idx="956">
                  <c:v>21668.959999999992</c:v>
                </c:pt>
                <c:pt idx="957">
                  <c:v>20563.359999999993</c:v>
                </c:pt>
                <c:pt idx="958">
                  <c:v>19881.359999999993</c:v>
                </c:pt>
                <c:pt idx="959">
                  <c:v>19199.359999999993</c:v>
                </c:pt>
                <c:pt idx="960">
                  <c:v>20023.959999999992</c:v>
                </c:pt>
                <c:pt idx="961">
                  <c:v>19341.959999999992</c:v>
                </c:pt>
                <c:pt idx="962">
                  <c:v>19594.519999999993</c:v>
                </c:pt>
                <c:pt idx="963">
                  <c:v>20613.159999999993</c:v>
                </c:pt>
                <c:pt idx="964">
                  <c:v>21466.439999999991</c:v>
                </c:pt>
                <c:pt idx="965">
                  <c:v>21300.439999999991</c:v>
                </c:pt>
                <c:pt idx="966">
                  <c:v>21680.87999999999</c:v>
                </c:pt>
                <c:pt idx="967">
                  <c:v>22341.439999999991</c:v>
                </c:pt>
                <c:pt idx="968">
                  <c:v>21314.03999999999</c:v>
                </c:pt>
                <c:pt idx="969">
                  <c:v>22327.51999999999</c:v>
                </c:pt>
                <c:pt idx="970">
                  <c:v>21645.51999999999</c:v>
                </c:pt>
                <c:pt idx="971">
                  <c:v>22493.19999999999</c:v>
                </c:pt>
                <c:pt idx="972">
                  <c:v>22684.19999999999</c:v>
                </c:pt>
                <c:pt idx="973">
                  <c:v>23383.839999999989</c:v>
                </c:pt>
                <c:pt idx="974">
                  <c:v>24832.87999999999</c:v>
                </c:pt>
                <c:pt idx="975">
                  <c:v>24813.119999999992</c:v>
                </c:pt>
                <c:pt idx="976">
                  <c:v>24131.119999999992</c:v>
                </c:pt>
                <c:pt idx="977">
                  <c:v>23323.479999999992</c:v>
                </c:pt>
                <c:pt idx="978">
                  <c:v>23137.879999999994</c:v>
                </c:pt>
                <c:pt idx="979">
                  <c:v>22455.879999999994</c:v>
                </c:pt>
                <c:pt idx="980">
                  <c:v>22629.839999999993</c:v>
                </c:pt>
                <c:pt idx="981">
                  <c:v>22579.959999999992</c:v>
                </c:pt>
                <c:pt idx="982">
                  <c:v>22570.119999999992</c:v>
                </c:pt>
                <c:pt idx="983">
                  <c:v>22688.759999999991</c:v>
                </c:pt>
                <c:pt idx="984">
                  <c:v>22006.759999999991</c:v>
                </c:pt>
                <c:pt idx="985">
                  <c:v>22384.479999999992</c:v>
                </c:pt>
                <c:pt idx="986">
                  <c:v>21640.439999999991</c:v>
                </c:pt>
                <c:pt idx="987">
                  <c:v>22472.359999999993</c:v>
                </c:pt>
                <c:pt idx="988">
                  <c:v>21790.359999999993</c:v>
                </c:pt>
                <c:pt idx="989">
                  <c:v>21917.599999999995</c:v>
                </c:pt>
                <c:pt idx="990">
                  <c:v>22698.199999999993</c:v>
                </c:pt>
                <c:pt idx="991">
                  <c:v>24686.639999999992</c:v>
                </c:pt>
                <c:pt idx="992">
                  <c:v>25890.839999999993</c:v>
                </c:pt>
                <c:pt idx="993">
                  <c:v>25208.839999999993</c:v>
                </c:pt>
                <c:pt idx="994">
                  <c:v>24526.839999999993</c:v>
                </c:pt>
                <c:pt idx="995">
                  <c:v>23844.839999999993</c:v>
                </c:pt>
                <c:pt idx="996">
                  <c:v>24919.399999999994</c:v>
                </c:pt>
                <c:pt idx="997">
                  <c:v>24656.239999999994</c:v>
                </c:pt>
                <c:pt idx="998">
                  <c:v>25099.039999999994</c:v>
                </c:pt>
                <c:pt idx="999">
                  <c:v>25401.199999999993</c:v>
                </c:pt>
                <c:pt idx="1000">
                  <c:v>25257.639999999992</c:v>
                </c:pt>
                <c:pt idx="1001">
                  <c:v>24926.519999999993</c:v>
                </c:pt>
                <c:pt idx="1002">
                  <c:v>25289.399999999994</c:v>
                </c:pt>
                <c:pt idx="1003">
                  <c:v>24973.439999999995</c:v>
                </c:pt>
                <c:pt idx="1004">
                  <c:v>24971.439999999995</c:v>
                </c:pt>
                <c:pt idx="1005">
                  <c:v>25666.919999999995</c:v>
                </c:pt>
                <c:pt idx="1006">
                  <c:v>25956.559999999994</c:v>
                </c:pt>
                <c:pt idx="1007">
                  <c:v>25956.559999999994</c:v>
                </c:pt>
                <c:pt idx="1008">
                  <c:v>26380.519999999993</c:v>
                </c:pt>
                <c:pt idx="1009">
                  <c:v>26420.959999999992</c:v>
                </c:pt>
                <c:pt idx="1010">
                  <c:v>27168.999999999993</c:v>
                </c:pt>
                <c:pt idx="1011">
                  <c:v>27173.319999999992</c:v>
                </c:pt>
                <c:pt idx="1012">
                  <c:v>27216.199999999993</c:v>
                </c:pt>
                <c:pt idx="1013">
                  <c:v>27461.599999999995</c:v>
                </c:pt>
                <c:pt idx="1014">
                  <c:v>27733.559999999994</c:v>
                </c:pt>
                <c:pt idx="1015">
                  <c:v>27890.559999999994</c:v>
                </c:pt>
                <c:pt idx="1016">
                  <c:v>27208.559999999994</c:v>
                </c:pt>
                <c:pt idx="1017">
                  <c:v>27356.959999999995</c:v>
                </c:pt>
                <c:pt idx="1018">
                  <c:v>27251.639999999996</c:v>
                </c:pt>
                <c:pt idx="1019">
                  <c:v>27598.839999999997</c:v>
                </c:pt>
                <c:pt idx="1020">
                  <c:v>28133.679999999997</c:v>
                </c:pt>
                <c:pt idx="1021">
                  <c:v>28422.639999999996</c:v>
                </c:pt>
                <c:pt idx="1022">
                  <c:v>28758.239999999994</c:v>
                </c:pt>
                <c:pt idx="1023">
                  <c:v>28702.719999999994</c:v>
                </c:pt>
                <c:pt idx="1024">
                  <c:v>28020.719999999994</c:v>
                </c:pt>
                <c:pt idx="1025">
                  <c:v>28129.919999999995</c:v>
                </c:pt>
                <c:pt idx="1026">
                  <c:v>27872.239999999994</c:v>
                </c:pt>
                <c:pt idx="1027">
                  <c:v>28103.719999999994</c:v>
                </c:pt>
                <c:pt idx="1028">
                  <c:v>28615.119999999995</c:v>
                </c:pt>
                <c:pt idx="1029">
                  <c:v>28633.639999999996</c:v>
                </c:pt>
                <c:pt idx="1030">
                  <c:v>28641.119999999995</c:v>
                </c:pt>
                <c:pt idx="1031">
                  <c:v>28812.799999999996</c:v>
                </c:pt>
                <c:pt idx="1032">
                  <c:v>28130.799999999996</c:v>
                </c:pt>
                <c:pt idx="1033">
                  <c:v>28561.679999999997</c:v>
                </c:pt>
                <c:pt idx="1034">
                  <c:v>27723.919999999998</c:v>
                </c:pt>
                <c:pt idx="1035">
                  <c:v>28988.799999999999</c:v>
                </c:pt>
                <c:pt idx="1036">
                  <c:v>29651.32</c:v>
                </c:pt>
                <c:pt idx="1037">
                  <c:v>28969.32</c:v>
                </c:pt>
                <c:pt idx="1038">
                  <c:v>28927.72</c:v>
                </c:pt>
                <c:pt idx="1039">
                  <c:v>29253.88</c:v>
                </c:pt>
                <c:pt idx="1040">
                  <c:v>28954.120000000003</c:v>
                </c:pt>
                <c:pt idx="1041">
                  <c:v>28575.08</c:v>
                </c:pt>
                <c:pt idx="1042">
                  <c:v>28575.08</c:v>
                </c:pt>
                <c:pt idx="1043">
                  <c:v>29345.52</c:v>
                </c:pt>
                <c:pt idx="1044">
                  <c:v>30545.16</c:v>
                </c:pt>
                <c:pt idx="1045">
                  <c:v>30979.32</c:v>
                </c:pt>
                <c:pt idx="1046">
                  <c:v>30824.959999999999</c:v>
                </c:pt>
                <c:pt idx="1047">
                  <c:v>31292.52</c:v>
                </c:pt>
                <c:pt idx="1048">
                  <c:v>31320.12</c:v>
                </c:pt>
                <c:pt idx="1049">
                  <c:v>30638.12</c:v>
                </c:pt>
                <c:pt idx="1050">
                  <c:v>30993.64</c:v>
                </c:pt>
                <c:pt idx="1051">
                  <c:v>30311.64</c:v>
                </c:pt>
                <c:pt idx="1052">
                  <c:v>31605.72</c:v>
                </c:pt>
                <c:pt idx="1053">
                  <c:v>32434.600000000002</c:v>
                </c:pt>
                <c:pt idx="1054">
                  <c:v>32219.600000000002</c:v>
                </c:pt>
                <c:pt idx="1055">
                  <c:v>32853.68</c:v>
                </c:pt>
                <c:pt idx="1056">
                  <c:v>33025.96</c:v>
                </c:pt>
                <c:pt idx="1057">
                  <c:v>33390.199999999997</c:v>
                </c:pt>
                <c:pt idx="1058">
                  <c:v>33358.439999999995</c:v>
                </c:pt>
                <c:pt idx="1059">
                  <c:v>33231.199999999997</c:v>
                </c:pt>
                <c:pt idx="1060">
                  <c:v>33547.519999999997</c:v>
                </c:pt>
                <c:pt idx="1061">
                  <c:v>33840.92</c:v>
                </c:pt>
                <c:pt idx="1062">
                  <c:v>33840.92</c:v>
                </c:pt>
                <c:pt idx="1063">
                  <c:v>33705.199999999997</c:v>
                </c:pt>
                <c:pt idx="1064">
                  <c:v>33023.199999999997</c:v>
                </c:pt>
                <c:pt idx="1065">
                  <c:v>32341.199999999997</c:v>
                </c:pt>
                <c:pt idx="1066">
                  <c:v>32114.28</c:v>
                </c:pt>
                <c:pt idx="1067">
                  <c:v>31430.559999999998</c:v>
                </c:pt>
                <c:pt idx="1068">
                  <c:v>30455.039999999997</c:v>
                </c:pt>
                <c:pt idx="1069">
                  <c:v>29773.039999999997</c:v>
                </c:pt>
                <c:pt idx="1070">
                  <c:v>29091.039999999997</c:v>
                </c:pt>
                <c:pt idx="1071">
                  <c:v>29415.559999999998</c:v>
                </c:pt>
                <c:pt idx="1072">
                  <c:v>30909.599999999999</c:v>
                </c:pt>
                <c:pt idx="1073">
                  <c:v>30227.599999999999</c:v>
                </c:pt>
                <c:pt idx="1074">
                  <c:v>29545.599999999999</c:v>
                </c:pt>
                <c:pt idx="1075">
                  <c:v>28863.599999999999</c:v>
                </c:pt>
                <c:pt idx="1076">
                  <c:v>28181.599999999999</c:v>
                </c:pt>
                <c:pt idx="1077">
                  <c:v>27499.599999999999</c:v>
                </c:pt>
                <c:pt idx="1078">
                  <c:v>29481.239999999998</c:v>
                </c:pt>
                <c:pt idx="1079">
                  <c:v>29311.559999999998</c:v>
                </c:pt>
                <c:pt idx="1080">
                  <c:v>30514.879999999997</c:v>
                </c:pt>
                <c:pt idx="1081">
                  <c:v>29768.6</c:v>
                </c:pt>
                <c:pt idx="1082">
                  <c:v>30349.599999999999</c:v>
                </c:pt>
                <c:pt idx="1083">
                  <c:v>30628.559999999998</c:v>
                </c:pt>
                <c:pt idx="1084">
                  <c:v>29946.559999999998</c:v>
                </c:pt>
                <c:pt idx="1085">
                  <c:v>29160.519999999997</c:v>
                </c:pt>
                <c:pt idx="1086">
                  <c:v>29471.919999999998</c:v>
                </c:pt>
                <c:pt idx="1087">
                  <c:v>30350</c:v>
                </c:pt>
                <c:pt idx="1088">
                  <c:v>30075.119999999999</c:v>
                </c:pt>
                <c:pt idx="1089">
                  <c:v>29393.119999999999</c:v>
                </c:pt>
                <c:pt idx="1090">
                  <c:v>28711.119999999999</c:v>
                </c:pt>
                <c:pt idx="1091">
                  <c:v>29505.559999999998</c:v>
                </c:pt>
                <c:pt idx="1092">
                  <c:v>29452.039999999997</c:v>
                </c:pt>
                <c:pt idx="1093">
                  <c:v>29175.199999999997</c:v>
                </c:pt>
                <c:pt idx="1094">
                  <c:v>29954.839999999997</c:v>
                </c:pt>
                <c:pt idx="1095">
                  <c:v>30907.119999999995</c:v>
                </c:pt>
                <c:pt idx="1096">
                  <c:v>30907.119999999995</c:v>
                </c:pt>
                <c:pt idx="1097">
                  <c:v>31981.719999999994</c:v>
                </c:pt>
                <c:pt idx="1098">
                  <c:v>31902.919999999995</c:v>
                </c:pt>
                <c:pt idx="1099">
                  <c:v>32055.879999999994</c:v>
                </c:pt>
                <c:pt idx="1100">
                  <c:v>32623.119999999995</c:v>
                </c:pt>
                <c:pt idx="1101">
                  <c:v>32969.279999999999</c:v>
                </c:pt>
                <c:pt idx="1102">
                  <c:v>32866.479999999996</c:v>
                </c:pt>
                <c:pt idx="1103">
                  <c:v>33535.039999999994</c:v>
                </c:pt>
                <c:pt idx="1104">
                  <c:v>32853.039999999994</c:v>
                </c:pt>
                <c:pt idx="1105">
                  <c:v>33742.159999999996</c:v>
                </c:pt>
                <c:pt idx="1106">
                  <c:v>33805.039999999994</c:v>
                </c:pt>
                <c:pt idx="1107">
                  <c:v>33123.039999999994</c:v>
                </c:pt>
                <c:pt idx="1108">
                  <c:v>32441.039999999994</c:v>
                </c:pt>
                <c:pt idx="1109">
                  <c:v>32944.439999999995</c:v>
                </c:pt>
                <c:pt idx="1110">
                  <c:v>32262.439999999995</c:v>
                </c:pt>
                <c:pt idx="1111">
                  <c:v>32978.759999999995</c:v>
                </c:pt>
                <c:pt idx="1112">
                  <c:v>33317.639999999992</c:v>
                </c:pt>
                <c:pt idx="1113">
                  <c:v>33054.119999999995</c:v>
                </c:pt>
                <c:pt idx="1114">
                  <c:v>32819.479999999996</c:v>
                </c:pt>
                <c:pt idx="1115">
                  <c:v>33093.799999999996</c:v>
                </c:pt>
                <c:pt idx="1116">
                  <c:v>32656.039999999997</c:v>
                </c:pt>
                <c:pt idx="1117">
                  <c:v>32411.879999999997</c:v>
                </c:pt>
                <c:pt idx="1118">
                  <c:v>31729.879999999997</c:v>
                </c:pt>
                <c:pt idx="1119">
                  <c:v>31564.679999999997</c:v>
                </c:pt>
                <c:pt idx="1120">
                  <c:v>32006.119999999995</c:v>
                </c:pt>
                <c:pt idx="1121">
                  <c:v>32429.719999999994</c:v>
                </c:pt>
                <c:pt idx="1122">
                  <c:v>31747.719999999994</c:v>
                </c:pt>
                <c:pt idx="1123">
                  <c:v>30711.959999999995</c:v>
                </c:pt>
                <c:pt idx="1124">
                  <c:v>29906.559999999994</c:v>
                </c:pt>
                <c:pt idx="1125">
                  <c:v>30336.639999999996</c:v>
                </c:pt>
                <c:pt idx="1126">
                  <c:v>31472.519999999997</c:v>
                </c:pt>
                <c:pt idx="1127">
                  <c:v>30790.519999999997</c:v>
                </c:pt>
                <c:pt idx="1128">
                  <c:v>30409.599999999999</c:v>
                </c:pt>
                <c:pt idx="1129">
                  <c:v>29523</c:v>
                </c:pt>
                <c:pt idx="1130">
                  <c:v>30547.72</c:v>
                </c:pt>
                <c:pt idx="1131">
                  <c:v>30218.32</c:v>
                </c:pt>
                <c:pt idx="1132">
                  <c:v>31138.36</c:v>
                </c:pt>
                <c:pt idx="1133">
                  <c:v>31202.28</c:v>
                </c:pt>
                <c:pt idx="1134">
                  <c:v>31382.32</c:v>
                </c:pt>
                <c:pt idx="1135">
                  <c:v>31202.76</c:v>
                </c:pt>
                <c:pt idx="1136">
                  <c:v>31317.399999999998</c:v>
                </c:pt>
                <c:pt idx="1137">
                  <c:v>31317.399999999998</c:v>
                </c:pt>
                <c:pt idx="1138">
                  <c:v>31189.719999999998</c:v>
                </c:pt>
                <c:pt idx="1139">
                  <c:v>31274.519999999997</c:v>
                </c:pt>
                <c:pt idx="1140">
                  <c:v>30592.519999999997</c:v>
                </c:pt>
                <c:pt idx="1141">
                  <c:v>31556.879999999997</c:v>
                </c:pt>
                <c:pt idx="1142">
                  <c:v>31685.359999999997</c:v>
                </c:pt>
                <c:pt idx="1143">
                  <c:v>31717.239999999998</c:v>
                </c:pt>
                <c:pt idx="1144">
                  <c:v>31733.559999999998</c:v>
                </c:pt>
                <c:pt idx="1145">
                  <c:v>32315.199999999997</c:v>
                </c:pt>
                <c:pt idx="1146">
                  <c:v>32466.999999999996</c:v>
                </c:pt>
                <c:pt idx="1147">
                  <c:v>32986.6</c:v>
                </c:pt>
                <c:pt idx="1148">
                  <c:v>32595.439999999999</c:v>
                </c:pt>
                <c:pt idx="1149">
                  <c:v>31913.439999999999</c:v>
                </c:pt>
                <c:pt idx="1150">
                  <c:v>32636.639999999999</c:v>
                </c:pt>
                <c:pt idx="1151">
                  <c:v>32179.72</c:v>
                </c:pt>
                <c:pt idx="1152">
                  <c:v>32530.32</c:v>
                </c:pt>
                <c:pt idx="1153">
                  <c:v>33063.08</c:v>
                </c:pt>
                <c:pt idx="1154">
                  <c:v>33078.36</c:v>
                </c:pt>
                <c:pt idx="1155">
                  <c:v>33445.24</c:v>
                </c:pt>
                <c:pt idx="1156">
                  <c:v>33362.119999999995</c:v>
                </c:pt>
                <c:pt idx="1157">
                  <c:v>34081.319999999992</c:v>
                </c:pt>
                <c:pt idx="1158">
                  <c:v>34272.399999999994</c:v>
                </c:pt>
                <c:pt idx="1159">
                  <c:v>34200.599999999991</c:v>
                </c:pt>
                <c:pt idx="1160">
                  <c:v>34221.599999999991</c:v>
                </c:pt>
                <c:pt idx="1161">
                  <c:v>34891.919999999991</c:v>
                </c:pt>
                <c:pt idx="1162">
                  <c:v>34891.919999999991</c:v>
                </c:pt>
                <c:pt idx="1163">
                  <c:v>35126.839999999989</c:v>
                </c:pt>
                <c:pt idx="1164">
                  <c:v>35223.55999999999</c:v>
                </c:pt>
                <c:pt idx="1165">
                  <c:v>34297.239999999991</c:v>
                </c:pt>
                <c:pt idx="1166">
                  <c:v>34713.039999999994</c:v>
                </c:pt>
                <c:pt idx="1167">
                  <c:v>34920.239999999991</c:v>
                </c:pt>
                <c:pt idx="1168">
                  <c:v>34906.839999999989</c:v>
                </c:pt>
                <c:pt idx="1169">
                  <c:v>35010.439999999988</c:v>
                </c:pt>
                <c:pt idx="1170">
                  <c:v>34328.439999999988</c:v>
                </c:pt>
                <c:pt idx="1171">
                  <c:v>33875.19999999999</c:v>
                </c:pt>
                <c:pt idx="1172">
                  <c:v>33193.19999999999</c:v>
                </c:pt>
                <c:pt idx="1173">
                  <c:v>33909.679999999993</c:v>
                </c:pt>
                <c:pt idx="1174">
                  <c:v>34367.359999999993</c:v>
                </c:pt>
                <c:pt idx="1175">
                  <c:v>34757.519999999997</c:v>
                </c:pt>
                <c:pt idx="1176">
                  <c:v>35444</c:v>
                </c:pt>
                <c:pt idx="1177">
                  <c:v>35500.639999999999</c:v>
                </c:pt>
                <c:pt idx="1178">
                  <c:v>34818.639999999999</c:v>
                </c:pt>
                <c:pt idx="1179">
                  <c:v>35063.159999999996</c:v>
                </c:pt>
                <c:pt idx="1180">
                  <c:v>35184.199999999997</c:v>
                </c:pt>
                <c:pt idx="1181">
                  <c:v>34830.36</c:v>
                </c:pt>
                <c:pt idx="1182">
                  <c:v>34845.24</c:v>
                </c:pt>
                <c:pt idx="1183">
                  <c:v>35236.439999999995</c:v>
                </c:pt>
                <c:pt idx="1184">
                  <c:v>35324.319999999992</c:v>
                </c:pt>
                <c:pt idx="1185">
                  <c:v>35717.319999999992</c:v>
                </c:pt>
                <c:pt idx="1186">
                  <c:v>35428.19999999999</c:v>
                </c:pt>
                <c:pt idx="1187">
                  <c:v>35523.19999999999</c:v>
                </c:pt>
                <c:pt idx="1188">
                  <c:v>35205.079999999987</c:v>
                </c:pt>
                <c:pt idx="1189">
                  <c:v>35101.799999999988</c:v>
                </c:pt>
                <c:pt idx="1190">
                  <c:v>35346.679999999986</c:v>
                </c:pt>
                <c:pt idx="1191">
                  <c:v>35537.479999999989</c:v>
                </c:pt>
                <c:pt idx="1192">
                  <c:v>34855.479999999989</c:v>
                </c:pt>
                <c:pt idx="1193">
                  <c:v>34173.479999999989</c:v>
                </c:pt>
                <c:pt idx="1194">
                  <c:v>33593.839999999989</c:v>
                </c:pt>
                <c:pt idx="1195">
                  <c:v>33897.919999999991</c:v>
                </c:pt>
                <c:pt idx="1196">
                  <c:v>34532.439999999988</c:v>
                </c:pt>
                <c:pt idx="1197">
                  <c:v>35413.439999999988</c:v>
                </c:pt>
                <c:pt idx="1198">
                  <c:v>35592.87999999999</c:v>
                </c:pt>
                <c:pt idx="1199">
                  <c:v>35637.839999999989</c:v>
                </c:pt>
                <c:pt idx="1200">
                  <c:v>35276.239999999991</c:v>
                </c:pt>
                <c:pt idx="1201">
                  <c:v>35893.959999999992</c:v>
                </c:pt>
                <c:pt idx="1202">
                  <c:v>36582.51999999999</c:v>
                </c:pt>
                <c:pt idx="1203">
                  <c:v>36492.19999999999</c:v>
                </c:pt>
                <c:pt idx="1204">
                  <c:v>36608.439999999988</c:v>
                </c:pt>
                <c:pt idx="1205">
                  <c:v>36579.159999999989</c:v>
                </c:pt>
                <c:pt idx="1206">
                  <c:v>36773.599999999991</c:v>
                </c:pt>
                <c:pt idx="1207">
                  <c:v>36773.599999999991</c:v>
                </c:pt>
                <c:pt idx="1208">
                  <c:v>36865.19999999999</c:v>
                </c:pt>
                <c:pt idx="1209">
                  <c:v>36645.55999999999</c:v>
                </c:pt>
                <c:pt idx="1210">
                  <c:v>36406.359999999993</c:v>
                </c:pt>
                <c:pt idx="1211">
                  <c:v>35925.159999999996</c:v>
                </c:pt>
                <c:pt idx="1212">
                  <c:v>35900.159999999996</c:v>
                </c:pt>
                <c:pt idx="1213">
                  <c:v>35693.759999999995</c:v>
                </c:pt>
                <c:pt idx="1214">
                  <c:v>36176.279999999992</c:v>
                </c:pt>
                <c:pt idx="1215">
                  <c:v>36225.799999999988</c:v>
                </c:pt>
                <c:pt idx="1216">
                  <c:v>35543.799999999988</c:v>
                </c:pt>
                <c:pt idx="1217">
                  <c:v>34474.51999999999</c:v>
                </c:pt>
                <c:pt idx="1218">
                  <c:v>34536.839999999989</c:v>
                </c:pt>
                <c:pt idx="1219">
                  <c:v>35131.799999999988</c:v>
                </c:pt>
                <c:pt idx="1220">
                  <c:v>35692.079999999987</c:v>
                </c:pt>
                <c:pt idx="1221">
                  <c:v>35744.479999999989</c:v>
                </c:pt>
                <c:pt idx="1222">
                  <c:v>35062.479999999989</c:v>
                </c:pt>
                <c:pt idx="1223">
                  <c:v>34307.759999999987</c:v>
                </c:pt>
                <c:pt idx="1224">
                  <c:v>34238.119999999988</c:v>
                </c:pt>
                <c:pt idx="1225">
                  <c:v>33985.039999999986</c:v>
                </c:pt>
                <c:pt idx="1226">
                  <c:v>34394.039999999986</c:v>
                </c:pt>
                <c:pt idx="1227">
                  <c:v>33712.039999999986</c:v>
                </c:pt>
                <c:pt idx="1228">
                  <c:v>34520.159999999989</c:v>
                </c:pt>
                <c:pt idx="1229">
                  <c:v>33838.159999999989</c:v>
                </c:pt>
                <c:pt idx="1230">
                  <c:v>34359.679999999986</c:v>
                </c:pt>
                <c:pt idx="1231">
                  <c:v>34054.159999999989</c:v>
                </c:pt>
                <c:pt idx="1232">
                  <c:v>33626.079999999987</c:v>
                </c:pt>
                <c:pt idx="1233">
                  <c:v>33419.599999999984</c:v>
                </c:pt>
                <c:pt idx="1234">
                  <c:v>33869.559999999983</c:v>
                </c:pt>
                <c:pt idx="1235">
                  <c:v>34980.839999999982</c:v>
                </c:pt>
                <c:pt idx="1236">
                  <c:v>35358.839999999982</c:v>
                </c:pt>
                <c:pt idx="1237">
                  <c:v>35974.719999999979</c:v>
                </c:pt>
                <c:pt idx="1238">
                  <c:v>36414.039999999979</c:v>
                </c:pt>
                <c:pt idx="1239">
                  <c:v>36325.999999999978</c:v>
                </c:pt>
                <c:pt idx="1240">
                  <c:v>36729.519999999975</c:v>
                </c:pt>
                <c:pt idx="1241">
                  <c:v>36047.519999999975</c:v>
                </c:pt>
                <c:pt idx="1242">
                  <c:v>36683.999999999978</c:v>
                </c:pt>
                <c:pt idx="1243">
                  <c:v>36865.199999999975</c:v>
                </c:pt>
                <c:pt idx="1244">
                  <c:v>37020.799999999974</c:v>
                </c:pt>
                <c:pt idx="1245">
                  <c:v>37739.879999999976</c:v>
                </c:pt>
                <c:pt idx="1246">
                  <c:v>38029.119999999974</c:v>
                </c:pt>
                <c:pt idx="1247">
                  <c:v>38248.359999999971</c:v>
                </c:pt>
                <c:pt idx="1248">
                  <c:v>38517.199999999968</c:v>
                </c:pt>
                <c:pt idx="1249">
                  <c:v>39205.239999999969</c:v>
                </c:pt>
                <c:pt idx="1250">
                  <c:v>40012.199999999968</c:v>
                </c:pt>
                <c:pt idx="1251">
                  <c:v>40064.759999999966</c:v>
                </c:pt>
                <c:pt idx="1252">
                  <c:v>39971.359999999964</c:v>
                </c:pt>
                <c:pt idx="1253">
                  <c:v>39506.999999999964</c:v>
                </c:pt>
                <c:pt idx="1254">
                  <c:v>38824.999999999964</c:v>
                </c:pt>
                <c:pt idx="1255">
                  <c:v>39012.599999999962</c:v>
                </c:pt>
                <c:pt idx="1256">
                  <c:v>39682.279999999962</c:v>
                </c:pt>
                <c:pt idx="1257">
                  <c:v>39639.199999999961</c:v>
                </c:pt>
                <c:pt idx="1258">
                  <c:v>40121.799999999959</c:v>
                </c:pt>
                <c:pt idx="1259">
                  <c:v>40114.999999999956</c:v>
                </c:pt>
                <c:pt idx="1260">
                  <c:v>40814.599999999955</c:v>
                </c:pt>
                <c:pt idx="1261">
                  <c:v>41176.079999999958</c:v>
                </c:pt>
                <c:pt idx="1262">
                  <c:v>40494.079999999958</c:v>
                </c:pt>
                <c:pt idx="1263">
                  <c:v>39812.079999999958</c:v>
                </c:pt>
                <c:pt idx="1264">
                  <c:v>39130.079999999958</c:v>
                </c:pt>
                <c:pt idx="1265">
                  <c:v>39130.079999999958</c:v>
                </c:pt>
                <c:pt idx="1266">
                  <c:v>38448.079999999958</c:v>
                </c:pt>
                <c:pt idx="1267">
                  <c:v>39942.719999999958</c:v>
                </c:pt>
                <c:pt idx="1268">
                  <c:v>39260.719999999958</c:v>
                </c:pt>
                <c:pt idx="1269">
                  <c:v>38578.719999999958</c:v>
                </c:pt>
                <c:pt idx="1270">
                  <c:v>39030.879999999961</c:v>
                </c:pt>
                <c:pt idx="1271">
                  <c:v>38348.879999999961</c:v>
                </c:pt>
                <c:pt idx="1272">
                  <c:v>38885.359999999964</c:v>
                </c:pt>
                <c:pt idx="1273">
                  <c:v>40803.359999999964</c:v>
                </c:pt>
                <c:pt idx="1274">
                  <c:v>41078.079999999965</c:v>
                </c:pt>
                <c:pt idx="1275">
                  <c:v>40396.079999999965</c:v>
                </c:pt>
                <c:pt idx="1276">
                  <c:v>41125.719999999965</c:v>
                </c:pt>
                <c:pt idx="1277">
                  <c:v>40443.719999999965</c:v>
                </c:pt>
                <c:pt idx="1278">
                  <c:v>39614.119999999966</c:v>
                </c:pt>
                <c:pt idx="1279">
                  <c:v>41112.879999999968</c:v>
                </c:pt>
                <c:pt idx="1280">
                  <c:v>40430.879999999968</c:v>
                </c:pt>
                <c:pt idx="1281">
                  <c:v>39748.879999999968</c:v>
                </c:pt>
                <c:pt idx="1282">
                  <c:v>38800.359999999971</c:v>
                </c:pt>
                <c:pt idx="1283">
                  <c:v>40234.919999999969</c:v>
                </c:pt>
                <c:pt idx="1284">
                  <c:v>41010.359999999971</c:v>
                </c:pt>
                <c:pt idx="1285">
                  <c:v>41522.63999999997</c:v>
                </c:pt>
                <c:pt idx="1286">
                  <c:v>41522.63999999997</c:v>
                </c:pt>
                <c:pt idx="1287">
                  <c:v>42559.799999999974</c:v>
                </c:pt>
                <c:pt idx="1288">
                  <c:v>42244.439999999973</c:v>
                </c:pt>
                <c:pt idx="1289">
                  <c:v>42253.839999999975</c:v>
                </c:pt>
                <c:pt idx="1290">
                  <c:v>42006.199999999975</c:v>
                </c:pt>
                <c:pt idx="1291">
                  <c:v>41570.119999999974</c:v>
                </c:pt>
                <c:pt idx="1292">
                  <c:v>42296.879999999976</c:v>
                </c:pt>
                <c:pt idx="1293">
                  <c:v>41614.879999999976</c:v>
                </c:pt>
                <c:pt idx="1294">
                  <c:v>40932.879999999976</c:v>
                </c:pt>
                <c:pt idx="1295">
                  <c:v>40907.199999999975</c:v>
                </c:pt>
                <c:pt idx="1296">
                  <c:v>40225.199999999975</c:v>
                </c:pt>
                <c:pt idx="1297">
                  <c:v>39379.159999999974</c:v>
                </c:pt>
                <c:pt idx="1298">
                  <c:v>40297.919999999976</c:v>
                </c:pt>
                <c:pt idx="1299">
                  <c:v>40541.839999999975</c:v>
                </c:pt>
                <c:pt idx="1300">
                  <c:v>39859.839999999975</c:v>
                </c:pt>
                <c:pt idx="1301">
                  <c:v>40323.719999999972</c:v>
                </c:pt>
                <c:pt idx="1302">
                  <c:v>40323.719999999972</c:v>
                </c:pt>
                <c:pt idx="1303">
                  <c:v>39394.159999999974</c:v>
                </c:pt>
                <c:pt idx="1304">
                  <c:v>38712.159999999974</c:v>
                </c:pt>
                <c:pt idx="1305">
                  <c:v>38030.159999999974</c:v>
                </c:pt>
                <c:pt idx="1306">
                  <c:v>39662.399999999972</c:v>
                </c:pt>
                <c:pt idx="1307">
                  <c:v>39377.679999999971</c:v>
                </c:pt>
                <c:pt idx="1308">
                  <c:v>40819.519999999975</c:v>
                </c:pt>
                <c:pt idx="1309">
                  <c:v>39451.279999999977</c:v>
                </c:pt>
                <c:pt idx="1310">
                  <c:v>38760.959999999977</c:v>
                </c:pt>
                <c:pt idx="1311">
                  <c:v>38078.959999999977</c:v>
                </c:pt>
                <c:pt idx="1312">
                  <c:v>37396.959999999977</c:v>
                </c:pt>
                <c:pt idx="1313">
                  <c:v>37038.439999999981</c:v>
                </c:pt>
                <c:pt idx="1314">
                  <c:v>36356.439999999981</c:v>
                </c:pt>
                <c:pt idx="1315">
                  <c:v>38910.959999999977</c:v>
                </c:pt>
                <c:pt idx="1316">
                  <c:v>38228.959999999977</c:v>
                </c:pt>
                <c:pt idx="1317">
                  <c:v>38721.359999999979</c:v>
                </c:pt>
                <c:pt idx="1318">
                  <c:v>38039.359999999979</c:v>
                </c:pt>
                <c:pt idx="1319">
                  <c:v>37346.879999999976</c:v>
                </c:pt>
                <c:pt idx="1320">
                  <c:v>38752.159999999974</c:v>
                </c:pt>
                <c:pt idx="1321">
                  <c:v>40559.359999999971</c:v>
                </c:pt>
                <c:pt idx="1322">
                  <c:v>40500.359999999971</c:v>
                </c:pt>
                <c:pt idx="1323">
                  <c:v>39638.199999999968</c:v>
                </c:pt>
                <c:pt idx="1324">
                  <c:v>39706.919999999969</c:v>
                </c:pt>
                <c:pt idx="1325">
                  <c:v>41434.519999999968</c:v>
                </c:pt>
                <c:pt idx="1326">
                  <c:v>42083.319999999971</c:v>
                </c:pt>
                <c:pt idx="1327">
                  <c:v>42083.319999999971</c:v>
                </c:pt>
                <c:pt idx="1328">
                  <c:v>42639.359999999971</c:v>
                </c:pt>
                <c:pt idx="1329">
                  <c:v>44083.759999999973</c:v>
                </c:pt>
                <c:pt idx="1330">
                  <c:v>43401.759999999973</c:v>
                </c:pt>
                <c:pt idx="1331">
                  <c:v>42719.759999999973</c:v>
                </c:pt>
                <c:pt idx="1332">
                  <c:v>42525.159999999974</c:v>
                </c:pt>
                <c:pt idx="1333">
                  <c:v>43452.439999999973</c:v>
                </c:pt>
                <c:pt idx="1334">
                  <c:v>42770.439999999973</c:v>
                </c:pt>
                <c:pt idx="1335">
                  <c:v>43604.359999999971</c:v>
                </c:pt>
                <c:pt idx="1336">
                  <c:v>44393.879999999968</c:v>
                </c:pt>
                <c:pt idx="1337">
                  <c:v>46467.679999999971</c:v>
                </c:pt>
                <c:pt idx="1338">
                  <c:v>45785.679999999971</c:v>
                </c:pt>
                <c:pt idx="1339">
                  <c:v>44404.159999999974</c:v>
                </c:pt>
                <c:pt idx="1340">
                  <c:v>45008.959999999977</c:v>
                </c:pt>
                <c:pt idx="1341">
                  <c:v>46165.639999999978</c:v>
                </c:pt>
                <c:pt idx="1342">
                  <c:v>47186.39999999998</c:v>
                </c:pt>
                <c:pt idx="1343">
                  <c:v>46504.39999999998</c:v>
                </c:pt>
                <c:pt idx="1344">
                  <c:v>45744.519999999982</c:v>
                </c:pt>
                <c:pt idx="1345">
                  <c:v>45062.519999999982</c:v>
                </c:pt>
                <c:pt idx="1346">
                  <c:v>44380.519999999982</c:v>
                </c:pt>
                <c:pt idx="1347">
                  <c:v>44556.479999999981</c:v>
                </c:pt>
                <c:pt idx="1348">
                  <c:v>43874.479999999981</c:v>
                </c:pt>
                <c:pt idx="1349">
                  <c:v>44701.599999999984</c:v>
                </c:pt>
                <c:pt idx="1350">
                  <c:v>44019.599999999984</c:v>
                </c:pt>
                <c:pt idx="1351">
                  <c:v>44065.119999999981</c:v>
                </c:pt>
                <c:pt idx="1352">
                  <c:v>43383.119999999981</c:v>
                </c:pt>
                <c:pt idx="1353">
                  <c:v>42701.119999999981</c:v>
                </c:pt>
                <c:pt idx="1354">
                  <c:v>42019.119999999981</c:v>
                </c:pt>
                <c:pt idx="1355">
                  <c:v>41337.119999999981</c:v>
                </c:pt>
                <c:pt idx="1356">
                  <c:v>41427.999999999978</c:v>
                </c:pt>
                <c:pt idx="1357">
                  <c:v>42621.479999999981</c:v>
                </c:pt>
                <c:pt idx="1358">
                  <c:v>41939.479999999981</c:v>
                </c:pt>
                <c:pt idx="1359">
                  <c:v>41048.239999999983</c:v>
                </c:pt>
                <c:pt idx="1360">
                  <c:v>40916.519999999982</c:v>
                </c:pt>
                <c:pt idx="1361">
                  <c:v>41734.719999999979</c:v>
                </c:pt>
                <c:pt idx="1362">
                  <c:v>43082.919999999976</c:v>
                </c:pt>
                <c:pt idx="1363">
                  <c:v>42355.919999999976</c:v>
                </c:pt>
                <c:pt idx="1364">
                  <c:v>41673.919999999976</c:v>
                </c:pt>
                <c:pt idx="1365">
                  <c:v>42970.239999999976</c:v>
                </c:pt>
                <c:pt idx="1366">
                  <c:v>42970.239999999976</c:v>
                </c:pt>
                <c:pt idx="1367">
                  <c:v>42900.039999999979</c:v>
                </c:pt>
                <c:pt idx="1368">
                  <c:v>42218.039999999979</c:v>
                </c:pt>
                <c:pt idx="1369">
                  <c:v>43064.959999999977</c:v>
                </c:pt>
                <c:pt idx="1370">
                  <c:v>42366.879999999976</c:v>
                </c:pt>
                <c:pt idx="1371">
                  <c:v>43821.199999999975</c:v>
                </c:pt>
                <c:pt idx="1372">
                  <c:v>43139.199999999975</c:v>
                </c:pt>
                <c:pt idx="1373">
                  <c:v>45233.239999999976</c:v>
                </c:pt>
                <c:pt idx="1374">
                  <c:v>44551.239999999976</c:v>
                </c:pt>
                <c:pt idx="1375">
                  <c:v>43528.999999999978</c:v>
                </c:pt>
                <c:pt idx="1376">
                  <c:v>45934.039999999979</c:v>
                </c:pt>
                <c:pt idx="1377">
                  <c:v>45252.039999999979</c:v>
                </c:pt>
                <c:pt idx="1378">
                  <c:v>45195.839999999982</c:v>
                </c:pt>
                <c:pt idx="1379">
                  <c:v>44513.839999999982</c:v>
                </c:pt>
                <c:pt idx="1380">
                  <c:v>47254.479999999981</c:v>
                </c:pt>
                <c:pt idx="1381">
                  <c:v>47882.559999999983</c:v>
                </c:pt>
                <c:pt idx="1382">
                  <c:v>49905.799999999981</c:v>
                </c:pt>
                <c:pt idx="1383">
                  <c:v>48615.439999999981</c:v>
                </c:pt>
                <c:pt idx="1384">
                  <c:v>50128.639999999978</c:v>
                </c:pt>
                <c:pt idx="1385">
                  <c:v>50216.879999999976</c:v>
                </c:pt>
                <c:pt idx="1386">
                  <c:v>49495.199999999975</c:v>
                </c:pt>
                <c:pt idx="1387">
                  <c:v>50070.479999999974</c:v>
                </c:pt>
                <c:pt idx="1388">
                  <c:v>49062.279999999977</c:v>
                </c:pt>
                <c:pt idx="1389">
                  <c:v>51605.439999999973</c:v>
                </c:pt>
                <c:pt idx="1390">
                  <c:v>51816.159999999974</c:v>
                </c:pt>
                <c:pt idx="1391">
                  <c:v>51976.199999999975</c:v>
                </c:pt>
                <c:pt idx="1392">
                  <c:v>51294.199999999975</c:v>
                </c:pt>
                <c:pt idx="1393">
                  <c:v>52351.959999999977</c:v>
                </c:pt>
                <c:pt idx="1394">
                  <c:v>51669.959999999977</c:v>
                </c:pt>
                <c:pt idx="1395">
                  <c:v>50987.959999999977</c:v>
                </c:pt>
                <c:pt idx="1396">
                  <c:v>50305.959999999977</c:v>
                </c:pt>
                <c:pt idx="1397">
                  <c:v>50305.959999999977</c:v>
                </c:pt>
                <c:pt idx="1398">
                  <c:v>50463.239999999976</c:v>
                </c:pt>
                <c:pt idx="1399">
                  <c:v>49781.239999999976</c:v>
                </c:pt>
                <c:pt idx="1400">
                  <c:v>49099.239999999976</c:v>
                </c:pt>
                <c:pt idx="1401">
                  <c:v>50313.599999999977</c:v>
                </c:pt>
                <c:pt idx="1402">
                  <c:v>49483.159999999974</c:v>
                </c:pt>
                <c:pt idx="1403">
                  <c:v>49034.959999999977</c:v>
                </c:pt>
                <c:pt idx="1404">
                  <c:v>49421.159999999974</c:v>
                </c:pt>
                <c:pt idx="1405">
                  <c:v>50802.559999999976</c:v>
                </c:pt>
                <c:pt idx="1406">
                  <c:v>52550.39999999998</c:v>
                </c:pt>
                <c:pt idx="1407">
                  <c:v>54728.39999999998</c:v>
                </c:pt>
                <c:pt idx="1408">
                  <c:v>54634.919999999976</c:v>
                </c:pt>
                <c:pt idx="1409">
                  <c:v>53952.919999999976</c:v>
                </c:pt>
                <c:pt idx="1410">
                  <c:v>55817.719999999979</c:v>
                </c:pt>
                <c:pt idx="1411">
                  <c:v>55135.719999999979</c:v>
                </c:pt>
                <c:pt idx="1412">
                  <c:v>55135.719999999979</c:v>
                </c:pt>
                <c:pt idx="1413">
                  <c:v>54394.119999999981</c:v>
                </c:pt>
                <c:pt idx="1414">
                  <c:v>54470.319999999978</c:v>
                </c:pt>
                <c:pt idx="1415">
                  <c:v>53788.319999999978</c:v>
                </c:pt>
                <c:pt idx="1416">
                  <c:v>53106.319999999978</c:v>
                </c:pt>
                <c:pt idx="1417">
                  <c:v>53496.75999999998</c:v>
                </c:pt>
                <c:pt idx="1418">
                  <c:v>54978.639999999978</c:v>
                </c:pt>
                <c:pt idx="1419">
                  <c:v>54896.679999999978</c:v>
                </c:pt>
                <c:pt idx="1420">
                  <c:v>55514.839999999982</c:v>
                </c:pt>
                <c:pt idx="1421">
                  <c:v>55186.999999999985</c:v>
                </c:pt>
                <c:pt idx="1422">
                  <c:v>55186.999999999985</c:v>
                </c:pt>
                <c:pt idx="1423">
                  <c:v>54504.999999999985</c:v>
                </c:pt>
                <c:pt idx="1424">
                  <c:v>54214.239999999983</c:v>
                </c:pt>
                <c:pt idx="1425">
                  <c:v>53532.239999999983</c:v>
                </c:pt>
                <c:pt idx="1426">
                  <c:v>53465.679999999986</c:v>
                </c:pt>
                <c:pt idx="1427">
                  <c:v>54527.319999999985</c:v>
                </c:pt>
                <c:pt idx="1428">
                  <c:v>54988.479999999989</c:v>
                </c:pt>
                <c:pt idx="1429">
                  <c:v>55054.319999999985</c:v>
                </c:pt>
                <c:pt idx="1430">
                  <c:v>54894.839999999982</c:v>
                </c:pt>
                <c:pt idx="1431">
                  <c:v>54212.839999999982</c:v>
                </c:pt>
                <c:pt idx="1432">
                  <c:v>53530.839999999982</c:v>
                </c:pt>
                <c:pt idx="1433">
                  <c:v>52848.839999999982</c:v>
                </c:pt>
                <c:pt idx="1434">
                  <c:v>52166.839999999982</c:v>
                </c:pt>
                <c:pt idx="1435">
                  <c:v>51484.839999999982</c:v>
                </c:pt>
                <c:pt idx="1436">
                  <c:v>52376.599999999984</c:v>
                </c:pt>
                <c:pt idx="1437">
                  <c:v>52648.839999999982</c:v>
                </c:pt>
                <c:pt idx="1438">
                  <c:v>53614.879999999983</c:v>
                </c:pt>
                <c:pt idx="1439">
                  <c:v>52775.919999999984</c:v>
                </c:pt>
                <c:pt idx="1440">
                  <c:v>52310.319999999985</c:v>
                </c:pt>
                <c:pt idx="1441">
                  <c:v>51628.319999999985</c:v>
                </c:pt>
                <c:pt idx="1442">
                  <c:v>51657.079999999987</c:v>
                </c:pt>
                <c:pt idx="1443">
                  <c:v>51813.799999999988</c:v>
                </c:pt>
                <c:pt idx="1444">
                  <c:v>51131.799999999988</c:v>
                </c:pt>
                <c:pt idx="1445">
                  <c:v>50900.679999999986</c:v>
                </c:pt>
                <c:pt idx="1446">
                  <c:v>51314.079999999987</c:v>
                </c:pt>
                <c:pt idx="1447">
                  <c:v>50632.079999999987</c:v>
                </c:pt>
                <c:pt idx="1448">
                  <c:v>51236.039999999986</c:v>
                </c:pt>
                <c:pt idx="1449">
                  <c:v>49946.119999999988</c:v>
                </c:pt>
                <c:pt idx="1450">
                  <c:v>49600.799999999988</c:v>
                </c:pt>
                <c:pt idx="1451">
                  <c:v>50696.319999999985</c:v>
                </c:pt>
                <c:pt idx="1452">
                  <c:v>51101.559999999983</c:v>
                </c:pt>
                <c:pt idx="1453">
                  <c:v>50973.679999999986</c:v>
                </c:pt>
                <c:pt idx="1454">
                  <c:v>50291.679999999986</c:v>
                </c:pt>
                <c:pt idx="1455">
                  <c:v>50432.199999999983</c:v>
                </c:pt>
                <c:pt idx="1456">
                  <c:v>49750.199999999983</c:v>
                </c:pt>
                <c:pt idx="1457">
                  <c:v>48989.39999999998</c:v>
                </c:pt>
                <c:pt idx="1458">
                  <c:v>48944.39999999998</c:v>
                </c:pt>
                <c:pt idx="1459">
                  <c:v>48800.119999999981</c:v>
                </c:pt>
                <c:pt idx="1460">
                  <c:v>48118.119999999981</c:v>
                </c:pt>
                <c:pt idx="1461">
                  <c:v>50271.75999999998</c:v>
                </c:pt>
                <c:pt idx="1462">
                  <c:v>50755.159999999982</c:v>
                </c:pt>
                <c:pt idx="1463">
                  <c:v>51321.639999999985</c:v>
                </c:pt>
                <c:pt idx="1464">
                  <c:v>51604.319999999985</c:v>
                </c:pt>
                <c:pt idx="1465">
                  <c:v>51593.959999999985</c:v>
                </c:pt>
                <c:pt idx="1466">
                  <c:v>50911.959999999985</c:v>
                </c:pt>
                <c:pt idx="1467">
                  <c:v>50911.959999999985</c:v>
                </c:pt>
                <c:pt idx="1468">
                  <c:v>51260.479999999981</c:v>
                </c:pt>
                <c:pt idx="1469">
                  <c:v>50578.479999999981</c:v>
                </c:pt>
                <c:pt idx="1470">
                  <c:v>50331.279999999984</c:v>
                </c:pt>
                <c:pt idx="1471">
                  <c:v>49649.279999999984</c:v>
                </c:pt>
                <c:pt idx="1472">
                  <c:v>49043.559999999983</c:v>
                </c:pt>
                <c:pt idx="1473">
                  <c:v>51867.959999999985</c:v>
                </c:pt>
                <c:pt idx="1474">
                  <c:v>51464.839999999982</c:v>
                </c:pt>
                <c:pt idx="1475">
                  <c:v>52292.479999999981</c:v>
                </c:pt>
                <c:pt idx="1476">
                  <c:v>52556.919999999984</c:v>
                </c:pt>
                <c:pt idx="1477">
                  <c:v>52189.359999999986</c:v>
                </c:pt>
                <c:pt idx="1478">
                  <c:v>52596.279999999984</c:v>
                </c:pt>
                <c:pt idx="1479">
                  <c:v>51914.279999999984</c:v>
                </c:pt>
                <c:pt idx="1480">
                  <c:v>52458.839999999982</c:v>
                </c:pt>
                <c:pt idx="1481">
                  <c:v>53220.479999999981</c:v>
                </c:pt>
                <c:pt idx="1482">
                  <c:v>53448.999999999978</c:v>
                </c:pt>
                <c:pt idx="1483">
                  <c:v>52766.999999999978</c:v>
                </c:pt>
                <c:pt idx="1484">
                  <c:v>52084.999999999978</c:v>
                </c:pt>
                <c:pt idx="1485">
                  <c:v>53401.199999999975</c:v>
                </c:pt>
                <c:pt idx="1486">
                  <c:v>54175.439999999973</c:v>
                </c:pt>
                <c:pt idx="1487">
                  <c:v>53493.439999999973</c:v>
                </c:pt>
                <c:pt idx="1488">
                  <c:v>52515.079999999973</c:v>
                </c:pt>
                <c:pt idx="1489">
                  <c:v>52552.519999999975</c:v>
                </c:pt>
                <c:pt idx="1490">
                  <c:v>52903.239999999976</c:v>
                </c:pt>
                <c:pt idx="1491">
                  <c:v>54687.359999999979</c:v>
                </c:pt>
                <c:pt idx="1492">
                  <c:v>55137.359999999979</c:v>
                </c:pt>
                <c:pt idx="1493">
                  <c:v>55679.839999999982</c:v>
                </c:pt>
                <c:pt idx="1494">
                  <c:v>55702.75999999998</c:v>
                </c:pt>
                <c:pt idx="1495">
                  <c:v>55020.75999999998</c:v>
                </c:pt>
                <c:pt idx="1496">
                  <c:v>56386.839999999982</c:v>
                </c:pt>
                <c:pt idx="1497">
                  <c:v>55282.879999999983</c:v>
                </c:pt>
                <c:pt idx="1498">
                  <c:v>54056.679999999986</c:v>
                </c:pt>
                <c:pt idx="1499">
                  <c:v>54234.119999999988</c:v>
                </c:pt>
                <c:pt idx="1500">
                  <c:v>53552.119999999988</c:v>
                </c:pt>
                <c:pt idx="1501">
                  <c:v>52870.119999999988</c:v>
                </c:pt>
                <c:pt idx="1502">
                  <c:v>52390.399999999987</c:v>
                </c:pt>
                <c:pt idx="1503">
                  <c:v>51708.399999999987</c:v>
                </c:pt>
                <c:pt idx="1504">
                  <c:v>52764.759999999987</c:v>
                </c:pt>
                <c:pt idx="1505">
                  <c:v>53621.839999999989</c:v>
                </c:pt>
                <c:pt idx="1506">
                  <c:v>52939.839999999989</c:v>
                </c:pt>
                <c:pt idx="1507">
                  <c:v>53502.399999999987</c:v>
                </c:pt>
                <c:pt idx="1508">
                  <c:v>52820.399999999987</c:v>
                </c:pt>
                <c:pt idx="1509">
                  <c:v>54350.839999999989</c:v>
                </c:pt>
                <c:pt idx="1510">
                  <c:v>55213.799999999988</c:v>
                </c:pt>
                <c:pt idx="1511">
                  <c:v>54318.279999999992</c:v>
                </c:pt>
                <c:pt idx="1512">
                  <c:v>53838.399999999994</c:v>
                </c:pt>
                <c:pt idx="1513">
                  <c:v>53156.399999999994</c:v>
                </c:pt>
                <c:pt idx="1514">
                  <c:v>54204.2</c:v>
                </c:pt>
                <c:pt idx="1515">
                  <c:v>51963.759999999995</c:v>
                </c:pt>
                <c:pt idx="1516">
                  <c:v>51281.759999999995</c:v>
                </c:pt>
                <c:pt idx="1517">
                  <c:v>51746.039999999994</c:v>
                </c:pt>
                <c:pt idx="1518">
                  <c:v>50525.799999999996</c:v>
                </c:pt>
                <c:pt idx="1519">
                  <c:v>51214.039999999994</c:v>
                </c:pt>
                <c:pt idx="1520">
                  <c:v>51302.959999999992</c:v>
                </c:pt>
                <c:pt idx="1521">
                  <c:v>51302.319999999992</c:v>
                </c:pt>
                <c:pt idx="1522">
                  <c:v>51796.599999999991</c:v>
                </c:pt>
                <c:pt idx="1523">
                  <c:v>51114.599999999991</c:v>
                </c:pt>
                <c:pt idx="1524">
                  <c:v>50659.079999999994</c:v>
                </c:pt>
                <c:pt idx="1525">
                  <c:v>50659.079999999994</c:v>
                </c:pt>
                <c:pt idx="1526">
                  <c:v>50989.84</c:v>
                </c:pt>
                <c:pt idx="1527">
                  <c:v>51662.96</c:v>
                </c:pt>
                <c:pt idx="1528">
                  <c:v>52000.159999999996</c:v>
                </c:pt>
                <c:pt idx="1529">
                  <c:v>51318.159999999996</c:v>
                </c:pt>
                <c:pt idx="1530">
                  <c:v>51270.84</c:v>
                </c:pt>
                <c:pt idx="1531">
                  <c:v>51461.359999999993</c:v>
                </c:pt>
                <c:pt idx="1532">
                  <c:v>52291.19999999999</c:v>
                </c:pt>
                <c:pt idx="1533">
                  <c:v>53239.639999999992</c:v>
                </c:pt>
                <c:pt idx="1534">
                  <c:v>53448.839999999989</c:v>
                </c:pt>
                <c:pt idx="1535">
                  <c:v>52766.839999999989</c:v>
                </c:pt>
                <c:pt idx="1536">
                  <c:v>53063.51999999999</c:v>
                </c:pt>
                <c:pt idx="1537">
                  <c:v>52491.079999999987</c:v>
                </c:pt>
                <c:pt idx="1538">
                  <c:v>50741.87999999999</c:v>
                </c:pt>
                <c:pt idx="1539">
                  <c:v>51115.039999999994</c:v>
                </c:pt>
                <c:pt idx="1540">
                  <c:v>52697.84</c:v>
                </c:pt>
                <c:pt idx="1541">
                  <c:v>53103.839999999997</c:v>
                </c:pt>
                <c:pt idx="1542">
                  <c:v>53740.359999999993</c:v>
                </c:pt>
                <c:pt idx="1543">
                  <c:v>53789.039999999994</c:v>
                </c:pt>
                <c:pt idx="1544">
                  <c:v>53107.039999999994</c:v>
                </c:pt>
                <c:pt idx="1545">
                  <c:v>54225.999999999993</c:v>
                </c:pt>
                <c:pt idx="1546">
                  <c:v>54108.759999999995</c:v>
                </c:pt>
                <c:pt idx="1547">
                  <c:v>54108.759999999995</c:v>
                </c:pt>
                <c:pt idx="1548">
                  <c:v>54760.52</c:v>
                </c:pt>
                <c:pt idx="1549">
                  <c:v>55333.2</c:v>
                </c:pt>
                <c:pt idx="1550">
                  <c:v>54651.199999999997</c:v>
                </c:pt>
                <c:pt idx="1551">
                  <c:v>54696.36</c:v>
                </c:pt>
                <c:pt idx="1552">
                  <c:v>54696.36</c:v>
                </c:pt>
                <c:pt idx="1553">
                  <c:v>55004.840000000004</c:v>
                </c:pt>
                <c:pt idx="1554">
                  <c:v>54796.200000000004</c:v>
                </c:pt>
                <c:pt idx="1555">
                  <c:v>55490.520000000004</c:v>
                </c:pt>
                <c:pt idx="1556">
                  <c:v>54808.520000000004</c:v>
                </c:pt>
                <c:pt idx="1557">
                  <c:v>54126.520000000004</c:v>
                </c:pt>
                <c:pt idx="1558">
                  <c:v>53737.200000000004</c:v>
                </c:pt>
                <c:pt idx="1559">
                  <c:v>53055.200000000004</c:v>
                </c:pt>
                <c:pt idx="1560">
                  <c:v>52826.840000000004</c:v>
                </c:pt>
                <c:pt idx="1561">
                  <c:v>52499.360000000001</c:v>
                </c:pt>
                <c:pt idx="1562">
                  <c:v>52499.360000000001</c:v>
                </c:pt>
                <c:pt idx="1563">
                  <c:v>52436.520000000004</c:v>
                </c:pt>
                <c:pt idx="1564">
                  <c:v>53024.12</c:v>
                </c:pt>
                <c:pt idx="1565">
                  <c:v>53482.600000000006</c:v>
                </c:pt>
                <c:pt idx="1566">
                  <c:v>52800.600000000006</c:v>
                </c:pt>
                <c:pt idx="1567">
                  <c:v>52118.600000000006</c:v>
                </c:pt>
                <c:pt idx="1568">
                  <c:v>52222.200000000004</c:v>
                </c:pt>
                <c:pt idx="1569">
                  <c:v>52350.000000000007</c:v>
                </c:pt>
                <c:pt idx="1570">
                  <c:v>51668.000000000007</c:v>
                </c:pt>
                <c:pt idx="1571">
                  <c:v>52128.48000000001</c:v>
                </c:pt>
                <c:pt idx="1572">
                  <c:v>51446.48000000001</c:v>
                </c:pt>
                <c:pt idx="1573">
                  <c:v>52204.640000000014</c:v>
                </c:pt>
                <c:pt idx="1574">
                  <c:v>53249.320000000014</c:v>
                </c:pt>
                <c:pt idx="1575">
                  <c:v>55009.48000000001</c:v>
                </c:pt>
                <c:pt idx="1576">
                  <c:v>53893.720000000008</c:v>
                </c:pt>
                <c:pt idx="1577">
                  <c:v>53458.320000000007</c:v>
                </c:pt>
                <c:pt idx="1578">
                  <c:v>54513.360000000008</c:v>
                </c:pt>
                <c:pt idx="1579">
                  <c:v>53831.360000000008</c:v>
                </c:pt>
                <c:pt idx="1580">
                  <c:v>53374.520000000011</c:v>
                </c:pt>
                <c:pt idx="1581">
                  <c:v>52692.520000000011</c:v>
                </c:pt>
                <c:pt idx="1582">
                  <c:v>53482.080000000009</c:v>
                </c:pt>
                <c:pt idx="1583">
                  <c:v>53836.400000000009</c:v>
                </c:pt>
                <c:pt idx="1584">
                  <c:v>54224.400000000009</c:v>
                </c:pt>
                <c:pt idx="1585">
                  <c:v>53456.600000000006</c:v>
                </c:pt>
                <c:pt idx="1586">
                  <c:v>52774.600000000006</c:v>
                </c:pt>
                <c:pt idx="1587">
                  <c:v>52774.600000000006</c:v>
                </c:pt>
                <c:pt idx="1588">
                  <c:v>52092.600000000006</c:v>
                </c:pt>
                <c:pt idx="1589">
                  <c:v>52116.480000000003</c:v>
                </c:pt>
                <c:pt idx="1590">
                  <c:v>52571.960000000006</c:v>
                </c:pt>
                <c:pt idx="1591">
                  <c:v>51761.360000000008</c:v>
                </c:pt>
                <c:pt idx="1592">
                  <c:v>52113.920000000006</c:v>
                </c:pt>
                <c:pt idx="1593">
                  <c:v>52051.240000000005</c:v>
                </c:pt>
                <c:pt idx="1594">
                  <c:v>51637.040000000008</c:v>
                </c:pt>
                <c:pt idx="1595">
                  <c:v>52062.240000000005</c:v>
                </c:pt>
                <c:pt idx="1596">
                  <c:v>53046.000000000007</c:v>
                </c:pt>
                <c:pt idx="1597">
                  <c:v>53092.680000000008</c:v>
                </c:pt>
                <c:pt idx="1598">
                  <c:v>52410.680000000008</c:v>
                </c:pt>
                <c:pt idx="1599">
                  <c:v>52663.320000000007</c:v>
                </c:pt>
                <c:pt idx="1600">
                  <c:v>51981.320000000007</c:v>
                </c:pt>
                <c:pt idx="1601">
                  <c:v>51299.320000000007</c:v>
                </c:pt>
                <c:pt idx="1602">
                  <c:v>51660.880000000005</c:v>
                </c:pt>
                <c:pt idx="1603">
                  <c:v>50978.880000000005</c:v>
                </c:pt>
                <c:pt idx="1604">
                  <c:v>50296.880000000005</c:v>
                </c:pt>
                <c:pt idx="1605">
                  <c:v>51617.16</c:v>
                </c:pt>
                <c:pt idx="1606">
                  <c:v>51371.12</c:v>
                </c:pt>
                <c:pt idx="1607">
                  <c:v>51542.04</c:v>
                </c:pt>
                <c:pt idx="1608">
                  <c:v>52257.36</c:v>
                </c:pt>
                <c:pt idx="1609">
                  <c:v>51575.360000000001</c:v>
                </c:pt>
                <c:pt idx="1610">
                  <c:v>52223.68</c:v>
                </c:pt>
                <c:pt idx="1611">
                  <c:v>52374.96</c:v>
                </c:pt>
                <c:pt idx="1612">
                  <c:v>51999.040000000001</c:v>
                </c:pt>
                <c:pt idx="1613">
                  <c:v>51749.04</c:v>
                </c:pt>
                <c:pt idx="1614">
                  <c:v>52690.879999999997</c:v>
                </c:pt>
                <c:pt idx="1615">
                  <c:v>53159.32</c:v>
                </c:pt>
                <c:pt idx="1616">
                  <c:v>54032.159999999996</c:v>
                </c:pt>
                <c:pt idx="1617">
                  <c:v>53900.159999999996</c:v>
                </c:pt>
                <c:pt idx="1618">
                  <c:v>53707.039999999994</c:v>
                </c:pt>
                <c:pt idx="1619">
                  <c:v>53025.039999999994</c:v>
                </c:pt>
                <c:pt idx="1620">
                  <c:v>53406.639999999992</c:v>
                </c:pt>
                <c:pt idx="1621">
                  <c:v>53406.639999999992</c:v>
                </c:pt>
                <c:pt idx="1622">
                  <c:v>52724.639999999992</c:v>
                </c:pt>
                <c:pt idx="1623">
                  <c:v>52376.319999999992</c:v>
                </c:pt>
                <c:pt idx="1624">
                  <c:v>51913.119999999995</c:v>
                </c:pt>
                <c:pt idx="1625">
                  <c:v>52991.6</c:v>
                </c:pt>
                <c:pt idx="1626">
                  <c:v>52837.799999999996</c:v>
                </c:pt>
                <c:pt idx="1627">
                  <c:v>52870.559999999998</c:v>
                </c:pt>
                <c:pt idx="1628">
                  <c:v>52886.879999999997</c:v>
                </c:pt>
                <c:pt idx="1629">
                  <c:v>52874.559999999998</c:v>
                </c:pt>
                <c:pt idx="1630">
                  <c:v>52463.64</c:v>
                </c:pt>
                <c:pt idx="1631">
                  <c:v>52522.8</c:v>
                </c:pt>
                <c:pt idx="1632">
                  <c:v>52398.76</c:v>
                </c:pt>
                <c:pt idx="1633">
                  <c:v>51716.76</c:v>
                </c:pt>
                <c:pt idx="1634">
                  <c:v>52042.240000000005</c:v>
                </c:pt>
                <c:pt idx="1635">
                  <c:v>53456.44</c:v>
                </c:pt>
                <c:pt idx="1636">
                  <c:v>53800.28</c:v>
                </c:pt>
                <c:pt idx="1637">
                  <c:v>53742.2</c:v>
                </c:pt>
                <c:pt idx="1638">
                  <c:v>53060.2</c:v>
                </c:pt>
                <c:pt idx="1639">
                  <c:v>52726.399999999994</c:v>
                </c:pt>
                <c:pt idx="1640">
                  <c:v>52535.479999999996</c:v>
                </c:pt>
                <c:pt idx="1641">
                  <c:v>53642.079999999994</c:v>
                </c:pt>
                <c:pt idx="1642">
                  <c:v>53772.119999999995</c:v>
                </c:pt>
                <c:pt idx="1643">
                  <c:v>53409.999999999993</c:v>
                </c:pt>
                <c:pt idx="1644">
                  <c:v>53996.87999999999</c:v>
                </c:pt>
                <c:pt idx="1645">
                  <c:v>54164.679999999993</c:v>
                </c:pt>
                <c:pt idx="1646">
                  <c:v>53966.279999999992</c:v>
                </c:pt>
                <c:pt idx="1647">
                  <c:v>54259.599999999991</c:v>
                </c:pt>
                <c:pt idx="1648">
                  <c:v>54309.599999999991</c:v>
                </c:pt>
                <c:pt idx="1649">
                  <c:v>54962.599999999991</c:v>
                </c:pt>
                <c:pt idx="1650">
                  <c:v>55944.039999999994</c:v>
                </c:pt>
                <c:pt idx="1651">
                  <c:v>55819.519999999997</c:v>
                </c:pt>
                <c:pt idx="1652">
                  <c:v>56004.52</c:v>
                </c:pt>
                <c:pt idx="1653">
                  <c:v>55322.52</c:v>
                </c:pt>
                <c:pt idx="1654">
                  <c:v>55050.28</c:v>
                </c:pt>
                <c:pt idx="1655">
                  <c:v>56386.479999999996</c:v>
                </c:pt>
                <c:pt idx="1656">
                  <c:v>57825.999999999993</c:v>
                </c:pt>
                <c:pt idx="1657">
                  <c:v>57825.999999999993</c:v>
                </c:pt>
                <c:pt idx="1658">
                  <c:v>58052.319999999992</c:v>
                </c:pt>
                <c:pt idx="1659">
                  <c:v>57648.719999999994</c:v>
                </c:pt>
                <c:pt idx="1660">
                  <c:v>58398.399999999994</c:v>
                </c:pt>
                <c:pt idx="1661">
                  <c:v>58818.919999999991</c:v>
                </c:pt>
                <c:pt idx="1662">
                  <c:v>58858.359999999993</c:v>
                </c:pt>
                <c:pt idx="1663">
                  <c:v>58864.719999999994</c:v>
                </c:pt>
                <c:pt idx="1664">
                  <c:v>58182.719999999994</c:v>
                </c:pt>
                <c:pt idx="1665">
                  <c:v>58907.719999999994</c:v>
                </c:pt>
                <c:pt idx="1666">
                  <c:v>59082.999999999993</c:v>
                </c:pt>
                <c:pt idx="1667">
                  <c:v>60106.759999999995</c:v>
                </c:pt>
                <c:pt idx="1668">
                  <c:v>60572.959999999992</c:v>
                </c:pt>
                <c:pt idx="1669">
                  <c:v>60992.319999999992</c:v>
                </c:pt>
                <c:pt idx="1670">
                  <c:v>61711.479999999996</c:v>
                </c:pt>
                <c:pt idx="1671">
                  <c:v>61305.24</c:v>
                </c:pt>
                <c:pt idx="1672">
                  <c:v>61305.24</c:v>
                </c:pt>
                <c:pt idx="1673">
                  <c:v>61250.159999999996</c:v>
                </c:pt>
                <c:pt idx="1674">
                  <c:v>60568.159999999996</c:v>
                </c:pt>
                <c:pt idx="1675">
                  <c:v>61267.64</c:v>
                </c:pt>
                <c:pt idx="1676">
                  <c:v>60585.64</c:v>
                </c:pt>
                <c:pt idx="1677">
                  <c:v>59903.64</c:v>
                </c:pt>
                <c:pt idx="1678">
                  <c:v>60931.199999999997</c:v>
                </c:pt>
                <c:pt idx="1679">
                  <c:v>61005.84</c:v>
                </c:pt>
                <c:pt idx="1680">
                  <c:v>60907.359999999993</c:v>
                </c:pt>
                <c:pt idx="1681">
                  <c:v>61864.399999999994</c:v>
                </c:pt>
                <c:pt idx="1682">
                  <c:v>61982.319999999992</c:v>
                </c:pt>
                <c:pt idx="1683">
                  <c:v>61982.319999999992</c:v>
                </c:pt>
                <c:pt idx="1684">
                  <c:v>61962.679999999993</c:v>
                </c:pt>
                <c:pt idx="1685">
                  <c:v>61280.679999999993</c:v>
                </c:pt>
                <c:pt idx="1686">
                  <c:v>61070.279999999992</c:v>
                </c:pt>
                <c:pt idx="1687">
                  <c:v>61105.439999999995</c:v>
                </c:pt>
                <c:pt idx="1688">
                  <c:v>61399.119999999995</c:v>
                </c:pt>
                <c:pt idx="1689">
                  <c:v>62151.799999999996</c:v>
                </c:pt>
                <c:pt idx="1690">
                  <c:v>63210.799999999996</c:v>
                </c:pt>
                <c:pt idx="1691">
                  <c:v>63185.279999999999</c:v>
                </c:pt>
                <c:pt idx="1692">
                  <c:v>63776</c:v>
                </c:pt>
                <c:pt idx="1693">
                  <c:v>64288.28</c:v>
                </c:pt>
                <c:pt idx="1694">
                  <c:v>64228.28</c:v>
                </c:pt>
                <c:pt idx="1695">
                  <c:v>63546.28</c:v>
                </c:pt>
                <c:pt idx="1696">
                  <c:v>63384.6</c:v>
                </c:pt>
                <c:pt idx="1697">
                  <c:v>63474</c:v>
                </c:pt>
                <c:pt idx="1698">
                  <c:v>63927.6</c:v>
                </c:pt>
                <c:pt idx="1699">
                  <c:v>63678.96</c:v>
                </c:pt>
                <c:pt idx="1700">
                  <c:v>63541.64</c:v>
                </c:pt>
                <c:pt idx="1701">
                  <c:v>64685.64</c:v>
                </c:pt>
                <c:pt idx="1702">
                  <c:v>64709.919999999998</c:v>
                </c:pt>
                <c:pt idx="1703">
                  <c:v>64553.96</c:v>
                </c:pt>
                <c:pt idx="1704">
                  <c:v>63871.96</c:v>
                </c:pt>
                <c:pt idx="1705">
                  <c:v>63803.159999999996</c:v>
                </c:pt>
                <c:pt idx="1706">
                  <c:v>63488.679999999993</c:v>
                </c:pt>
                <c:pt idx="1707">
                  <c:v>64020.399999999994</c:v>
                </c:pt>
                <c:pt idx="1708">
                  <c:v>63338.399999999994</c:v>
                </c:pt>
                <c:pt idx="1709">
                  <c:v>62656.399999999994</c:v>
                </c:pt>
                <c:pt idx="1710">
                  <c:v>62764.919999999991</c:v>
                </c:pt>
                <c:pt idx="1711">
                  <c:v>62361.839999999989</c:v>
                </c:pt>
                <c:pt idx="1712">
                  <c:v>63071.919999999991</c:v>
                </c:pt>
                <c:pt idx="1713">
                  <c:v>62389.919999999991</c:v>
                </c:pt>
                <c:pt idx="1714">
                  <c:v>61745.19999999999</c:v>
                </c:pt>
                <c:pt idx="1715">
                  <c:v>61063.19999999999</c:v>
                </c:pt>
                <c:pt idx="1716">
                  <c:v>60979.319999999992</c:v>
                </c:pt>
                <c:pt idx="1717">
                  <c:v>61946.719999999994</c:v>
                </c:pt>
                <c:pt idx="1718">
                  <c:v>61835.799999999996</c:v>
                </c:pt>
                <c:pt idx="1719">
                  <c:v>62792.2</c:v>
                </c:pt>
                <c:pt idx="1720">
                  <c:v>62110.2</c:v>
                </c:pt>
                <c:pt idx="1721">
                  <c:v>62611.759999999995</c:v>
                </c:pt>
                <c:pt idx="1722">
                  <c:v>63054.279999999992</c:v>
                </c:pt>
                <c:pt idx="1723">
                  <c:v>64350.639999999992</c:v>
                </c:pt>
                <c:pt idx="1724">
                  <c:v>64694.159999999989</c:v>
                </c:pt>
                <c:pt idx="1725">
                  <c:v>64848.719999999987</c:v>
                </c:pt>
                <c:pt idx="1726">
                  <c:v>64807.87999999999</c:v>
                </c:pt>
                <c:pt idx="1727">
                  <c:v>64807.87999999999</c:v>
                </c:pt>
                <c:pt idx="1728">
                  <c:v>64877.399999999987</c:v>
                </c:pt>
                <c:pt idx="1729">
                  <c:v>64195.399999999987</c:v>
                </c:pt>
                <c:pt idx="1730">
                  <c:v>63410.599999999984</c:v>
                </c:pt>
                <c:pt idx="1731">
                  <c:v>63497.439999999981</c:v>
                </c:pt>
                <c:pt idx="1732">
                  <c:v>64223.999999999978</c:v>
                </c:pt>
                <c:pt idx="1733">
                  <c:v>63541.999999999978</c:v>
                </c:pt>
                <c:pt idx="1734">
                  <c:v>63777.159999999982</c:v>
                </c:pt>
                <c:pt idx="1735">
                  <c:v>64278.599999999984</c:v>
                </c:pt>
                <c:pt idx="1736">
                  <c:v>63596.599999999984</c:v>
                </c:pt>
                <c:pt idx="1737">
                  <c:v>63688.479999999981</c:v>
                </c:pt>
                <c:pt idx="1738">
                  <c:v>63551.919999999984</c:v>
                </c:pt>
                <c:pt idx="1739">
                  <c:v>62869.919999999984</c:v>
                </c:pt>
                <c:pt idx="1740">
                  <c:v>62187.919999999984</c:v>
                </c:pt>
                <c:pt idx="1741">
                  <c:v>62215.359999999986</c:v>
                </c:pt>
                <c:pt idx="1742">
                  <c:v>62486.559999999983</c:v>
                </c:pt>
                <c:pt idx="1743">
                  <c:v>61804.559999999983</c:v>
                </c:pt>
                <c:pt idx="1744">
                  <c:v>61941.879999999983</c:v>
                </c:pt>
                <c:pt idx="1745">
                  <c:v>62432.319999999985</c:v>
                </c:pt>
                <c:pt idx="1746">
                  <c:v>62482.199999999983</c:v>
                </c:pt>
                <c:pt idx="1747">
                  <c:v>62971.519999999982</c:v>
                </c:pt>
                <c:pt idx="1748">
                  <c:v>62289.519999999982</c:v>
                </c:pt>
                <c:pt idx="1749">
                  <c:v>63132.039999999979</c:v>
                </c:pt>
                <c:pt idx="1750">
                  <c:v>62450.039999999979</c:v>
                </c:pt>
                <c:pt idx="1751">
                  <c:v>63450.119999999981</c:v>
                </c:pt>
                <c:pt idx="1752">
                  <c:v>63745.75999999998</c:v>
                </c:pt>
                <c:pt idx="1753">
                  <c:v>64083.239999999983</c:v>
                </c:pt>
                <c:pt idx="1754">
                  <c:v>64521.639999999985</c:v>
                </c:pt>
                <c:pt idx="1755">
                  <c:v>64293.559999999983</c:v>
                </c:pt>
                <c:pt idx="1756">
                  <c:v>63611.559999999983</c:v>
                </c:pt>
                <c:pt idx="1757">
                  <c:v>64321.999999999985</c:v>
                </c:pt>
                <c:pt idx="1758">
                  <c:v>63639.999999999985</c:v>
                </c:pt>
                <c:pt idx="1759">
                  <c:v>62957.999999999985</c:v>
                </c:pt>
                <c:pt idx="1760">
                  <c:v>62453.479999999989</c:v>
                </c:pt>
                <c:pt idx="1761">
                  <c:v>61771.479999999989</c:v>
                </c:pt>
                <c:pt idx="1762">
                  <c:v>61947.359999999986</c:v>
                </c:pt>
                <c:pt idx="1763">
                  <c:v>62511.359999999986</c:v>
                </c:pt>
                <c:pt idx="1764">
                  <c:v>61829.359999999986</c:v>
                </c:pt>
                <c:pt idx="1765">
                  <c:v>61147.359999999986</c:v>
                </c:pt>
                <c:pt idx="1766">
                  <c:v>60465.359999999986</c:v>
                </c:pt>
                <c:pt idx="1767">
                  <c:v>59783.359999999986</c:v>
                </c:pt>
                <c:pt idx="1768">
                  <c:v>59486.279999999984</c:v>
                </c:pt>
                <c:pt idx="1769">
                  <c:v>58804.279999999984</c:v>
                </c:pt>
                <c:pt idx="1770">
                  <c:v>59822.839999999982</c:v>
                </c:pt>
                <c:pt idx="1771">
                  <c:v>60542.599999999984</c:v>
                </c:pt>
                <c:pt idx="1772">
                  <c:v>60764.359999999986</c:v>
                </c:pt>
                <c:pt idx="1773">
                  <c:v>61328.719999999987</c:v>
                </c:pt>
                <c:pt idx="1774">
                  <c:v>61397.599999999984</c:v>
                </c:pt>
                <c:pt idx="1775">
                  <c:v>60896.239999999983</c:v>
                </c:pt>
                <c:pt idx="1776">
                  <c:v>62261.119999999981</c:v>
                </c:pt>
                <c:pt idx="1777">
                  <c:v>62075.799999999981</c:v>
                </c:pt>
                <c:pt idx="1778">
                  <c:v>63394.519999999982</c:v>
                </c:pt>
                <c:pt idx="1779">
                  <c:v>63413.359999999979</c:v>
                </c:pt>
                <c:pt idx="1780">
                  <c:v>63477.319999999978</c:v>
                </c:pt>
                <c:pt idx="1781">
                  <c:v>63496.599999999977</c:v>
                </c:pt>
                <c:pt idx="1782">
                  <c:v>64252.879999999976</c:v>
                </c:pt>
                <c:pt idx="1783">
                  <c:v>63879.119999999974</c:v>
                </c:pt>
                <c:pt idx="1784">
                  <c:v>64150.199999999975</c:v>
                </c:pt>
                <c:pt idx="1785">
                  <c:v>64150.199999999975</c:v>
                </c:pt>
                <c:pt idx="1786">
                  <c:v>64072.679999999978</c:v>
                </c:pt>
                <c:pt idx="1787">
                  <c:v>63992.559999999976</c:v>
                </c:pt>
                <c:pt idx="1788">
                  <c:v>64186.359999999979</c:v>
                </c:pt>
                <c:pt idx="1789">
                  <c:v>64095.039999999979</c:v>
                </c:pt>
                <c:pt idx="1790">
                  <c:v>63936.119999999981</c:v>
                </c:pt>
                <c:pt idx="1791">
                  <c:v>64134.959999999977</c:v>
                </c:pt>
                <c:pt idx="1792">
                  <c:v>63452.959999999977</c:v>
                </c:pt>
                <c:pt idx="1793">
                  <c:v>63605.119999999981</c:v>
                </c:pt>
                <c:pt idx="1794">
                  <c:v>63246.479999999981</c:v>
                </c:pt>
                <c:pt idx="1795">
                  <c:v>64184.239999999983</c:v>
                </c:pt>
                <c:pt idx="1796">
                  <c:v>64433.039999999986</c:v>
                </c:pt>
                <c:pt idx="1797">
                  <c:v>64981.19999999999</c:v>
                </c:pt>
                <c:pt idx="1798">
                  <c:v>65511.279999999992</c:v>
                </c:pt>
                <c:pt idx="1799">
                  <c:v>66343.759999999995</c:v>
                </c:pt>
                <c:pt idx="1800">
                  <c:v>66245.599999999991</c:v>
                </c:pt>
                <c:pt idx="1801">
                  <c:v>66588.079999999987</c:v>
                </c:pt>
                <c:pt idx="1802">
                  <c:v>67013.479999999981</c:v>
                </c:pt>
                <c:pt idx="1803">
                  <c:v>67341.679999999978</c:v>
                </c:pt>
                <c:pt idx="1804">
                  <c:v>66659.679999999978</c:v>
                </c:pt>
                <c:pt idx="1805">
                  <c:v>67472.679999999978</c:v>
                </c:pt>
                <c:pt idx="1806">
                  <c:v>67552.639999999985</c:v>
                </c:pt>
                <c:pt idx="1807">
                  <c:v>67552.639999999985</c:v>
                </c:pt>
                <c:pt idx="1808">
                  <c:v>67956.87999999999</c:v>
                </c:pt>
                <c:pt idx="1809">
                  <c:v>68070.239999999991</c:v>
                </c:pt>
                <c:pt idx="1810">
                  <c:v>68036.919999999984</c:v>
                </c:pt>
                <c:pt idx="1811">
                  <c:v>67746.75999999998</c:v>
                </c:pt>
                <c:pt idx="1812">
                  <c:v>67746.75999999998</c:v>
                </c:pt>
                <c:pt idx="1813">
                  <c:v>67064.75999999998</c:v>
                </c:pt>
                <c:pt idx="1814">
                  <c:v>66382.75999999998</c:v>
                </c:pt>
                <c:pt idx="1815">
                  <c:v>66036.839999999982</c:v>
                </c:pt>
                <c:pt idx="1816">
                  <c:v>66132.719999999987</c:v>
                </c:pt>
                <c:pt idx="1817">
                  <c:v>67508.279999999984</c:v>
                </c:pt>
                <c:pt idx="1818">
                  <c:v>67623.599999999991</c:v>
                </c:pt>
                <c:pt idx="1819">
                  <c:v>68080.999999999985</c:v>
                </c:pt>
                <c:pt idx="1820">
                  <c:v>67398.999999999985</c:v>
                </c:pt>
                <c:pt idx="1821">
                  <c:v>67447.079999999987</c:v>
                </c:pt>
                <c:pt idx="1822">
                  <c:v>67447.079999999987</c:v>
                </c:pt>
                <c:pt idx="1823">
                  <c:v>67438.239999999991</c:v>
                </c:pt>
                <c:pt idx="1824">
                  <c:v>66756.239999999991</c:v>
                </c:pt>
                <c:pt idx="1825">
                  <c:v>67740.279999999984</c:v>
                </c:pt>
                <c:pt idx="1826">
                  <c:v>69067.119999999981</c:v>
                </c:pt>
                <c:pt idx="1827">
                  <c:v>69132.639999999985</c:v>
                </c:pt>
                <c:pt idx="1828">
                  <c:v>69427.959999999992</c:v>
                </c:pt>
                <c:pt idx="1829">
                  <c:v>69808.319999999992</c:v>
                </c:pt>
                <c:pt idx="1830">
                  <c:v>69879.079999999987</c:v>
                </c:pt>
                <c:pt idx="1831">
                  <c:v>69495.159999999989</c:v>
                </c:pt>
                <c:pt idx="1832">
                  <c:v>70196.199999999983</c:v>
                </c:pt>
                <c:pt idx="1833">
                  <c:v>69717.959999999977</c:v>
                </c:pt>
                <c:pt idx="1834">
                  <c:v>68920.39999999998</c:v>
                </c:pt>
                <c:pt idx="1835">
                  <c:v>69750.279999999984</c:v>
                </c:pt>
                <c:pt idx="1836">
                  <c:v>70942.359999999986</c:v>
                </c:pt>
                <c:pt idx="1837">
                  <c:v>70260.359999999986</c:v>
                </c:pt>
                <c:pt idx="1838">
                  <c:v>70099.119999999981</c:v>
                </c:pt>
                <c:pt idx="1839">
                  <c:v>70828.479999999981</c:v>
                </c:pt>
                <c:pt idx="1840">
                  <c:v>70940.879999999976</c:v>
                </c:pt>
                <c:pt idx="1841">
                  <c:v>71657.839999999982</c:v>
                </c:pt>
                <c:pt idx="1842">
                  <c:v>71338.839999999982</c:v>
                </c:pt>
                <c:pt idx="1843">
                  <c:v>69877.39999999998</c:v>
                </c:pt>
                <c:pt idx="1844">
                  <c:v>70706.239999999976</c:v>
                </c:pt>
                <c:pt idx="1845">
                  <c:v>70858.599999999977</c:v>
                </c:pt>
                <c:pt idx="1846">
                  <c:v>70176.599999999977</c:v>
                </c:pt>
                <c:pt idx="1847">
                  <c:v>70176.599999999977</c:v>
                </c:pt>
                <c:pt idx="1848">
                  <c:v>69494.599999999977</c:v>
                </c:pt>
                <c:pt idx="1849">
                  <c:v>68812.599999999977</c:v>
                </c:pt>
                <c:pt idx="1850">
                  <c:v>70915.75999999998</c:v>
                </c:pt>
                <c:pt idx="1851">
                  <c:v>70647.39999999998</c:v>
                </c:pt>
                <c:pt idx="1852">
                  <c:v>70630.279999999984</c:v>
                </c:pt>
                <c:pt idx="1853">
                  <c:v>70781.159999999989</c:v>
                </c:pt>
                <c:pt idx="1854">
                  <c:v>70394.959999999992</c:v>
                </c:pt>
                <c:pt idx="1855">
                  <c:v>71072.359999999986</c:v>
                </c:pt>
                <c:pt idx="1856">
                  <c:v>72108.599999999991</c:v>
                </c:pt>
                <c:pt idx="1857">
                  <c:v>71802.87999999999</c:v>
                </c:pt>
                <c:pt idx="1858">
                  <c:v>71120.87999999999</c:v>
                </c:pt>
                <c:pt idx="1859">
                  <c:v>71599.679999999993</c:v>
                </c:pt>
                <c:pt idx="1860">
                  <c:v>72721.359999999986</c:v>
                </c:pt>
                <c:pt idx="1861">
                  <c:v>72039.359999999986</c:v>
                </c:pt>
                <c:pt idx="1862">
                  <c:v>71772.319999999992</c:v>
                </c:pt>
                <c:pt idx="1863">
                  <c:v>72841.999999999985</c:v>
                </c:pt>
                <c:pt idx="1864">
                  <c:v>72159.999999999985</c:v>
                </c:pt>
                <c:pt idx="1865">
                  <c:v>71945.359999999986</c:v>
                </c:pt>
                <c:pt idx="1866">
                  <c:v>71263.359999999986</c:v>
                </c:pt>
                <c:pt idx="1867">
                  <c:v>71970.39999999998</c:v>
                </c:pt>
                <c:pt idx="1868">
                  <c:v>71288.39999999998</c:v>
                </c:pt>
                <c:pt idx="1869">
                  <c:v>72120.039999999979</c:v>
                </c:pt>
                <c:pt idx="1870">
                  <c:v>72441.119999999981</c:v>
                </c:pt>
                <c:pt idx="1871">
                  <c:v>72517.359999999986</c:v>
                </c:pt>
                <c:pt idx="1872">
                  <c:v>72267.839999999982</c:v>
                </c:pt>
                <c:pt idx="1873">
                  <c:v>72001.75999999998</c:v>
                </c:pt>
                <c:pt idx="1874">
                  <c:v>72282.959999999977</c:v>
                </c:pt>
                <c:pt idx="1875">
                  <c:v>72178.359999999971</c:v>
                </c:pt>
                <c:pt idx="1876">
                  <c:v>72178.359999999971</c:v>
                </c:pt>
                <c:pt idx="1877">
                  <c:v>72332.399999999965</c:v>
                </c:pt>
                <c:pt idx="1878">
                  <c:v>71455.319999999963</c:v>
                </c:pt>
                <c:pt idx="1879">
                  <c:v>71608.959999999963</c:v>
                </c:pt>
                <c:pt idx="1880">
                  <c:v>70926.959999999963</c:v>
                </c:pt>
                <c:pt idx="1881">
                  <c:v>71845.679999999964</c:v>
                </c:pt>
                <c:pt idx="1882">
                  <c:v>71812.599999999962</c:v>
                </c:pt>
                <c:pt idx="1883">
                  <c:v>72091.439999999959</c:v>
                </c:pt>
                <c:pt idx="1884">
                  <c:v>71233.679999999964</c:v>
                </c:pt>
                <c:pt idx="1885">
                  <c:v>72418.999999999971</c:v>
                </c:pt>
                <c:pt idx="1886">
                  <c:v>71660.319999999978</c:v>
                </c:pt>
                <c:pt idx="1887">
                  <c:v>70978.319999999978</c:v>
                </c:pt>
                <c:pt idx="1888">
                  <c:v>71005.639999999985</c:v>
                </c:pt>
                <c:pt idx="1889">
                  <c:v>70323.639999999985</c:v>
                </c:pt>
                <c:pt idx="1890">
                  <c:v>69926.39999999998</c:v>
                </c:pt>
                <c:pt idx="1891">
                  <c:v>69244.39999999998</c:v>
                </c:pt>
                <c:pt idx="1892">
                  <c:v>69937.359999999986</c:v>
                </c:pt>
                <c:pt idx="1893">
                  <c:v>70979.679999999993</c:v>
                </c:pt>
                <c:pt idx="1894">
                  <c:v>71201</c:v>
                </c:pt>
                <c:pt idx="1895">
                  <c:v>69904.92</c:v>
                </c:pt>
                <c:pt idx="1896">
                  <c:v>71056.12</c:v>
                </c:pt>
                <c:pt idx="1897">
                  <c:v>71313.799999999988</c:v>
                </c:pt>
                <c:pt idx="1898">
                  <c:v>70631.799999999988</c:v>
                </c:pt>
                <c:pt idx="1899">
                  <c:v>70143.239999999991</c:v>
                </c:pt>
                <c:pt idx="1900">
                  <c:v>71035.199999999997</c:v>
                </c:pt>
                <c:pt idx="1901">
                  <c:v>72432.239999999991</c:v>
                </c:pt>
                <c:pt idx="1902">
                  <c:v>73243.319999999992</c:v>
                </c:pt>
                <c:pt idx="1903">
                  <c:v>73234.84</c:v>
                </c:pt>
                <c:pt idx="1904">
                  <c:v>73209.08</c:v>
                </c:pt>
                <c:pt idx="1905">
                  <c:v>73322.880000000005</c:v>
                </c:pt>
                <c:pt idx="1906">
                  <c:v>73513.760000000009</c:v>
                </c:pt>
                <c:pt idx="1907">
                  <c:v>73663.48000000001</c:v>
                </c:pt>
                <c:pt idx="1908">
                  <c:v>74160.12000000001</c:v>
                </c:pt>
                <c:pt idx="1909">
                  <c:v>75255.640000000014</c:v>
                </c:pt>
                <c:pt idx="1910">
                  <c:v>75100.880000000019</c:v>
                </c:pt>
                <c:pt idx="1911">
                  <c:v>75053.960000000021</c:v>
                </c:pt>
                <c:pt idx="1912">
                  <c:v>75565.800000000017</c:v>
                </c:pt>
                <c:pt idx="1913">
                  <c:v>75724.24000000002</c:v>
                </c:pt>
                <c:pt idx="1914">
                  <c:v>75689.840000000026</c:v>
                </c:pt>
                <c:pt idx="1915">
                  <c:v>75362.60000000002</c:v>
                </c:pt>
                <c:pt idx="1916">
                  <c:v>76102.440000000017</c:v>
                </c:pt>
                <c:pt idx="1917">
                  <c:v>76102.440000000017</c:v>
                </c:pt>
                <c:pt idx="1918">
                  <c:v>76346.800000000017</c:v>
                </c:pt>
                <c:pt idx="1919">
                  <c:v>75816.040000000023</c:v>
                </c:pt>
                <c:pt idx="1920">
                  <c:v>75134.040000000023</c:v>
                </c:pt>
                <c:pt idx="1921">
                  <c:v>74452.040000000023</c:v>
                </c:pt>
                <c:pt idx="1922">
                  <c:v>74709.320000000022</c:v>
                </c:pt>
                <c:pt idx="1923">
                  <c:v>74924.800000000017</c:v>
                </c:pt>
                <c:pt idx="1924">
                  <c:v>76445.640000000014</c:v>
                </c:pt>
                <c:pt idx="1925">
                  <c:v>76390.200000000012</c:v>
                </c:pt>
                <c:pt idx="1926">
                  <c:v>76309.240000000005</c:v>
                </c:pt>
                <c:pt idx="1927">
                  <c:v>76604.12000000001</c:v>
                </c:pt>
                <c:pt idx="1928">
                  <c:v>77146.16</c:v>
                </c:pt>
                <c:pt idx="1929">
                  <c:v>78166.16</c:v>
                </c:pt>
                <c:pt idx="1930">
                  <c:v>78613.12000000001</c:v>
                </c:pt>
                <c:pt idx="1931">
                  <c:v>78944.640000000014</c:v>
                </c:pt>
                <c:pt idx="1932">
                  <c:v>79916.440000000017</c:v>
                </c:pt>
                <c:pt idx="1933">
                  <c:v>79940.880000000019</c:v>
                </c:pt>
                <c:pt idx="1934">
                  <c:v>79940.880000000019</c:v>
                </c:pt>
                <c:pt idx="1935">
                  <c:v>79258.880000000019</c:v>
                </c:pt>
                <c:pt idx="1936">
                  <c:v>79051.400000000023</c:v>
                </c:pt>
                <c:pt idx="1937">
                  <c:v>78369.400000000023</c:v>
                </c:pt>
                <c:pt idx="1938">
                  <c:v>79275.440000000017</c:v>
                </c:pt>
                <c:pt idx="1939">
                  <c:v>79475.12000000001</c:v>
                </c:pt>
                <c:pt idx="1940">
                  <c:v>79627.040000000008</c:v>
                </c:pt>
                <c:pt idx="1941">
                  <c:v>79202.400000000009</c:v>
                </c:pt>
                <c:pt idx="1942">
                  <c:v>79719.8</c:v>
                </c:pt>
                <c:pt idx="1943">
                  <c:v>80518.48</c:v>
                </c:pt>
                <c:pt idx="1944">
                  <c:v>81217.440000000002</c:v>
                </c:pt>
                <c:pt idx="1945">
                  <c:v>81217.440000000002</c:v>
                </c:pt>
                <c:pt idx="1946">
                  <c:v>82038.8</c:v>
                </c:pt>
                <c:pt idx="1947">
                  <c:v>82229.08</c:v>
                </c:pt>
                <c:pt idx="1948">
                  <c:v>82283</c:v>
                </c:pt>
                <c:pt idx="1949">
                  <c:v>83172.44</c:v>
                </c:pt>
                <c:pt idx="1950">
                  <c:v>82490.44</c:v>
                </c:pt>
                <c:pt idx="1951">
                  <c:v>82970.960000000006</c:v>
                </c:pt>
                <c:pt idx="1952">
                  <c:v>83192.52</c:v>
                </c:pt>
                <c:pt idx="1953">
                  <c:v>83239.48000000001</c:v>
                </c:pt>
                <c:pt idx="1954">
                  <c:v>81800.240000000005</c:v>
                </c:pt>
                <c:pt idx="1955">
                  <c:v>81118.240000000005</c:v>
                </c:pt>
                <c:pt idx="1956">
                  <c:v>80436.240000000005</c:v>
                </c:pt>
                <c:pt idx="1957">
                  <c:v>81637.240000000005</c:v>
                </c:pt>
                <c:pt idx="1958">
                  <c:v>81363.12000000001</c:v>
                </c:pt>
                <c:pt idx="1959">
                  <c:v>80230.560000000012</c:v>
                </c:pt>
                <c:pt idx="1960">
                  <c:v>79548.560000000012</c:v>
                </c:pt>
                <c:pt idx="1961">
                  <c:v>80320.880000000019</c:v>
                </c:pt>
                <c:pt idx="1962">
                  <c:v>80464.200000000026</c:v>
                </c:pt>
                <c:pt idx="1963">
                  <c:v>79782.200000000026</c:v>
                </c:pt>
                <c:pt idx="1964">
                  <c:v>82046.840000000026</c:v>
                </c:pt>
                <c:pt idx="1965">
                  <c:v>81364.840000000026</c:v>
                </c:pt>
                <c:pt idx="1966">
                  <c:v>79751.440000000031</c:v>
                </c:pt>
                <c:pt idx="1967">
                  <c:v>75803.36000000003</c:v>
                </c:pt>
                <c:pt idx="1968">
                  <c:v>76524.400000000023</c:v>
                </c:pt>
                <c:pt idx="1969">
                  <c:v>75457.040000000023</c:v>
                </c:pt>
                <c:pt idx="1970">
                  <c:v>74453.36000000003</c:v>
                </c:pt>
                <c:pt idx="1971">
                  <c:v>74046.240000000034</c:v>
                </c:pt>
                <c:pt idx="1972">
                  <c:v>74161.960000000036</c:v>
                </c:pt>
                <c:pt idx="1973">
                  <c:v>76019.560000000041</c:v>
                </c:pt>
                <c:pt idx="1974">
                  <c:v>75337.560000000041</c:v>
                </c:pt>
                <c:pt idx="1975">
                  <c:v>77207.440000000046</c:v>
                </c:pt>
                <c:pt idx="1976">
                  <c:v>77280.920000000042</c:v>
                </c:pt>
                <c:pt idx="1977">
                  <c:v>78312.800000000047</c:v>
                </c:pt>
                <c:pt idx="1978">
                  <c:v>78126.120000000054</c:v>
                </c:pt>
                <c:pt idx="1979">
                  <c:v>78546.200000000055</c:v>
                </c:pt>
                <c:pt idx="1980">
                  <c:v>77864.200000000055</c:v>
                </c:pt>
                <c:pt idx="1981">
                  <c:v>78780.320000000051</c:v>
                </c:pt>
                <c:pt idx="1982">
                  <c:v>78098.320000000051</c:v>
                </c:pt>
                <c:pt idx="1983">
                  <c:v>78358.640000000058</c:v>
                </c:pt>
                <c:pt idx="1984">
                  <c:v>77676.640000000058</c:v>
                </c:pt>
                <c:pt idx="1985">
                  <c:v>77575.320000000051</c:v>
                </c:pt>
                <c:pt idx="1986">
                  <c:v>78572.080000000045</c:v>
                </c:pt>
                <c:pt idx="1987">
                  <c:v>78572.080000000045</c:v>
                </c:pt>
                <c:pt idx="1988">
                  <c:v>77890.080000000045</c:v>
                </c:pt>
                <c:pt idx="1989">
                  <c:v>77740.760000000038</c:v>
                </c:pt>
                <c:pt idx="1990">
                  <c:v>77776.48000000004</c:v>
                </c:pt>
                <c:pt idx="1991">
                  <c:v>77094.48000000004</c:v>
                </c:pt>
                <c:pt idx="1992">
                  <c:v>78052.360000000044</c:v>
                </c:pt>
                <c:pt idx="1993">
                  <c:v>78725.800000000047</c:v>
                </c:pt>
                <c:pt idx="1994">
                  <c:v>78043.800000000047</c:v>
                </c:pt>
                <c:pt idx="1995">
                  <c:v>78786.880000000048</c:v>
                </c:pt>
                <c:pt idx="1996">
                  <c:v>79152.920000000042</c:v>
                </c:pt>
                <c:pt idx="1997">
                  <c:v>78470.920000000042</c:v>
                </c:pt>
                <c:pt idx="1998">
                  <c:v>78508.280000000042</c:v>
                </c:pt>
                <c:pt idx="1999">
                  <c:v>78156.640000000043</c:v>
                </c:pt>
                <c:pt idx="2000">
                  <c:v>80138.000000000044</c:v>
                </c:pt>
                <c:pt idx="2001">
                  <c:v>79456.000000000044</c:v>
                </c:pt>
                <c:pt idx="2002">
                  <c:v>79698.84000000004</c:v>
                </c:pt>
                <c:pt idx="2003">
                  <c:v>80069.400000000038</c:v>
                </c:pt>
                <c:pt idx="2004">
                  <c:v>80180.48000000004</c:v>
                </c:pt>
                <c:pt idx="2005">
                  <c:v>80752.200000000041</c:v>
                </c:pt>
                <c:pt idx="2006">
                  <c:v>80324.520000000048</c:v>
                </c:pt>
                <c:pt idx="2007">
                  <c:v>80532.800000000047</c:v>
                </c:pt>
                <c:pt idx="2008">
                  <c:v>79850.800000000047</c:v>
                </c:pt>
                <c:pt idx="2009">
                  <c:v>79967.920000000042</c:v>
                </c:pt>
                <c:pt idx="2010">
                  <c:v>79930.960000000036</c:v>
                </c:pt>
                <c:pt idx="2011">
                  <c:v>80897.680000000037</c:v>
                </c:pt>
                <c:pt idx="2012">
                  <c:v>80215.680000000037</c:v>
                </c:pt>
                <c:pt idx="2013">
                  <c:v>81443.84000000004</c:v>
                </c:pt>
                <c:pt idx="2014">
                  <c:v>82088.160000000047</c:v>
                </c:pt>
                <c:pt idx="2015">
                  <c:v>81979.760000000053</c:v>
                </c:pt>
                <c:pt idx="2016">
                  <c:v>82100.600000000049</c:v>
                </c:pt>
                <c:pt idx="2017">
                  <c:v>82768.920000000056</c:v>
                </c:pt>
                <c:pt idx="2018">
                  <c:v>82086.920000000056</c:v>
                </c:pt>
                <c:pt idx="2019">
                  <c:v>82143.800000000061</c:v>
                </c:pt>
                <c:pt idx="2020">
                  <c:v>82209.280000000057</c:v>
                </c:pt>
                <c:pt idx="2021">
                  <c:v>82743.760000000053</c:v>
                </c:pt>
                <c:pt idx="2022">
                  <c:v>82893.480000000054</c:v>
                </c:pt>
                <c:pt idx="2023">
                  <c:v>82982.200000000055</c:v>
                </c:pt>
                <c:pt idx="2024">
                  <c:v>82300.200000000055</c:v>
                </c:pt>
                <c:pt idx="2025">
                  <c:v>82963.840000000055</c:v>
                </c:pt>
                <c:pt idx="2026">
                  <c:v>83440.440000000061</c:v>
                </c:pt>
                <c:pt idx="2027">
                  <c:v>83436.640000000058</c:v>
                </c:pt>
                <c:pt idx="2028">
                  <c:v>84234.960000000065</c:v>
                </c:pt>
                <c:pt idx="2029">
                  <c:v>83552.960000000065</c:v>
                </c:pt>
                <c:pt idx="2030">
                  <c:v>82870.960000000065</c:v>
                </c:pt>
                <c:pt idx="2031">
                  <c:v>83441.840000000069</c:v>
                </c:pt>
                <c:pt idx="2032">
                  <c:v>83163.680000000066</c:v>
                </c:pt>
                <c:pt idx="2033">
                  <c:v>84219.120000000068</c:v>
                </c:pt>
                <c:pt idx="2034">
                  <c:v>86434.600000000064</c:v>
                </c:pt>
                <c:pt idx="2035">
                  <c:v>87715.56000000007</c:v>
                </c:pt>
                <c:pt idx="2036">
                  <c:v>87778.000000000073</c:v>
                </c:pt>
                <c:pt idx="2037">
                  <c:v>87735.640000000072</c:v>
                </c:pt>
                <c:pt idx="2038">
                  <c:v>87592.440000000075</c:v>
                </c:pt>
                <c:pt idx="2039">
                  <c:v>87453.920000000071</c:v>
                </c:pt>
                <c:pt idx="2040">
                  <c:v>86771.920000000071</c:v>
                </c:pt>
                <c:pt idx="2041">
                  <c:v>85895.160000000076</c:v>
                </c:pt>
                <c:pt idx="2042">
                  <c:v>86475.400000000081</c:v>
                </c:pt>
                <c:pt idx="2043">
                  <c:v>87057.000000000087</c:v>
                </c:pt>
                <c:pt idx="2044">
                  <c:v>86375.000000000087</c:v>
                </c:pt>
                <c:pt idx="2045">
                  <c:v>85693.000000000087</c:v>
                </c:pt>
                <c:pt idx="2046">
                  <c:v>85834.80000000009</c:v>
                </c:pt>
                <c:pt idx="2047">
                  <c:v>85949.44000000009</c:v>
                </c:pt>
                <c:pt idx="2048">
                  <c:v>86421.480000000083</c:v>
                </c:pt>
                <c:pt idx="2049">
                  <c:v>85739.480000000083</c:v>
                </c:pt>
                <c:pt idx="2050">
                  <c:v>85739.480000000083</c:v>
                </c:pt>
                <c:pt idx="2051">
                  <c:v>86483.000000000087</c:v>
                </c:pt>
                <c:pt idx="2052">
                  <c:v>87419.920000000086</c:v>
                </c:pt>
                <c:pt idx="2053">
                  <c:v>87678.80000000009</c:v>
                </c:pt>
                <c:pt idx="2054">
                  <c:v>88730.960000000094</c:v>
                </c:pt>
                <c:pt idx="2055">
                  <c:v>88462.400000000096</c:v>
                </c:pt>
                <c:pt idx="2056">
                  <c:v>89250.520000000091</c:v>
                </c:pt>
                <c:pt idx="2057">
                  <c:v>88568.520000000091</c:v>
                </c:pt>
                <c:pt idx="2058">
                  <c:v>88277.960000000094</c:v>
                </c:pt>
                <c:pt idx="2059">
                  <c:v>89861.160000000091</c:v>
                </c:pt>
                <c:pt idx="2060">
                  <c:v>89266.320000000094</c:v>
                </c:pt>
                <c:pt idx="2061">
                  <c:v>89926.240000000093</c:v>
                </c:pt>
                <c:pt idx="2062">
                  <c:v>91191.880000000092</c:v>
                </c:pt>
                <c:pt idx="2063">
                  <c:v>90509.880000000092</c:v>
                </c:pt>
                <c:pt idx="2064">
                  <c:v>89827.880000000092</c:v>
                </c:pt>
                <c:pt idx="2065">
                  <c:v>89432.680000000095</c:v>
                </c:pt>
                <c:pt idx="2066">
                  <c:v>88739.200000000099</c:v>
                </c:pt>
                <c:pt idx="2067">
                  <c:v>89595.280000000101</c:v>
                </c:pt>
                <c:pt idx="2068">
                  <c:v>90773.200000000099</c:v>
                </c:pt>
                <c:pt idx="2069">
                  <c:v>90655.840000000098</c:v>
                </c:pt>
                <c:pt idx="2070">
                  <c:v>89973.840000000098</c:v>
                </c:pt>
                <c:pt idx="2071">
                  <c:v>88828.200000000099</c:v>
                </c:pt>
                <c:pt idx="2072">
                  <c:v>88146.200000000099</c:v>
                </c:pt>
                <c:pt idx="2073">
                  <c:v>87464.200000000099</c:v>
                </c:pt>
                <c:pt idx="2074">
                  <c:v>88866.360000000102</c:v>
                </c:pt>
                <c:pt idx="2075">
                  <c:v>89799.720000000103</c:v>
                </c:pt>
                <c:pt idx="2076">
                  <c:v>89117.720000000103</c:v>
                </c:pt>
                <c:pt idx="2077">
                  <c:v>88435.720000000103</c:v>
                </c:pt>
                <c:pt idx="2078">
                  <c:v>88435.720000000103</c:v>
                </c:pt>
                <c:pt idx="2079">
                  <c:v>87751.04000000011</c:v>
                </c:pt>
                <c:pt idx="2080">
                  <c:v>86725.320000000109</c:v>
                </c:pt>
                <c:pt idx="2081">
                  <c:v>86616.080000000104</c:v>
                </c:pt>
                <c:pt idx="2082">
                  <c:v>88537.840000000098</c:v>
                </c:pt>
                <c:pt idx="2083">
                  <c:v>87951.440000000104</c:v>
                </c:pt>
                <c:pt idx="2084">
                  <c:v>89351.04000000011</c:v>
                </c:pt>
                <c:pt idx="2085">
                  <c:v>89351.04000000011</c:v>
                </c:pt>
                <c:pt idx="2086">
                  <c:v>89852.480000000112</c:v>
                </c:pt>
                <c:pt idx="2087">
                  <c:v>90998.440000000119</c:v>
                </c:pt>
                <c:pt idx="2088">
                  <c:v>91190.16000000012</c:v>
                </c:pt>
                <c:pt idx="2089">
                  <c:v>90508.16000000012</c:v>
                </c:pt>
                <c:pt idx="2090">
                  <c:v>87432.200000000114</c:v>
                </c:pt>
                <c:pt idx="2091">
                  <c:v>88775.240000000107</c:v>
                </c:pt>
                <c:pt idx="2092">
                  <c:v>88093.240000000107</c:v>
                </c:pt>
                <c:pt idx="2093">
                  <c:v>88479.880000000107</c:v>
                </c:pt>
                <c:pt idx="2094">
                  <c:v>88359.600000000108</c:v>
                </c:pt>
                <c:pt idx="2095">
                  <c:v>86750.440000000104</c:v>
                </c:pt>
                <c:pt idx="2096">
                  <c:v>87827.800000000105</c:v>
                </c:pt>
                <c:pt idx="2097">
                  <c:v>88192.760000000111</c:v>
                </c:pt>
                <c:pt idx="2098">
                  <c:v>88656.400000000111</c:v>
                </c:pt>
                <c:pt idx="2099">
                  <c:v>87974.400000000111</c:v>
                </c:pt>
                <c:pt idx="2100">
                  <c:v>89036.080000000104</c:v>
                </c:pt>
                <c:pt idx="2101">
                  <c:v>88783.240000000107</c:v>
                </c:pt>
                <c:pt idx="2102">
                  <c:v>87900.800000000105</c:v>
                </c:pt>
                <c:pt idx="2103">
                  <c:v>89146.600000000108</c:v>
                </c:pt>
                <c:pt idx="2104">
                  <c:v>89482.520000000106</c:v>
                </c:pt>
                <c:pt idx="2105">
                  <c:v>89482.520000000106</c:v>
                </c:pt>
                <c:pt idx="2106">
                  <c:v>89682.200000000099</c:v>
                </c:pt>
                <c:pt idx="2107">
                  <c:v>89726.160000000105</c:v>
                </c:pt>
                <c:pt idx="2108">
                  <c:v>89044.160000000105</c:v>
                </c:pt>
                <c:pt idx="2109">
                  <c:v>88362.160000000105</c:v>
                </c:pt>
                <c:pt idx="2110">
                  <c:v>87680.160000000105</c:v>
                </c:pt>
                <c:pt idx="2111">
                  <c:v>86998.160000000105</c:v>
                </c:pt>
                <c:pt idx="2112">
                  <c:v>87180.840000000098</c:v>
                </c:pt>
                <c:pt idx="2113">
                  <c:v>86498.840000000098</c:v>
                </c:pt>
                <c:pt idx="2114">
                  <c:v>87832.680000000095</c:v>
                </c:pt>
                <c:pt idx="2115">
                  <c:v>87150.680000000095</c:v>
                </c:pt>
                <c:pt idx="2116">
                  <c:v>86468.680000000095</c:v>
                </c:pt>
                <c:pt idx="2117">
                  <c:v>85786.680000000095</c:v>
                </c:pt>
                <c:pt idx="2118">
                  <c:v>88090.000000000102</c:v>
                </c:pt>
                <c:pt idx="2119">
                  <c:v>87408.000000000102</c:v>
                </c:pt>
                <c:pt idx="2120">
                  <c:v>90489.680000000109</c:v>
                </c:pt>
                <c:pt idx="2121">
                  <c:v>89807.680000000109</c:v>
                </c:pt>
                <c:pt idx="2122">
                  <c:v>88651.960000000108</c:v>
                </c:pt>
                <c:pt idx="2123">
                  <c:v>90134.120000000112</c:v>
                </c:pt>
                <c:pt idx="2124">
                  <c:v>89166.080000000118</c:v>
                </c:pt>
                <c:pt idx="2125">
                  <c:v>88484.080000000118</c:v>
                </c:pt>
                <c:pt idx="2126">
                  <c:v>89799.600000000122</c:v>
                </c:pt>
                <c:pt idx="2127">
                  <c:v>89117.600000000122</c:v>
                </c:pt>
                <c:pt idx="2128">
                  <c:v>89353.800000000119</c:v>
                </c:pt>
                <c:pt idx="2129">
                  <c:v>89048.360000000117</c:v>
                </c:pt>
                <c:pt idx="2130">
                  <c:v>87889.400000000111</c:v>
                </c:pt>
                <c:pt idx="2131">
                  <c:v>87459.840000000113</c:v>
                </c:pt>
                <c:pt idx="2132">
                  <c:v>88943.200000000114</c:v>
                </c:pt>
                <c:pt idx="2133">
                  <c:v>89416.680000000109</c:v>
                </c:pt>
                <c:pt idx="2134">
                  <c:v>91485.560000000114</c:v>
                </c:pt>
                <c:pt idx="2135">
                  <c:v>91497.360000000117</c:v>
                </c:pt>
                <c:pt idx="2136">
                  <c:v>90815.360000000117</c:v>
                </c:pt>
                <c:pt idx="2137">
                  <c:v>90133.360000000117</c:v>
                </c:pt>
                <c:pt idx="2138">
                  <c:v>94374.560000000114</c:v>
                </c:pt>
                <c:pt idx="2139">
                  <c:v>98869.680000000109</c:v>
                </c:pt>
                <c:pt idx="2140">
                  <c:v>98187.680000000109</c:v>
                </c:pt>
                <c:pt idx="2141">
                  <c:v>95723.600000000108</c:v>
                </c:pt>
                <c:pt idx="2142">
                  <c:v>95041.600000000108</c:v>
                </c:pt>
                <c:pt idx="2143">
                  <c:v>98247.560000000114</c:v>
                </c:pt>
                <c:pt idx="2144">
                  <c:v>97565.560000000114</c:v>
                </c:pt>
                <c:pt idx="2145">
                  <c:v>95905.200000000114</c:v>
                </c:pt>
                <c:pt idx="2146">
                  <c:v>95223.200000000114</c:v>
                </c:pt>
                <c:pt idx="2147">
                  <c:v>97513.560000000114</c:v>
                </c:pt>
                <c:pt idx="2148">
                  <c:v>97511.760000000111</c:v>
                </c:pt>
                <c:pt idx="2149">
                  <c:v>99310.920000000115</c:v>
                </c:pt>
                <c:pt idx="2150">
                  <c:v>98466.640000000116</c:v>
                </c:pt>
                <c:pt idx="2151">
                  <c:v>96079.800000000119</c:v>
                </c:pt>
                <c:pt idx="2152">
                  <c:v>95397.800000000119</c:v>
                </c:pt>
                <c:pt idx="2153">
                  <c:v>94715.800000000119</c:v>
                </c:pt>
                <c:pt idx="2154">
                  <c:v>94736.880000000121</c:v>
                </c:pt>
                <c:pt idx="2155">
                  <c:v>94266.240000000122</c:v>
                </c:pt>
                <c:pt idx="2156">
                  <c:v>94161.960000000123</c:v>
                </c:pt>
                <c:pt idx="2157">
                  <c:v>92968.720000000118</c:v>
                </c:pt>
                <c:pt idx="2158">
                  <c:v>92159.120000000112</c:v>
                </c:pt>
                <c:pt idx="2159">
                  <c:v>92697.800000000105</c:v>
                </c:pt>
                <c:pt idx="2160">
                  <c:v>93404.200000000099</c:v>
                </c:pt>
                <c:pt idx="2161">
                  <c:v>92722.200000000099</c:v>
                </c:pt>
                <c:pt idx="2162">
                  <c:v>91914.360000000102</c:v>
                </c:pt>
                <c:pt idx="2163">
                  <c:v>91912.840000000098</c:v>
                </c:pt>
                <c:pt idx="2164">
                  <c:v>95139.640000000101</c:v>
                </c:pt>
                <c:pt idx="2165">
                  <c:v>96457.840000000098</c:v>
                </c:pt>
                <c:pt idx="2166">
                  <c:v>96943.880000000092</c:v>
                </c:pt>
                <c:pt idx="2167">
                  <c:v>97010.320000000094</c:v>
                </c:pt>
                <c:pt idx="2168">
                  <c:v>97378.80000000009</c:v>
                </c:pt>
                <c:pt idx="2169">
                  <c:v>96209.560000000085</c:v>
                </c:pt>
                <c:pt idx="2170">
                  <c:v>95527.560000000085</c:v>
                </c:pt>
                <c:pt idx="2171">
                  <c:v>94845.560000000085</c:v>
                </c:pt>
                <c:pt idx="2172">
                  <c:v>94974.000000000087</c:v>
                </c:pt>
                <c:pt idx="2173">
                  <c:v>93739.600000000093</c:v>
                </c:pt>
                <c:pt idx="2174">
                  <c:v>93739.600000000093</c:v>
                </c:pt>
                <c:pt idx="2175">
                  <c:v>95736.960000000094</c:v>
                </c:pt>
                <c:pt idx="2176">
                  <c:v>95349.680000000095</c:v>
                </c:pt>
                <c:pt idx="2177">
                  <c:v>95532.80000000009</c:v>
                </c:pt>
                <c:pt idx="2178">
                  <c:v>94850.80000000009</c:v>
                </c:pt>
                <c:pt idx="2179">
                  <c:v>95453.840000000084</c:v>
                </c:pt>
                <c:pt idx="2180">
                  <c:v>96137.160000000091</c:v>
                </c:pt>
                <c:pt idx="2181">
                  <c:v>96374.520000000091</c:v>
                </c:pt>
                <c:pt idx="2182">
                  <c:v>95692.520000000091</c:v>
                </c:pt>
                <c:pt idx="2183">
                  <c:v>96549.960000000094</c:v>
                </c:pt>
                <c:pt idx="2184">
                  <c:v>96694.280000000101</c:v>
                </c:pt>
                <c:pt idx="2185">
                  <c:v>97270.480000000098</c:v>
                </c:pt>
                <c:pt idx="2186">
                  <c:v>96946.000000000102</c:v>
                </c:pt>
                <c:pt idx="2187">
                  <c:v>97156.080000000104</c:v>
                </c:pt>
                <c:pt idx="2188">
                  <c:v>96196.5600000001</c:v>
                </c:pt>
                <c:pt idx="2189">
                  <c:v>97422.680000000095</c:v>
                </c:pt>
                <c:pt idx="2190">
                  <c:v>96740.680000000095</c:v>
                </c:pt>
                <c:pt idx="2191">
                  <c:v>96743.120000000097</c:v>
                </c:pt>
                <c:pt idx="2192">
                  <c:v>96743.120000000097</c:v>
                </c:pt>
                <c:pt idx="2193">
                  <c:v>96369.9200000001</c:v>
                </c:pt>
                <c:pt idx="2194">
                  <c:v>97289.680000000095</c:v>
                </c:pt>
                <c:pt idx="2195">
                  <c:v>98626.44000000009</c:v>
                </c:pt>
                <c:pt idx="2196">
                  <c:v>98815.320000000094</c:v>
                </c:pt>
                <c:pt idx="2197">
                  <c:v>99653.520000000091</c:v>
                </c:pt>
                <c:pt idx="2198">
                  <c:v>100001.16000000009</c:v>
                </c:pt>
                <c:pt idx="2199">
                  <c:v>100580.4000000001</c:v>
                </c:pt>
                <c:pt idx="2200">
                  <c:v>99898.400000000096</c:v>
                </c:pt>
                <c:pt idx="2201">
                  <c:v>100553.4000000001</c:v>
                </c:pt>
                <c:pt idx="2202">
                  <c:v>101453.7200000001</c:v>
                </c:pt>
                <c:pt idx="2203">
                  <c:v>101453.7200000001</c:v>
                </c:pt>
                <c:pt idx="2204">
                  <c:v>100771.7200000001</c:v>
                </c:pt>
                <c:pt idx="2205">
                  <c:v>100838.4400000001</c:v>
                </c:pt>
                <c:pt idx="2206">
                  <c:v>101489.0800000001</c:v>
                </c:pt>
                <c:pt idx="2207">
                  <c:v>101346.4800000001</c:v>
                </c:pt>
                <c:pt idx="2208">
                  <c:v>101151.8400000001</c:v>
                </c:pt>
                <c:pt idx="2209">
                  <c:v>101451.96000000009</c:v>
                </c:pt>
                <c:pt idx="2210">
                  <c:v>101567.80000000009</c:v>
                </c:pt>
                <c:pt idx="2211">
                  <c:v>100885.80000000009</c:v>
                </c:pt>
                <c:pt idx="2212">
                  <c:v>101566.08000000009</c:v>
                </c:pt>
                <c:pt idx="2213">
                  <c:v>101515.80000000009</c:v>
                </c:pt>
                <c:pt idx="2214">
                  <c:v>101974.16000000009</c:v>
                </c:pt>
                <c:pt idx="2215">
                  <c:v>101292.16000000009</c:v>
                </c:pt>
                <c:pt idx="2216">
                  <c:v>101687.4800000001</c:v>
                </c:pt>
                <c:pt idx="2217">
                  <c:v>101917.2800000001</c:v>
                </c:pt>
                <c:pt idx="2218">
                  <c:v>102126.8400000001</c:v>
                </c:pt>
                <c:pt idx="2219">
                  <c:v>102462.9200000001</c:v>
                </c:pt>
                <c:pt idx="2220">
                  <c:v>102271.0400000001</c:v>
                </c:pt>
                <c:pt idx="2221">
                  <c:v>102419.4800000001</c:v>
                </c:pt>
                <c:pt idx="2222">
                  <c:v>101737.4800000001</c:v>
                </c:pt>
                <c:pt idx="2223">
                  <c:v>100629.96000000009</c:v>
                </c:pt>
                <c:pt idx="2224">
                  <c:v>102331.16000000009</c:v>
                </c:pt>
                <c:pt idx="2225">
                  <c:v>101649.16000000009</c:v>
                </c:pt>
                <c:pt idx="2226">
                  <c:v>102835.08000000009</c:v>
                </c:pt>
                <c:pt idx="2227">
                  <c:v>103133.0400000001</c:v>
                </c:pt>
                <c:pt idx="2228">
                  <c:v>104020.0000000001</c:v>
                </c:pt>
                <c:pt idx="2229">
                  <c:v>103681.4400000001</c:v>
                </c:pt>
                <c:pt idx="2230">
                  <c:v>104931.7200000001</c:v>
                </c:pt>
                <c:pt idx="2231">
                  <c:v>104971.0800000001</c:v>
                </c:pt>
                <c:pt idx="2232">
                  <c:v>104904.68000000011</c:v>
                </c:pt>
                <c:pt idx="2233">
                  <c:v>104222.68000000011</c:v>
                </c:pt>
                <c:pt idx="2234">
                  <c:v>104229.4400000001</c:v>
                </c:pt>
                <c:pt idx="2235">
                  <c:v>103547.4400000001</c:v>
                </c:pt>
                <c:pt idx="2236">
                  <c:v>102865.4400000001</c:v>
                </c:pt>
                <c:pt idx="2237">
                  <c:v>102183.4400000001</c:v>
                </c:pt>
                <c:pt idx="2238">
                  <c:v>103605.60000000011</c:v>
                </c:pt>
                <c:pt idx="2239">
                  <c:v>103315.52000000011</c:v>
                </c:pt>
                <c:pt idx="2240">
                  <c:v>103714.2800000001</c:v>
                </c:pt>
                <c:pt idx="2241">
                  <c:v>103876.52000000011</c:v>
                </c:pt>
                <c:pt idx="2242">
                  <c:v>104426.9200000001</c:v>
                </c:pt>
                <c:pt idx="2243">
                  <c:v>103744.9200000001</c:v>
                </c:pt>
                <c:pt idx="2244">
                  <c:v>103744.9200000001</c:v>
                </c:pt>
                <c:pt idx="2245">
                  <c:v>102151.32000000009</c:v>
                </c:pt>
                <c:pt idx="2246">
                  <c:v>102886.24000000009</c:v>
                </c:pt>
                <c:pt idx="2247">
                  <c:v>103758.92000000009</c:v>
                </c:pt>
                <c:pt idx="2248">
                  <c:v>103836.64000000009</c:v>
                </c:pt>
                <c:pt idx="2249">
                  <c:v>104276.08000000009</c:v>
                </c:pt>
                <c:pt idx="2250">
                  <c:v>104586.08000000009</c:v>
                </c:pt>
                <c:pt idx="2251">
                  <c:v>104623.96000000009</c:v>
                </c:pt>
                <c:pt idx="2252">
                  <c:v>105197.1200000001</c:v>
                </c:pt>
                <c:pt idx="2253">
                  <c:v>105595.6400000001</c:v>
                </c:pt>
                <c:pt idx="2254">
                  <c:v>106402.0000000001</c:v>
                </c:pt>
                <c:pt idx="2255">
                  <c:v>106323.88000000011</c:v>
                </c:pt>
                <c:pt idx="2256">
                  <c:v>105641.88000000011</c:v>
                </c:pt>
                <c:pt idx="2257">
                  <c:v>106566.68000000011</c:v>
                </c:pt>
                <c:pt idx="2258">
                  <c:v>107252.12000000011</c:v>
                </c:pt>
                <c:pt idx="2259">
                  <c:v>107791.40000000011</c:v>
                </c:pt>
                <c:pt idx="2260">
                  <c:v>107109.40000000011</c:v>
                </c:pt>
                <c:pt idx="2261">
                  <c:v>106427.40000000011</c:v>
                </c:pt>
                <c:pt idx="2262">
                  <c:v>105581.24000000011</c:v>
                </c:pt>
                <c:pt idx="2263">
                  <c:v>106007.40000000011</c:v>
                </c:pt>
                <c:pt idx="2264">
                  <c:v>106437.40000000011</c:v>
                </c:pt>
                <c:pt idx="2265">
                  <c:v>106711.96000000011</c:v>
                </c:pt>
                <c:pt idx="2266">
                  <c:v>107195.4400000001</c:v>
                </c:pt>
                <c:pt idx="2267">
                  <c:v>107563.04000000011</c:v>
                </c:pt>
                <c:pt idx="2268">
                  <c:v>106881.04000000011</c:v>
                </c:pt>
                <c:pt idx="2269">
                  <c:v>107653.20000000011</c:v>
                </c:pt>
                <c:pt idx="2270">
                  <c:v>106971.20000000011</c:v>
                </c:pt>
                <c:pt idx="2271">
                  <c:v>108156.76000000011</c:v>
                </c:pt>
                <c:pt idx="2272">
                  <c:v>107474.76000000011</c:v>
                </c:pt>
                <c:pt idx="2273">
                  <c:v>106792.76000000011</c:v>
                </c:pt>
                <c:pt idx="2274">
                  <c:v>108906.76000000011</c:v>
                </c:pt>
                <c:pt idx="2275">
                  <c:v>107614.48000000011</c:v>
                </c:pt>
                <c:pt idx="2276">
                  <c:v>108278.64000000012</c:v>
                </c:pt>
                <c:pt idx="2277">
                  <c:v>107596.64000000012</c:v>
                </c:pt>
                <c:pt idx="2278">
                  <c:v>108239.48000000011</c:v>
                </c:pt>
                <c:pt idx="2279">
                  <c:v>109531.76000000011</c:v>
                </c:pt>
                <c:pt idx="2280">
                  <c:v>109476.20000000011</c:v>
                </c:pt>
                <c:pt idx="2281">
                  <c:v>108794.20000000011</c:v>
                </c:pt>
                <c:pt idx="2282">
                  <c:v>109667.88000000011</c:v>
                </c:pt>
                <c:pt idx="2283">
                  <c:v>110710.84000000011</c:v>
                </c:pt>
                <c:pt idx="2284">
                  <c:v>112564.40000000011</c:v>
                </c:pt>
                <c:pt idx="2285">
                  <c:v>113326.84000000011</c:v>
                </c:pt>
                <c:pt idx="2286">
                  <c:v>113757.60000000011</c:v>
                </c:pt>
                <c:pt idx="2287">
                  <c:v>112988.32000000011</c:v>
                </c:pt>
                <c:pt idx="2288">
                  <c:v>113481.60000000011</c:v>
                </c:pt>
                <c:pt idx="2289">
                  <c:v>113940.84000000011</c:v>
                </c:pt>
                <c:pt idx="2290">
                  <c:v>112345.72000000012</c:v>
                </c:pt>
                <c:pt idx="2291">
                  <c:v>113083.04000000012</c:v>
                </c:pt>
                <c:pt idx="2292">
                  <c:v>112401.04000000012</c:v>
                </c:pt>
                <c:pt idx="2293">
                  <c:v>111719.04000000012</c:v>
                </c:pt>
                <c:pt idx="2294">
                  <c:v>113926.76000000013</c:v>
                </c:pt>
                <c:pt idx="2295">
                  <c:v>113244.76000000013</c:v>
                </c:pt>
                <c:pt idx="2296">
                  <c:v>113180.12000000013</c:v>
                </c:pt>
                <c:pt idx="2297">
                  <c:v>112498.12000000013</c:v>
                </c:pt>
                <c:pt idx="2298">
                  <c:v>111123.32000000012</c:v>
                </c:pt>
                <c:pt idx="2299">
                  <c:v>110441.32000000012</c:v>
                </c:pt>
                <c:pt idx="2300">
                  <c:v>109759.32000000012</c:v>
                </c:pt>
                <c:pt idx="2301">
                  <c:v>110309.00000000012</c:v>
                </c:pt>
                <c:pt idx="2302">
                  <c:v>109627.00000000012</c:v>
                </c:pt>
                <c:pt idx="2303">
                  <c:v>108945.00000000012</c:v>
                </c:pt>
                <c:pt idx="2304">
                  <c:v>111482.12000000011</c:v>
                </c:pt>
                <c:pt idx="2305">
                  <c:v>110800.12000000011</c:v>
                </c:pt>
                <c:pt idx="2306">
                  <c:v>111674.44000000012</c:v>
                </c:pt>
                <c:pt idx="2307">
                  <c:v>111674.44000000012</c:v>
                </c:pt>
                <c:pt idx="2308">
                  <c:v>112466.24000000012</c:v>
                </c:pt>
                <c:pt idx="2309">
                  <c:v>111622.76000000013</c:v>
                </c:pt>
                <c:pt idx="2310">
                  <c:v>112474.80000000012</c:v>
                </c:pt>
                <c:pt idx="2311">
                  <c:v>112677.52000000012</c:v>
                </c:pt>
                <c:pt idx="2312">
                  <c:v>112578.16000000012</c:v>
                </c:pt>
                <c:pt idx="2313">
                  <c:v>113019.56000000011</c:v>
                </c:pt>
                <c:pt idx="2314">
                  <c:v>112763.16000000012</c:v>
                </c:pt>
                <c:pt idx="2315">
                  <c:v>112926.12000000013</c:v>
                </c:pt>
                <c:pt idx="2316">
                  <c:v>113357.12000000013</c:v>
                </c:pt>
                <c:pt idx="2317">
                  <c:v>112549.48000000013</c:v>
                </c:pt>
                <c:pt idx="2318">
                  <c:v>111867.48000000013</c:v>
                </c:pt>
                <c:pt idx="2319">
                  <c:v>111349.60000000012</c:v>
                </c:pt>
                <c:pt idx="2320">
                  <c:v>111612.32000000012</c:v>
                </c:pt>
                <c:pt idx="2321">
                  <c:v>110930.32000000012</c:v>
                </c:pt>
                <c:pt idx="2322">
                  <c:v>112417.36000000012</c:v>
                </c:pt>
                <c:pt idx="2323">
                  <c:v>113724.60000000012</c:v>
                </c:pt>
                <c:pt idx="2324">
                  <c:v>114186.68000000012</c:v>
                </c:pt>
                <c:pt idx="2325">
                  <c:v>114691.20000000013</c:v>
                </c:pt>
                <c:pt idx="2326">
                  <c:v>114964.48000000013</c:v>
                </c:pt>
                <c:pt idx="2327">
                  <c:v>114917.44000000013</c:v>
                </c:pt>
                <c:pt idx="2328">
                  <c:v>114203.04000000014</c:v>
                </c:pt>
                <c:pt idx="2329">
                  <c:v>113951.04000000014</c:v>
                </c:pt>
                <c:pt idx="2330">
                  <c:v>113269.04000000014</c:v>
                </c:pt>
                <c:pt idx="2331">
                  <c:v>113094.32000000014</c:v>
                </c:pt>
                <c:pt idx="2332">
                  <c:v>113874.92000000014</c:v>
                </c:pt>
                <c:pt idx="2333">
                  <c:v>114828.48000000014</c:v>
                </c:pt>
                <c:pt idx="2334">
                  <c:v>114885.24000000014</c:v>
                </c:pt>
                <c:pt idx="2335">
                  <c:v>114203.24000000014</c:v>
                </c:pt>
                <c:pt idx="2336">
                  <c:v>115239.88000000014</c:v>
                </c:pt>
                <c:pt idx="2337">
                  <c:v>115325.48000000014</c:v>
                </c:pt>
                <c:pt idx="2338">
                  <c:v>115142.64000000014</c:v>
                </c:pt>
                <c:pt idx="2339">
                  <c:v>114460.64000000014</c:v>
                </c:pt>
                <c:pt idx="2340">
                  <c:v>114785.20000000014</c:v>
                </c:pt>
                <c:pt idx="2341">
                  <c:v>114713.92000000014</c:v>
                </c:pt>
                <c:pt idx="2342">
                  <c:v>114713.92000000014</c:v>
                </c:pt>
                <c:pt idx="2343">
                  <c:v>113207.00000000015</c:v>
                </c:pt>
                <c:pt idx="2344">
                  <c:v>114563.04000000014</c:v>
                </c:pt>
                <c:pt idx="2345">
                  <c:v>115330.12000000014</c:v>
                </c:pt>
                <c:pt idx="2346">
                  <c:v>115678.60000000014</c:v>
                </c:pt>
                <c:pt idx="2347">
                  <c:v>116109.56000000014</c:v>
                </c:pt>
                <c:pt idx="2348">
                  <c:v>117015.68000000014</c:v>
                </c:pt>
                <c:pt idx="2349">
                  <c:v>117347.88000000014</c:v>
                </c:pt>
                <c:pt idx="2350">
                  <c:v>116665.88000000014</c:v>
                </c:pt>
                <c:pt idx="2351">
                  <c:v>115983.88000000014</c:v>
                </c:pt>
                <c:pt idx="2352">
                  <c:v>116728.76000000014</c:v>
                </c:pt>
                <c:pt idx="2353">
                  <c:v>116046.76000000014</c:v>
                </c:pt>
                <c:pt idx="2354">
                  <c:v>115364.76000000014</c:v>
                </c:pt>
                <c:pt idx="2355">
                  <c:v>114240.00000000015</c:v>
                </c:pt>
                <c:pt idx="2356">
                  <c:v>116348.32000000015</c:v>
                </c:pt>
                <c:pt idx="2357">
                  <c:v>115666.32000000015</c:v>
                </c:pt>
                <c:pt idx="2358">
                  <c:v>115104.32000000015</c:v>
                </c:pt>
                <c:pt idx="2359">
                  <c:v>115398.80000000015</c:v>
                </c:pt>
                <c:pt idx="2360">
                  <c:v>114716.80000000015</c:v>
                </c:pt>
                <c:pt idx="2361">
                  <c:v>114034.80000000015</c:v>
                </c:pt>
                <c:pt idx="2362">
                  <c:v>114034.80000000015</c:v>
                </c:pt>
                <c:pt idx="2363">
                  <c:v>113352.80000000015</c:v>
                </c:pt>
                <c:pt idx="2364">
                  <c:v>114141.88000000015</c:v>
                </c:pt>
                <c:pt idx="2365">
                  <c:v>113459.88000000015</c:v>
                </c:pt>
                <c:pt idx="2366">
                  <c:v>114321.00000000015</c:v>
                </c:pt>
                <c:pt idx="2367">
                  <c:v>113639.00000000015</c:v>
                </c:pt>
                <c:pt idx="2368">
                  <c:v>114711.40000000014</c:v>
                </c:pt>
                <c:pt idx="2369">
                  <c:v>116119.40000000014</c:v>
                </c:pt>
                <c:pt idx="2370">
                  <c:v>115437.40000000014</c:v>
                </c:pt>
                <c:pt idx="2371">
                  <c:v>114523.00000000015</c:v>
                </c:pt>
                <c:pt idx="2372">
                  <c:v>113009.12000000014</c:v>
                </c:pt>
                <c:pt idx="2373">
                  <c:v>111041.12000000014</c:v>
                </c:pt>
                <c:pt idx="2374">
                  <c:v>112535.52000000014</c:v>
                </c:pt>
                <c:pt idx="2375">
                  <c:v>111853.52000000014</c:v>
                </c:pt>
                <c:pt idx="2376">
                  <c:v>110759.72000000013</c:v>
                </c:pt>
                <c:pt idx="2377">
                  <c:v>109908.12000000013</c:v>
                </c:pt>
                <c:pt idx="2378">
                  <c:v>109865.00000000013</c:v>
                </c:pt>
                <c:pt idx="2379">
                  <c:v>109899.16000000013</c:v>
                </c:pt>
                <c:pt idx="2380">
                  <c:v>109097.52000000014</c:v>
                </c:pt>
                <c:pt idx="2381">
                  <c:v>108415.52000000014</c:v>
                </c:pt>
                <c:pt idx="2382">
                  <c:v>109513.96000000014</c:v>
                </c:pt>
                <c:pt idx="2383">
                  <c:v>110014.28000000014</c:v>
                </c:pt>
                <c:pt idx="2384">
                  <c:v>109332.28000000014</c:v>
                </c:pt>
                <c:pt idx="2385">
                  <c:v>109611.52000000015</c:v>
                </c:pt>
                <c:pt idx="2386">
                  <c:v>111440.04000000015</c:v>
                </c:pt>
                <c:pt idx="2387">
                  <c:v>110154.16000000015</c:v>
                </c:pt>
                <c:pt idx="2388">
                  <c:v>110898.72000000015</c:v>
                </c:pt>
                <c:pt idx="2389">
                  <c:v>109911.24000000015</c:v>
                </c:pt>
                <c:pt idx="2390">
                  <c:v>112215.20000000016</c:v>
                </c:pt>
                <c:pt idx="2391">
                  <c:v>114032.08000000016</c:v>
                </c:pt>
                <c:pt idx="2392">
                  <c:v>113333.04000000017</c:v>
                </c:pt>
                <c:pt idx="2393">
                  <c:v>112313.72000000016</c:v>
                </c:pt>
                <c:pt idx="2394">
                  <c:v>111631.72000000016</c:v>
                </c:pt>
                <c:pt idx="2395">
                  <c:v>111529.56000000016</c:v>
                </c:pt>
                <c:pt idx="2396">
                  <c:v>111529.56000000016</c:v>
                </c:pt>
                <c:pt idx="2397">
                  <c:v>110847.56000000016</c:v>
                </c:pt>
                <c:pt idx="2398">
                  <c:v>110806.76000000015</c:v>
                </c:pt>
                <c:pt idx="2399">
                  <c:v>107564.32000000015</c:v>
                </c:pt>
                <c:pt idx="2400">
                  <c:v>106882.32000000015</c:v>
                </c:pt>
                <c:pt idx="2401">
                  <c:v>107019.32000000015</c:v>
                </c:pt>
                <c:pt idx="2402">
                  <c:v>108088.84000000016</c:v>
                </c:pt>
                <c:pt idx="2403">
                  <c:v>109921.96000000015</c:v>
                </c:pt>
                <c:pt idx="2404">
                  <c:v>111372.28000000016</c:v>
                </c:pt>
                <c:pt idx="2405">
                  <c:v>111885.96000000015</c:v>
                </c:pt>
                <c:pt idx="2406">
                  <c:v>113243.68000000015</c:v>
                </c:pt>
                <c:pt idx="2407">
                  <c:v>112561.68000000015</c:v>
                </c:pt>
                <c:pt idx="2408">
                  <c:v>111879.68000000015</c:v>
                </c:pt>
                <c:pt idx="2409">
                  <c:v>113710.88000000015</c:v>
                </c:pt>
                <c:pt idx="2410">
                  <c:v>113028.88000000015</c:v>
                </c:pt>
                <c:pt idx="2411">
                  <c:v>115113.08000000015</c:v>
                </c:pt>
                <c:pt idx="2412">
                  <c:v>115121.12000000014</c:v>
                </c:pt>
                <c:pt idx="2413">
                  <c:v>113786.00000000015</c:v>
                </c:pt>
                <c:pt idx="2414">
                  <c:v>114417.92000000014</c:v>
                </c:pt>
                <c:pt idx="2415">
                  <c:v>115478.44000000015</c:v>
                </c:pt>
                <c:pt idx="2416">
                  <c:v>116511.40000000015</c:v>
                </c:pt>
                <c:pt idx="2417">
                  <c:v>115829.40000000015</c:v>
                </c:pt>
                <c:pt idx="2418">
                  <c:v>117282.36000000016</c:v>
                </c:pt>
                <c:pt idx="2419">
                  <c:v>119618.80000000016</c:v>
                </c:pt>
                <c:pt idx="2420">
                  <c:v>119477.92000000016</c:v>
                </c:pt>
                <c:pt idx="2421">
                  <c:v>122162.08000000016</c:v>
                </c:pt>
                <c:pt idx="2422">
                  <c:v>122504.76000000015</c:v>
                </c:pt>
                <c:pt idx="2423">
                  <c:v>121398.40000000015</c:v>
                </c:pt>
                <c:pt idx="2424">
                  <c:v>122606.96000000015</c:v>
                </c:pt>
                <c:pt idx="2425">
                  <c:v>123460.40000000015</c:v>
                </c:pt>
                <c:pt idx="2426">
                  <c:v>121812.56000000016</c:v>
                </c:pt>
                <c:pt idx="2427">
                  <c:v>121130.56000000016</c:v>
                </c:pt>
                <c:pt idx="2428">
                  <c:v>120324.24000000015</c:v>
                </c:pt>
                <c:pt idx="2429">
                  <c:v>122239.68000000015</c:v>
                </c:pt>
                <c:pt idx="2430">
                  <c:v>121557.68000000015</c:v>
                </c:pt>
                <c:pt idx="2431">
                  <c:v>122055.16000000015</c:v>
                </c:pt>
                <c:pt idx="2432">
                  <c:v>122055.16000000015</c:v>
                </c:pt>
                <c:pt idx="2433">
                  <c:v>124133.88000000015</c:v>
                </c:pt>
                <c:pt idx="2434">
                  <c:v>123451.88000000015</c:v>
                </c:pt>
                <c:pt idx="2435">
                  <c:v>124453.16000000015</c:v>
                </c:pt>
                <c:pt idx="2436">
                  <c:v>124890.32000000015</c:v>
                </c:pt>
                <c:pt idx="2437">
                  <c:v>125613.04000000015</c:v>
                </c:pt>
                <c:pt idx="2438">
                  <c:v>126200.00000000016</c:v>
                </c:pt>
                <c:pt idx="2439">
                  <c:v>125518.00000000016</c:v>
                </c:pt>
                <c:pt idx="2440">
                  <c:v>123860.92000000016</c:v>
                </c:pt>
                <c:pt idx="2441">
                  <c:v>122178.20000000016</c:v>
                </c:pt>
                <c:pt idx="2442">
                  <c:v>124004.84000000016</c:v>
                </c:pt>
                <c:pt idx="2443">
                  <c:v>123322.84000000016</c:v>
                </c:pt>
                <c:pt idx="2444">
                  <c:v>122612.32000000015</c:v>
                </c:pt>
                <c:pt idx="2445">
                  <c:v>126364.92000000016</c:v>
                </c:pt>
                <c:pt idx="2446">
                  <c:v>125682.92000000016</c:v>
                </c:pt>
                <c:pt idx="2447">
                  <c:v>129314.80000000016</c:v>
                </c:pt>
                <c:pt idx="2448">
                  <c:v>128632.80000000016</c:v>
                </c:pt>
                <c:pt idx="2449">
                  <c:v>127950.80000000016</c:v>
                </c:pt>
                <c:pt idx="2450">
                  <c:v>130891.76000000017</c:v>
                </c:pt>
                <c:pt idx="2451">
                  <c:v>127940.80000000016</c:v>
                </c:pt>
                <c:pt idx="2452">
                  <c:v>130645.32000000017</c:v>
                </c:pt>
                <c:pt idx="2453">
                  <c:v>126724.00000000017</c:v>
                </c:pt>
                <c:pt idx="2454">
                  <c:v>126042.00000000017</c:v>
                </c:pt>
                <c:pt idx="2455">
                  <c:v>125360.00000000017</c:v>
                </c:pt>
                <c:pt idx="2456">
                  <c:v>123626.60000000018</c:v>
                </c:pt>
                <c:pt idx="2457">
                  <c:v>126252.64000000017</c:v>
                </c:pt>
                <c:pt idx="2458">
                  <c:v>128259.04000000017</c:v>
                </c:pt>
                <c:pt idx="2459">
                  <c:v>126877.76000000017</c:v>
                </c:pt>
                <c:pt idx="2460">
                  <c:v>126195.76000000017</c:v>
                </c:pt>
                <c:pt idx="2461">
                  <c:v>126195.76000000017</c:v>
                </c:pt>
                <c:pt idx="2462">
                  <c:v>127670.40000000017</c:v>
                </c:pt>
                <c:pt idx="2463">
                  <c:v>126363.72000000018</c:v>
                </c:pt>
                <c:pt idx="2464">
                  <c:v>125681.72000000018</c:v>
                </c:pt>
                <c:pt idx="2465">
                  <c:v>127579.88000000018</c:v>
                </c:pt>
                <c:pt idx="2466">
                  <c:v>126897.88000000018</c:v>
                </c:pt>
                <c:pt idx="2467">
                  <c:v>125498.04000000018</c:v>
                </c:pt>
                <c:pt idx="2468">
                  <c:v>126786.80000000018</c:v>
                </c:pt>
                <c:pt idx="2469">
                  <c:v>126104.80000000018</c:v>
                </c:pt>
                <c:pt idx="2470">
                  <c:v>125352.20000000017</c:v>
                </c:pt>
                <c:pt idx="2471">
                  <c:v>123113.48000000017</c:v>
                </c:pt>
                <c:pt idx="2472">
                  <c:v>123159.76000000017</c:v>
                </c:pt>
                <c:pt idx="2473">
                  <c:v>125363.56000000017</c:v>
                </c:pt>
                <c:pt idx="2474">
                  <c:v>124491.40000000017</c:v>
                </c:pt>
                <c:pt idx="2475">
                  <c:v>122672.92000000017</c:v>
                </c:pt>
                <c:pt idx="2476">
                  <c:v>121990.92000000017</c:v>
                </c:pt>
                <c:pt idx="2477">
                  <c:v>121308.92000000017</c:v>
                </c:pt>
                <c:pt idx="2478">
                  <c:v>120356.68000000017</c:v>
                </c:pt>
                <c:pt idx="2479">
                  <c:v>119674.68000000017</c:v>
                </c:pt>
                <c:pt idx="2480">
                  <c:v>123330.84000000017</c:v>
                </c:pt>
                <c:pt idx="2481">
                  <c:v>124002.24000000017</c:v>
                </c:pt>
                <c:pt idx="2482">
                  <c:v>126012.64000000016</c:v>
                </c:pt>
                <c:pt idx="2483">
                  <c:v>129838.08000000016</c:v>
                </c:pt>
                <c:pt idx="2484">
                  <c:v>129156.08000000016</c:v>
                </c:pt>
                <c:pt idx="2485">
                  <c:v>128187.00000000016</c:v>
                </c:pt>
                <c:pt idx="2486">
                  <c:v>129582.88000000016</c:v>
                </c:pt>
                <c:pt idx="2487">
                  <c:v>129180.88000000016</c:v>
                </c:pt>
                <c:pt idx="2488">
                  <c:v>128498.88000000016</c:v>
                </c:pt>
                <c:pt idx="2489">
                  <c:v>129367.36000000016</c:v>
                </c:pt>
                <c:pt idx="2490">
                  <c:v>130734.96000000017</c:v>
                </c:pt>
                <c:pt idx="2491">
                  <c:v>130581.52000000016</c:v>
                </c:pt>
                <c:pt idx="2492">
                  <c:v>130378.48000000017</c:v>
                </c:pt>
                <c:pt idx="2493">
                  <c:v>128702.24000000017</c:v>
                </c:pt>
                <c:pt idx="2494">
                  <c:v>128020.24000000017</c:v>
                </c:pt>
                <c:pt idx="2495">
                  <c:v>127338.24000000017</c:v>
                </c:pt>
                <c:pt idx="2496">
                  <c:v>127721.04000000017</c:v>
                </c:pt>
                <c:pt idx="2497">
                  <c:v>126766.68000000017</c:v>
                </c:pt>
                <c:pt idx="2498">
                  <c:v>127510.88000000016</c:v>
                </c:pt>
                <c:pt idx="2499">
                  <c:v>127572.04000000017</c:v>
                </c:pt>
                <c:pt idx="2500">
                  <c:v>129240.20000000017</c:v>
                </c:pt>
                <c:pt idx="2501">
                  <c:v>128558.20000000017</c:v>
                </c:pt>
                <c:pt idx="2502">
                  <c:v>128652.36000000018</c:v>
                </c:pt>
                <c:pt idx="2503">
                  <c:v>127047.44000000018</c:v>
                </c:pt>
                <c:pt idx="2504">
                  <c:v>127311.88000000018</c:v>
                </c:pt>
                <c:pt idx="2505">
                  <c:v>128667.84000000019</c:v>
                </c:pt>
                <c:pt idx="2506">
                  <c:v>128915.20000000019</c:v>
                </c:pt>
                <c:pt idx="2507">
                  <c:v>128915.20000000019</c:v>
                </c:pt>
                <c:pt idx="2508">
                  <c:v>128769.36000000019</c:v>
                </c:pt>
                <c:pt idx="2509">
                  <c:v>128087.36000000019</c:v>
                </c:pt>
                <c:pt idx="2510">
                  <c:v>126720.24000000019</c:v>
                </c:pt>
                <c:pt idx="2511">
                  <c:v>127779.9600000002</c:v>
                </c:pt>
                <c:pt idx="2512">
                  <c:v>125831.00000000019</c:v>
                </c:pt>
                <c:pt idx="2513">
                  <c:v>125149.00000000019</c:v>
                </c:pt>
                <c:pt idx="2514">
                  <c:v>124467.00000000019</c:v>
                </c:pt>
                <c:pt idx="2515">
                  <c:v>126474.68000000018</c:v>
                </c:pt>
                <c:pt idx="2516">
                  <c:v>127263.44000000018</c:v>
                </c:pt>
                <c:pt idx="2517">
                  <c:v>130616.16000000018</c:v>
                </c:pt>
                <c:pt idx="2518">
                  <c:v>131616.36000000019</c:v>
                </c:pt>
                <c:pt idx="2519">
                  <c:v>130934.36000000019</c:v>
                </c:pt>
                <c:pt idx="2520">
                  <c:v>129929.16000000019</c:v>
                </c:pt>
                <c:pt idx="2521">
                  <c:v>130446.24000000019</c:v>
                </c:pt>
                <c:pt idx="2522">
                  <c:v>129716.0400000002</c:v>
                </c:pt>
                <c:pt idx="2523">
                  <c:v>129966.1200000002</c:v>
                </c:pt>
                <c:pt idx="2524">
                  <c:v>130242.80000000019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-282.09999999999997</c:v>
                </c:pt>
                <c:pt idx="1">
                  <c:v>-1262.0999999999999</c:v>
                </c:pt>
                <c:pt idx="2">
                  <c:v>-1791.2999999999997</c:v>
                </c:pt>
                <c:pt idx="3">
                  <c:v>-1213.7999999999997</c:v>
                </c:pt>
                <c:pt idx="4">
                  <c:v>-796.59999999999968</c:v>
                </c:pt>
                <c:pt idx="5">
                  <c:v>-440.29999999999973</c:v>
                </c:pt>
                <c:pt idx="6">
                  <c:v>-171.49999999999977</c:v>
                </c:pt>
                <c:pt idx="7">
                  <c:v>-39.19999999999979</c:v>
                </c:pt>
                <c:pt idx="8">
                  <c:v>334.60000000000014</c:v>
                </c:pt>
                <c:pt idx="9">
                  <c:v>1335.6</c:v>
                </c:pt>
                <c:pt idx="10">
                  <c:v>355.6</c:v>
                </c:pt>
                <c:pt idx="11">
                  <c:v>403.20000000000005</c:v>
                </c:pt>
                <c:pt idx="12">
                  <c:v>635.6</c:v>
                </c:pt>
                <c:pt idx="13">
                  <c:v>1331.4</c:v>
                </c:pt>
                <c:pt idx="14">
                  <c:v>700.70000000000016</c:v>
                </c:pt>
                <c:pt idx="15">
                  <c:v>-279.29999999999973</c:v>
                </c:pt>
                <c:pt idx="16">
                  <c:v>-1259.2999999999997</c:v>
                </c:pt>
                <c:pt idx="17">
                  <c:v>-1060.4999999999998</c:v>
                </c:pt>
                <c:pt idx="18">
                  <c:v>-779.79999999999973</c:v>
                </c:pt>
                <c:pt idx="19">
                  <c:v>277.20000000000027</c:v>
                </c:pt>
                <c:pt idx="20">
                  <c:v>219.80000000000027</c:v>
                </c:pt>
                <c:pt idx="21">
                  <c:v>647.50000000000023</c:v>
                </c:pt>
                <c:pt idx="22">
                  <c:v>952.70000000000027</c:v>
                </c:pt>
                <c:pt idx="23">
                  <c:v>2018.8000000000002</c:v>
                </c:pt>
                <c:pt idx="24">
                  <c:v>1907.5000000000002</c:v>
                </c:pt>
                <c:pt idx="25">
                  <c:v>2444.4</c:v>
                </c:pt>
                <c:pt idx="26">
                  <c:v>1528.8000000000002</c:v>
                </c:pt>
                <c:pt idx="27">
                  <c:v>1896.3000000000002</c:v>
                </c:pt>
                <c:pt idx="28">
                  <c:v>916.3000000000003</c:v>
                </c:pt>
                <c:pt idx="29">
                  <c:v>1123.5000000000002</c:v>
                </c:pt>
                <c:pt idx="30">
                  <c:v>1474.2000000000003</c:v>
                </c:pt>
                <c:pt idx="31">
                  <c:v>1881.6000000000004</c:v>
                </c:pt>
                <c:pt idx="32">
                  <c:v>1580.6000000000004</c:v>
                </c:pt>
                <c:pt idx="33">
                  <c:v>1765.4000000000003</c:v>
                </c:pt>
                <c:pt idx="34">
                  <c:v>1640.1000000000004</c:v>
                </c:pt>
                <c:pt idx="35">
                  <c:v>1759.8000000000004</c:v>
                </c:pt>
                <c:pt idx="36">
                  <c:v>2594.9000000000005</c:v>
                </c:pt>
                <c:pt idx="37">
                  <c:v>3129.0000000000005</c:v>
                </c:pt>
                <c:pt idx="38">
                  <c:v>2833.6000000000004</c:v>
                </c:pt>
                <c:pt idx="39">
                  <c:v>2516.5000000000005</c:v>
                </c:pt>
                <c:pt idx="40">
                  <c:v>2602.6000000000004</c:v>
                </c:pt>
                <c:pt idx="41">
                  <c:v>1622.6000000000004</c:v>
                </c:pt>
                <c:pt idx="42">
                  <c:v>1676.5000000000005</c:v>
                </c:pt>
                <c:pt idx="43">
                  <c:v>1033.2000000000005</c:v>
                </c:pt>
                <c:pt idx="44">
                  <c:v>322.00000000000057</c:v>
                </c:pt>
                <c:pt idx="45">
                  <c:v>849.80000000000052</c:v>
                </c:pt>
                <c:pt idx="46">
                  <c:v>1350.3000000000004</c:v>
                </c:pt>
                <c:pt idx="47">
                  <c:v>1089.2000000000005</c:v>
                </c:pt>
                <c:pt idx="48">
                  <c:v>1130.5000000000005</c:v>
                </c:pt>
                <c:pt idx="49">
                  <c:v>1526.0000000000005</c:v>
                </c:pt>
                <c:pt idx="50">
                  <c:v>546.00000000000057</c:v>
                </c:pt>
                <c:pt idx="51">
                  <c:v>-433.99999999999932</c:v>
                </c:pt>
                <c:pt idx="52">
                  <c:v>-645.3999999999993</c:v>
                </c:pt>
                <c:pt idx="53">
                  <c:v>-995.3999999999993</c:v>
                </c:pt>
                <c:pt idx="54">
                  <c:v>-244.99999999999932</c:v>
                </c:pt>
                <c:pt idx="55">
                  <c:v>37.100000000000648</c:v>
                </c:pt>
                <c:pt idx="56">
                  <c:v>-283.49999999999932</c:v>
                </c:pt>
                <c:pt idx="57">
                  <c:v>-202.29999999999933</c:v>
                </c:pt>
                <c:pt idx="58">
                  <c:v>531.30000000000064</c:v>
                </c:pt>
                <c:pt idx="59">
                  <c:v>189.70000000000067</c:v>
                </c:pt>
                <c:pt idx="60">
                  <c:v>359.80000000000064</c:v>
                </c:pt>
                <c:pt idx="61">
                  <c:v>-309.3999999999993</c:v>
                </c:pt>
                <c:pt idx="62">
                  <c:v>77.700000000000671</c:v>
                </c:pt>
                <c:pt idx="63">
                  <c:v>392.70000000000067</c:v>
                </c:pt>
                <c:pt idx="64">
                  <c:v>509.60000000000065</c:v>
                </c:pt>
                <c:pt idx="65">
                  <c:v>401.80000000000064</c:v>
                </c:pt>
                <c:pt idx="66">
                  <c:v>262.50000000000068</c:v>
                </c:pt>
                <c:pt idx="67">
                  <c:v>435.40000000000066</c:v>
                </c:pt>
                <c:pt idx="68">
                  <c:v>429.10000000000065</c:v>
                </c:pt>
                <c:pt idx="69">
                  <c:v>1847.3000000000004</c:v>
                </c:pt>
                <c:pt idx="70">
                  <c:v>2674.7000000000003</c:v>
                </c:pt>
                <c:pt idx="71">
                  <c:v>2763.6000000000004</c:v>
                </c:pt>
                <c:pt idx="72">
                  <c:v>2710.4000000000005</c:v>
                </c:pt>
                <c:pt idx="73">
                  <c:v>2797.2000000000007</c:v>
                </c:pt>
                <c:pt idx="74">
                  <c:v>2888.2000000000007</c:v>
                </c:pt>
                <c:pt idx="75">
                  <c:v>2229.5000000000009</c:v>
                </c:pt>
                <c:pt idx="76">
                  <c:v>2347.1000000000008</c:v>
                </c:pt>
                <c:pt idx="77">
                  <c:v>2517.900000000001</c:v>
                </c:pt>
                <c:pt idx="78">
                  <c:v>1537.900000000001</c:v>
                </c:pt>
                <c:pt idx="79">
                  <c:v>711.20000000000107</c:v>
                </c:pt>
                <c:pt idx="80">
                  <c:v>1044.400000000001</c:v>
                </c:pt>
                <c:pt idx="81">
                  <c:v>690.20000000000095</c:v>
                </c:pt>
                <c:pt idx="82">
                  <c:v>1016.400000000001</c:v>
                </c:pt>
                <c:pt idx="83">
                  <c:v>95.200000000001069</c:v>
                </c:pt>
                <c:pt idx="84">
                  <c:v>21.700000000001069</c:v>
                </c:pt>
                <c:pt idx="85">
                  <c:v>1290.8000000000011</c:v>
                </c:pt>
                <c:pt idx="86">
                  <c:v>2023.0000000000009</c:v>
                </c:pt>
                <c:pt idx="87">
                  <c:v>2059.400000000001</c:v>
                </c:pt>
                <c:pt idx="88">
                  <c:v>2149.7000000000012</c:v>
                </c:pt>
                <c:pt idx="89">
                  <c:v>2655.1000000000013</c:v>
                </c:pt>
                <c:pt idx="90">
                  <c:v>2643.2000000000012</c:v>
                </c:pt>
                <c:pt idx="91">
                  <c:v>2230.9000000000015</c:v>
                </c:pt>
                <c:pt idx="92">
                  <c:v>1972.6000000000015</c:v>
                </c:pt>
                <c:pt idx="93">
                  <c:v>1845.2000000000014</c:v>
                </c:pt>
                <c:pt idx="94">
                  <c:v>1477.7000000000014</c:v>
                </c:pt>
                <c:pt idx="95">
                  <c:v>497.70000000000152</c:v>
                </c:pt>
                <c:pt idx="96">
                  <c:v>1441.3000000000015</c:v>
                </c:pt>
                <c:pt idx="97">
                  <c:v>2020.2000000000016</c:v>
                </c:pt>
                <c:pt idx="98">
                  <c:v>2368.1000000000017</c:v>
                </c:pt>
                <c:pt idx="99">
                  <c:v>1691.9000000000019</c:v>
                </c:pt>
                <c:pt idx="100">
                  <c:v>2195.2000000000016</c:v>
                </c:pt>
                <c:pt idx="101">
                  <c:v>2022.3000000000015</c:v>
                </c:pt>
                <c:pt idx="102">
                  <c:v>2824.5000000000014</c:v>
                </c:pt>
                <c:pt idx="103">
                  <c:v>2837.8000000000015</c:v>
                </c:pt>
                <c:pt idx="104">
                  <c:v>2541.0000000000018</c:v>
                </c:pt>
                <c:pt idx="105">
                  <c:v>2885.4000000000019</c:v>
                </c:pt>
                <c:pt idx="106">
                  <c:v>2744.7000000000021</c:v>
                </c:pt>
                <c:pt idx="107">
                  <c:v>3674.300000000002</c:v>
                </c:pt>
                <c:pt idx="108">
                  <c:v>3585.4000000000019</c:v>
                </c:pt>
                <c:pt idx="109">
                  <c:v>4739.7000000000016</c:v>
                </c:pt>
                <c:pt idx="110">
                  <c:v>4211.2000000000016</c:v>
                </c:pt>
                <c:pt idx="111">
                  <c:v>3231.2000000000016</c:v>
                </c:pt>
                <c:pt idx="112">
                  <c:v>2445.1000000000017</c:v>
                </c:pt>
                <c:pt idx="113">
                  <c:v>2376.5000000000018</c:v>
                </c:pt>
                <c:pt idx="114">
                  <c:v>2342.2000000000016</c:v>
                </c:pt>
                <c:pt idx="115">
                  <c:v>2023.0000000000016</c:v>
                </c:pt>
                <c:pt idx="116">
                  <c:v>1523.2000000000016</c:v>
                </c:pt>
                <c:pt idx="117">
                  <c:v>1535.8000000000015</c:v>
                </c:pt>
                <c:pt idx="118">
                  <c:v>2263.8000000000015</c:v>
                </c:pt>
                <c:pt idx="119">
                  <c:v>2365.3000000000015</c:v>
                </c:pt>
                <c:pt idx="120">
                  <c:v>2039.1000000000015</c:v>
                </c:pt>
                <c:pt idx="121">
                  <c:v>1787.1000000000015</c:v>
                </c:pt>
                <c:pt idx="122">
                  <c:v>1327.2000000000016</c:v>
                </c:pt>
                <c:pt idx="123">
                  <c:v>2214.8000000000015</c:v>
                </c:pt>
                <c:pt idx="124">
                  <c:v>2013.9000000000015</c:v>
                </c:pt>
                <c:pt idx="125">
                  <c:v>1974.0000000000014</c:v>
                </c:pt>
                <c:pt idx="126">
                  <c:v>2130.1000000000013</c:v>
                </c:pt>
                <c:pt idx="127">
                  <c:v>2401.0000000000014</c:v>
                </c:pt>
                <c:pt idx="128">
                  <c:v>3886.4000000000015</c:v>
                </c:pt>
                <c:pt idx="129">
                  <c:v>3677.8000000000015</c:v>
                </c:pt>
                <c:pt idx="130">
                  <c:v>3498.6000000000017</c:v>
                </c:pt>
                <c:pt idx="131">
                  <c:v>3542.0000000000018</c:v>
                </c:pt>
                <c:pt idx="132">
                  <c:v>4400.9000000000015</c:v>
                </c:pt>
                <c:pt idx="133">
                  <c:v>4314.1000000000013</c:v>
                </c:pt>
                <c:pt idx="134">
                  <c:v>4084.5000000000014</c:v>
                </c:pt>
                <c:pt idx="135">
                  <c:v>3899.0000000000014</c:v>
                </c:pt>
                <c:pt idx="136">
                  <c:v>4092.9000000000015</c:v>
                </c:pt>
                <c:pt idx="137">
                  <c:v>3112.9000000000015</c:v>
                </c:pt>
                <c:pt idx="138">
                  <c:v>2744.7000000000016</c:v>
                </c:pt>
                <c:pt idx="139">
                  <c:v>2149.7000000000016</c:v>
                </c:pt>
                <c:pt idx="140">
                  <c:v>2191.0000000000018</c:v>
                </c:pt>
                <c:pt idx="141">
                  <c:v>2301.6000000000017</c:v>
                </c:pt>
                <c:pt idx="142">
                  <c:v>3157.0000000000018</c:v>
                </c:pt>
                <c:pt idx="143">
                  <c:v>3189.2000000000016</c:v>
                </c:pt>
                <c:pt idx="144">
                  <c:v>2800.0000000000018</c:v>
                </c:pt>
                <c:pt idx="145">
                  <c:v>3551.1000000000017</c:v>
                </c:pt>
                <c:pt idx="146">
                  <c:v>3434.9000000000019</c:v>
                </c:pt>
                <c:pt idx="147">
                  <c:v>4169.2000000000016</c:v>
                </c:pt>
                <c:pt idx="148">
                  <c:v>4150.300000000002</c:v>
                </c:pt>
                <c:pt idx="149">
                  <c:v>4127.9000000000024</c:v>
                </c:pt>
                <c:pt idx="150">
                  <c:v>3966.9000000000024</c:v>
                </c:pt>
                <c:pt idx="151">
                  <c:v>4095.7000000000025</c:v>
                </c:pt>
                <c:pt idx="152">
                  <c:v>3416.7000000000025</c:v>
                </c:pt>
                <c:pt idx="153">
                  <c:v>3308.9000000000024</c:v>
                </c:pt>
                <c:pt idx="154">
                  <c:v>3547.6000000000022</c:v>
                </c:pt>
                <c:pt idx="155">
                  <c:v>4710.300000000002</c:v>
                </c:pt>
                <c:pt idx="156">
                  <c:v>5331.2000000000016</c:v>
                </c:pt>
                <c:pt idx="157">
                  <c:v>5535.6000000000013</c:v>
                </c:pt>
                <c:pt idx="158">
                  <c:v>5022.5000000000009</c:v>
                </c:pt>
                <c:pt idx="159">
                  <c:v>4042.5000000000009</c:v>
                </c:pt>
                <c:pt idx="160">
                  <c:v>4872.7000000000007</c:v>
                </c:pt>
                <c:pt idx="161">
                  <c:v>5211.5000000000009</c:v>
                </c:pt>
                <c:pt idx="162">
                  <c:v>4981.9000000000005</c:v>
                </c:pt>
                <c:pt idx="163">
                  <c:v>5498.5000000000009</c:v>
                </c:pt>
                <c:pt idx="164">
                  <c:v>5008.5000000000009</c:v>
                </c:pt>
                <c:pt idx="165">
                  <c:v>5425.0000000000009</c:v>
                </c:pt>
                <c:pt idx="166">
                  <c:v>5019.0000000000009</c:v>
                </c:pt>
                <c:pt idx="167">
                  <c:v>5439.7000000000007</c:v>
                </c:pt>
                <c:pt idx="168">
                  <c:v>6765.5000000000009</c:v>
                </c:pt>
                <c:pt idx="169">
                  <c:v>6712.3000000000011</c:v>
                </c:pt>
                <c:pt idx="170">
                  <c:v>6681.5000000000009</c:v>
                </c:pt>
                <c:pt idx="171">
                  <c:v>7548.1</c:v>
                </c:pt>
                <c:pt idx="172">
                  <c:v>7813.4000000000005</c:v>
                </c:pt>
                <c:pt idx="173">
                  <c:v>8460.9000000000015</c:v>
                </c:pt>
                <c:pt idx="174">
                  <c:v>8843.8000000000011</c:v>
                </c:pt>
                <c:pt idx="175">
                  <c:v>8449.7000000000007</c:v>
                </c:pt>
                <c:pt idx="176">
                  <c:v>9473.8000000000011</c:v>
                </c:pt>
                <c:pt idx="177">
                  <c:v>9324.7000000000007</c:v>
                </c:pt>
                <c:pt idx="178">
                  <c:v>8344.7000000000007</c:v>
                </c:pt>
                <c:pt idx="179">
                  <c:v>8648.5</c:v>
                </c:pt>
                <c:pt idx="180">
                  <c:v>8031.8</c:v>
                </c:pt>
                <c:pt idx="181">
                  <c:v>8478.4</c:v>
                </c:pt>
                <c:pt idx="182">
                  <c:v>7824.5999999999995</c:v>
                </c:pt>
                <c:pt idx="183">
                  <c:v>6844.5999999999995</c:v>
                </c:pt>
                <c:pt idx="184">
                  <c:v>7087.4999999999991</c:v>
                </c:pt>
                <c:pt idx="185">
                  <c:v>6107.4999999999991</c:v>
                </c:pt>
                <c:pt idx="186">
                  <c:v>6794.8999999999987</c:v>
                </c:pt>
                <c:pt idx="187">
                  <c:v>6365.7999999999984</c:v>
                </c:pt>
                <c:pt idx="188">
                  <c:v>5385.7999999999984</c:v>
                </c:pt>
                <c:pt idx="189">
                  <c:v>6439.9999999999982</c:v>
                </c:pt>
                <c:pt idx="190">
                  <c:v>7121.7999999999984</c:v>
                </c:pt>
                <c:pt idx="191">
                  <c:v>6880.2999999999984</c:v>
                </c:pt>
                <c:pt idx="192">
                  <c:v>7361.8999999999987</c:v>
                </c:pt>
                <c:pt idx="193">
                  <c:v>7997.4999999999982</c:v>
                </c:pt>
                <c:pt idx="194">
                  <c:v>7970.8999999999978</c:v>
                </c:pt>
                <c:pt idx="195">
                  <c:v>7757.3999999999978</c:v>
                </c:pt>
                <c:pt idx="196">
                  <c:v>8239.6999999999971</c:v>
                </c:pt>
                <c:pt idx="197">
                  <c:v>7638.3999999999969</c:v>
                </c:pt>
                <c:pt idx="198">
                  <c:v>7125.9999999999973</c:v>
                </c:pt>
                <c:pt idx="199">
                  <c:v>6870.4999999999973</c:v>
                </c:pt>
                <c:pt idx="200">
                  <c:v>6543.5999999999976</c:v>
                </c:pt>
                <c:pt idx="201">
                  <c:v>6442.7999999999975</c:v>
                </c:pt>
                <c:pt idx="202">
                  <c:v>5700.0999999999976</c:v>
                </c:pt>
                <c:pt idx="203">
                  <c:v>5098.0999999999976</c:v>
                </c:pt>
                <c:pt idx="204">
                  <c:v>4367.9999999999982</c:v>
                </c:pt>
                <c:pt idx="205">
                  <c:v>4660.5999999999985</c:v>
                </c:pt>
                <c:pt idx="206">
                  <c:v>4041.0999999999985</c:v>
                </c:pt>
                <c:pt idx="207">
                  <c:v>4701.1999999999989</c:v>
                </c:pt>
                <c:pt idx="208">
                  <c:v>4619.9999999999991</c:v>
                </c:pt>
                <c:pt idx="209">
                  <c:v>5059.5999999999995</c:v>
                </c:pt>
                <c:pt idx="210">
                  <c:v>4775.3999999999996</c:v>
                </c:pt>
                <c:pt idx="211">
                  <c:v>5684.7</c:v>
                </c:pt>
                <c:pt idx="212">
                  <c:v>5182.0999999999995</c:v>
                </c:pt>
                <c:pt idx="213">
                  <c:v>4990.2999999999993</c:v>
                </c:pt>
                <c:pt idx="214">
                  <c:v>5346.5999999999995</c:v>
                </c:pt>
                <c:pt idx="215">
                  <c:v>5106.4999999999991</c:v>
                </c:pt>
                <c:pt idx="216">
                  <c:v>5013.3999999999987</c:v>
                </c:pt>
                <c:pt idx="217">
                  <c:v>5443.1999999999989</c:v>
                </c:pt>
                <c:pt idx="218">
                  <c:v>4591.9999999999991</c:v>
                </c:pt>
                <c:pt idx="219">
                  <c:v>5056.0999999999995</c:v>
                </c:pt>
                <c:pt idx="220">
                  <c:v>4628.3999999999996</c:v>
                </c:pt>
                <c:pt idx="221">
                  <c:v>4345.5999999999995</c:v>
                </c:pt>
                <c:pt idx="222">
                  <c:v>3665.8999999999996</c:v>
                </c:pt>
                <c:pt idx="223">
                  <c:v>3498.5999999999995</c:v>
                </c:pt>
                <c:pt idx="224">
                  <c:v>3352.9999999999995</c:v>
                </c:pt>
                <c:pt idx="225">
                  <c:v>3485.9999999999995</c:v>
                </c:pt>
                <c:pt idx="226">
                  <c:v>3507.6999999999994</c:v>
                </c:pt>
                <c:pt idx="227">
                  <c:v>2527.6999999999994</c:v>
                </c:pt>
                <c:pt idx="228">
                  <c:v>1547.6999999999994</c:v>
                </c:pt>
                <c:pt idx="229">
                  <c:v>1855.6999999999994</c:v>
                </c:pt>
                <c:pt idx="230">
                  <c:v>2674.6999999999994</c:v>
                </c:pt>
                <c:pt idx="231">
                  <c:v>2566.8999999999992</c:v>
                </c:pt>
                <c:pt idx="232">
                  <c:v>2388.3999999999992</c:v>
                </c:pt>
                <c:pt idx="233">
                  <c:v>2830.099999999999</c:v>
                </c:pt>
                <c:pt idx="234">
                  <c:v>2781.7999999999988</c:v>
                </c:pt>
                <c:pt idx="235">
                  <c:v>1994.9999999999989</c:v>
                </c:pt>
                <c:pt idx="236">
                  <c:v>1427.9999999999989</c:v>
                </c:pt>
                <c:pt idx="237">
                  <c:v>1037.399999999999</c:v>
                </c:pt>
                <c:pt idx="238">
                  <c:v>1340.4999999999989</c:v>
                </c:pt>
                <c:pt idx="239">
                  <c:v>2090.8999999999987</c:v>
                </c:pt>
                <c:pt idx="240">
                  <c:v>2420.5999999999985</c:v>
                </c:pt>
                <c:pt idx="241">
                  <c:v>3402.6999999999985</c:v>
                </c:pt>
                <c:pt idx="242">
                  <c:v>3455.1999999999985</c:v>
                </c:pt>
                <c:pt idx="243">
                  <c:v>3722.5999999999985</c:v>
                </c:pt>
                <c:pt idx="244">
                  <c:v>3576.2999999999984</c:v>
                </c:pt>
                <c:pt idx="245">
                  <c:v>2776.8999999999983</c:v>
                </c:pt>
                <c:pt idx="246">
                  <c:v>3019.0999999999981</c:v>
                </c:pt>
                <c:pt idx="247">
                  <c:v>2853.199999999998</c:v>
                </c:pt>
                <c:pt idx="248">
                  <c:v>2360.3999999999978</c:v>
                </c:pt>
                <c:pt idx="249">
                  <c:v>2440.8999999999978</c:v>
                </c:pt>
                <c:pt idx="250">
                  <c:v>2073.3999999999978</c:v>
                </c:pt>
                <c:pt idx="251">
                  <c:v>2004.7999999999979</c:v>
                </c:pt>
                <c:pt idx="252">
                  <c:v>1416.0999999999981</c:v>
                </c:pt>
                <c:pt idx="253">
                  <c:v>1938.9999999999982</c:v>
                </c:pt>
                <c:pt idx="254">
                  <c:v>2305.7999999999984</c:v>
                </c:pt>
                <c:pt idx="255">
                  <c:v>2676.7999999999984</c:v>
                </c:pt>
                <c:pt idx="256">
                  <c:v>3372.5999999999985</c:v>
                </c:pt>
                <c:pt idx="257">
                  <c:v>4405.0999999999985</c:v>
                </c:pt>
                <c:pt idx="258">
                  <c:v>4148.1999999999989</c:v>
                </c:pt>
                <c:pt idx="259">
                  <c:v>4874.0999999999985</c:v>
                </c:pt>
                <c:pt idx="260">
                  <c:v>4465.9999999999982</c:v>
                </c:pt>
                <c:pt idx="261">
                  <c:v>4619.9999999999982</c:v>
                </c:pt>
                <c:pt idx="262">
                  <c:v>3994.8999999999983</c:v>
                </c:pt>
                <c:pt idx="263">
                  <c:v>4231.4999999999982</c:v>
                </c:pt>
                <c:pt idx="264">
                  <c:v>4800.5999999999985</c:v>
                </c:pt>
                <c:pt idx="265">
                  <c:v>5747.6999999999989</c:v>
                </c:pt>
                <c:pt idx="266">
                  <c:v>6061.2999999999993</c:v>
                </c:pt>
                <c:pt idx="267">
                  <c:v>5851.9999999999991</c:v>
                </c:pt>
                <c:pt idx="268">
                  <c:v>5042.7999999999993</c:v>
                </c:pt>
                <c:pt idx="269">
                  <c:v>5048.3999999999996</c:v>
                </c:pt>
                <c:pt idx="270">
                  <c:v>5387.9</c:v>
                </c:pt>
                <c:pt idx="271">
                  <c:v>5577.5999999999995</c:v>
                </c:pt>
                <c:pt idx="272">
                  <c:v>6035.4</c:v>
                </c:pt>
                <c:pt idx="273">
                  <c:v>7277.9</c:v>
                </c:pt>
                <c:pt idx="274">
                  <c:v>6297.9</c:v>
                </c:pt>
                <c:pt idx="275">
                  <c:v>6598.9</c:v>
                </c:pt>
                <c:pt idx="276">
                  <c:v>5896.7999999999993</c:v>
                </c:pt>
                <c:pt idx="277">
                  <c:v>5785.4999999999991</c:v>
                </c:pt>
                <c:pt idx="278">
                  <c:v>6222.2999999999993</c:v>
                </c:pt>
                <c:pt idx="279">
                  <c:v>6495.9999999999991</c:v>
                </c:pt>
                <c:pt idx="280">
                  <c:v>5515.9999999999991</c:v>
                </c:pt>
                <c:pt idx="281">
                  <c:v>5865.9999999999991</c:v>
                </c:pt>
                <c:pt idx="282">
                  <c:v>4885.9999999999991</c:v>
                </c:pt>
                <c:pt idx="283">
                  <c:v>4437.9999999999991</c:v>
                </c:pt>
                <c:pt idx="284">
                  <c:v>4527.5999999999995</c:v>
                </c:pt>
                <c:pt idx="285">
                  <c:v>4692.0999999999995</c:v>
                </c:pt>
                <c:pt idx="286">
                  <c:v>4144</c:v>
                </c:pt>
                <c:pt idx="287">
                  <c:v>3679.2</c:v>
                </c:pt>
                <c:pt idx="288">
                  <c:v>2699.2</c:v>
                </c:pt>
                <c:pt idx="289">
                  <c:v>2904.2999999999997</c:v>
                </c:pt>
                <c:pt idx="290">
                  <c:v>2436</c:v>
                </c:pt>
                <c:pt idx="291">
                  <c:v>2345.6999999999998</c:v>
                </c:pt>
                <c:pt idx="292">
                  <c:v>1365.6999999999998</c:v>
                </c:pt>
                <c:pt idx="293">
                  <c:v>905.09999999999991</c:v>
                </c:pt>
                <c:pt idx="294">
                  <c:v>289.09999999999991</c:v>
                </c:pt>
                <c:pt idx="295">
                  <c:v>531.29999999999995</c:v>
                </c:pt>
                <c:pt idx="296">
                  <c:v>203</c:v>
                </c:pt>
                <c:pt idx="297">
                  <c:v>1248.8</c:v>
                </c:pt>
                <c:pt idx="298">
                  <c:v>1302</c:v>
                </c:pt>
                <c:pt idx="299">
                  <c:v>1333.5</c:v>
                </c:pt>
                <c:pt idx="300">
                  <c:v>969.5</c:v>
                </c:pt>
                <c:pt idx="301">
                  <c:v>1103.9000000000001</c:v>
                </c:pt>
                <c:pt idx="302">
                  <c:v>123.9000000000002</c:v>
                </c:pt>
                <c:pt idx="303">
                  <c:v>762.30000000000018</c:v>
                </c:pt>
                <c:pt idx="304">
                  <c:v>1044.4000000000001</c:v>
                </c:pt>
                <c:pt idx="305">
                  <c:v>912.80000000000007</c:v>
                </c:pt>
                <c:pt idx="306">
                  <c:v>948.50000000000011</c:v>
                </c:pt>
                <c:pt idx="307">
                  <c:v>717.50000000000011</c:v>
                </c:pt>
                <c:pt idx="308">
                  <c:v>802.2</c:v>
                </c:pt>
                <c:pt idx="309">
                  <c:v>1435</c:v>
                </c:pt>
                <c:pt idx="310">
                  <c:v>1582</c:v>
                </c:pt>
                <c:pt idx="311">
                  <c:v>1479.1</c:v>
                </c:pt>
                <c:pt idx="312">
                  <c:v>1801.1</c:v>
                </c:pt>
                <c:pt idx="313">
                  <c:v>821.1</c:v>
                </c:pt>
                <c:pt idx="314">
                  <c:v>1037.4000000000001</c:v>
                </c:pt>
                <c:pt idx="315">
                  <c:v>2344.3000000000002</c:v>
                </c:pt>
                <c:pt idx="316">
                  <c:v>2731.4</c:v>
                </c:pt>
                <c:pt idx="317">
                  <c:v>2168.6000000000004</c:v>
                </c:pt>
                <c:pt idx="318">
                  <c:v>1188.6000000000004</c:v>
                </c:pt>
                <c:pt idx="319">
                  <c:v>1178.8000000000004</c:v>
                </c:pt>
                <c:pt idx="320">
                  <c:v>2331</c:v>
                </c:pt>
                <c:pt idx="321">
                  <c:v>1738.8000000000002</c:v>
                </c:pt>
                <c:pt idx="322">
                  <c:v>1778.0000000000002</c:v>
                </c:pt>
                <c:pt idx="323">
                  <c:v>1306.9000000000003</c:v>
                </c:pt>
                <c:pt idx="324">
                  <c:v>1747.2000000000003</c:v>
                </c:pt>
                <c:pt idx="325">
                  <c:v>1987.3000000000002</c:v>
                </c:pt>
                <c:pt idx="326">
                  <c:v>2217.6000000000004</c:v>
                </c:pt>
                <c:pt idx="327">
                  <c:v>3170.3</c:v>
                </c:pt>
                <c:pt idx="328">
                  <c:v>2190.3000000000002</c:v>
                </c:pt>
                <c:pt idx="329">
                  <c:v>2902.9</c:v>
                </c:pt>
                <c:pt idx="330">
                  <c:v>2928.8</c:v>
                </c:pt>
                <c:pt idx="331">
                  <c:v>3061.8</c:v>
                </c:pt>
                <c:pt idx="332">
                  <c:v>3191.3</c:v>
                </c:pt>
                <c:pt idx="333">
                  <c:v>2913.4</c:v>
                </c:pt>
                <c:pt idx="334">
                  <c:v>2212.7000000000003</c:v>
                </c:pt>
                <c:pt idx="335">
                  <c:v>1400.7000000000003</c:v>
                </c:pt>
                <c:pt idx="336">
                  <c:v>968.8000000000003</c:v>
                </c:pt>
                <c:pt idx="337">
                  <c:v>1472.1000000000004</c:v>
                </c:pt>
                <c:pt idx="338">
                  <c:v>1913.8000000000004</c:v>
                </c:pt>
                <c:pt idx="339">
                  <c:v>1493.1000000000004</c:v>
                </c:pt>
                <c:pt idx="340">
                  <c:v>2033.5000000000005</c:v>
                </c:pt>
                <c:pt idx="341">
                  <c:v>2898.0000000000005</c:v>
                </c:pt>
                <c:pt idx="342">
                  <c:v>2786.0000000000005</c:v>
                </c:pt>
                <c:pt idx="343">
                  <c:v>2251.2000000000007</c:v>
                </c:pt>
                <c:pt idx="344">
                  <c:v>2048.2000000000007</c:v>
                </c:pt>
                <c:pt idx="345">
                  <c:v>2111.9000000000005</c:v>
                </c:pt>
                <c:pt idx="346">
                  <c:v>2077.6000000000004</c:v>
                </c:pt>
                <c:pt idx="347">
                  <c:v>2212.0000000000005</c:v>
                </c:pt>
                <c:pt idx="348">
                  <c:v>1611.4000000000005</c:v>
                </c:pt>
                <c:pt idx="349">
                  <c:v>1867.6000000000006</c:v>
                </c:pt>
                <c:pt idx="350">
                  <c:v>2163.7000000000007</c:v>
                </c:pt>
                <c:pt idx="351">
                  <c:v>3760.4000000000005</c:v>
                </c:pt>
                <c:pt idx="352">
                  <c:v>3743.6000000000004</c:v>
                </c:pt>
                <c:pt idx="353">
                  <c:v>3736.6000000000004</c:v>
                </c:pt>
                <c:pt idx="354">
                  <c:v>3586.1000000000004</c:v>
                </c:pt>
                <c:pt idx="355">
                  <c:v>3577.7000000000003</c:v>
                </c:pt>
                <c:pt idx="356">
                  <c:v>3712.1000000000004</c:v>
                </c:pt>
                <c:pt idx="357">
                  <c:v>3562.3</c:v>
                </c:pt>
                <c:pt idx="358">
                  <c:v>2765</c:v>
                </c:pt>
                <c:pt idx="359">
                  <c:v>2998.1</c:v>
                </c:pt>
                <c:pt idx="360">
                  <c:v>3250.7999999999997</c:v>
                </c:pt>
                <c:pt idx="361">
                  <c:v>3184.2999999999997</c:v>
                </c:pt>
                <c:pt idx="362">
                  <c:v>2952.6</c:v>
                </c:pt>
                <c:pt idx="363">
                  <c:v>3222.1</c:v>
                </c:pt>
                <c:pt idx="364">
                  <c:v>3582.6</c:v>
                </c:pt>
                <c:pt idx="365">
                  <c:v>3663.7999999999997</c:v>
                </c:pt>
                <c:pt idx="366">
                  <c:v>3350.8999999999996</c:v>
                </c:pt>
                <c:pt idx="367">
                  <c:v>3363.4999999999995</c:v>
                </c:pt>
                <c:pt idx="368">
                  <c:v>3303.9999999999995</c:v>
                </c:pt>
                <c:pt idx="369">
                  <c:v>3186.3999999999996</c:v>
                </c:pt>
                <c:pt idx="370">
                  <c:v>3084.2</c:v>
                </c:pt>
                <c:pt idx="371">
                  <c:v>3391.5</c:v>
                </c:pt>
                <c:pt idx="372">
                  <c:v>3131.8</c:v>
                </c:pt>
                <c:pt idx="373">
                  <c:v>2947</c:v>
                </c:pt>
                <c:pt idx="374">
                  <c:v>4506.6000000000004</c:v>
                </c:pt>
                <c:pt idx="375">
                  <c:v>4617.9000000000005</c:v>
                </c:pt>
                <c:pt idx="376">
                  <c:v>4879.7000000000007</c:v>
                </c:pt>
                <c:pt idx="377">
                  <c:v>5348.0000000000009</c:v>
                </c:pt>
                <c:pt idx="378">
                  <c:v>5393.5000000000009</c:v>
                </c:pt>
                <c:pt idx="379">
                  <c:v>5245.8000000000011</c:v>
                </c:pt>
                <c:pt idx="380">
                  <c:v>5616.8000000000011</c:v>
                </c:pt>
                <c:pt idx="381">
                  <c:v>6037.5000000000009</c:v>
                </c:pt>
                <c:pt idx="382">
                  <c:v>6461.7000000000007</c:v>
                </c:pt>
                <c:pt idx="383">
                  <c:v>6722.8000000000011</c:v>
                </c:pt>
                <c:pt idx="384">
                  <c:v>6409.2000000000007</c:v>
                </c:pt>
                <c:pt idx="385">
                  <c:v>7193.9000000000005</c:v>
                </c:pt>
                <c:pt idx="386">
                  <c:v>6213.9000000000005</c:v>
                </c:pt>
                <c:pt idx="387">
                  <c:v>5882.1</c:v>
                </c:pt>
                <c:pt idx="388">
                  <c:v>6092.8</c:v>
                </c:pt>
                <c:pt idx="389">
                  <c:v>6048</c:v>
                </c:pt>
                <c:pt idx="390">
                  <c:v>5846.4</c:v>
                </c:pt>
                <c:pt idx="391">
                  <c:v>5978</c:v>
                </c:pt>
                <c:pt idx="392">
                  <c:v>6937</c:v>
                </c:pt>
                <c:pt idx="393">
                  <c:v>6591.2</c:v>
                </c:pt>
                <c:pt idx="394">
                  <c:v>6985.3</c:v>
                </c:pt>
                <c:pt idx="395">
                  <c:v>7019.6</c:v>
                </c:pt>
                <c:pt idx="396">
                  <c:v>7960.4000000000005</c:v>
                </c:pt>
                <c:pt idx="397">
                  <c:v>7957.6</c:v>
                </c:pt>
                <c:pt idx="398">
                  <c:v>8290.8000000000011</c:v>
                </c:pt>
                <c:pt idx="399">
                  <c:v>7658.7000000000007</c:v>
                </c:pt>
                <c:pt idx="400">
                  <c:v>8108.8000000000011</c:v>
                </c:pt>
                <c:pt idx="401">
                  <c:v>8170.4000000000015</c:v>
                </c:pt>
                <c:pt idx="402">
                  <c:v>7652.4000000000015</c:v>
                </c:pt>
                <c:pt idx="403">
                  <c:v>8296.4000000000015</c:v>
                </c:pt>
                <c:pt idx="404">
                  <c:v>8285.2000000000007</c:v>
                </c:pt>
                <c:pt idx="405">
                  <c:v>8376.2000000000007</c:v>
                </c:pt>
                <c:pt idx="406">
                  <c:v>8236.2000000000007</c:v>
                </c:pt>
                <c:pt idx="407">
                  <c:v>8633.8000000000011</c:v>
                </c:pt>
                <c:pt idx="408">
                  <c:v>9340.8000000000011</c:v>
                </c:pt>
                <c:pt idx="409">
                  <c:v>8943.2000000000007</c:v>
                </c:pt>
                <c:pt idx="410">
                  <c:v>9400.3000000000011</c:v>
                </c:pt>
                <c:pt idx="411">
                  <c:v>9125.9000000000015</c:v>
                </c:pt>
                <c:pt idx="412">
                  <c:v>8874.6000000000022</c:v>
                </c:pt>
                <c:pt idx="413">
                  <c:v>9023.7000000000025</c:v>
                </c:pt>
                <c:pt idx="414">
                  <c:v>9091.6000000000022</c:v>
                </c:pt>
                <c:pt idx="415">
                  <c:v>10388.000000000002</c:v>
                </c:pt>
                <c:pt idx="416">
                  <c:v>10310.300000000001</c:v>
                </c:pt>
                <c:pt idx="417">
                  <c:v>11678.800000000001</c:v>
                </c:pt>
                <c:pt idx="418">
                  <c:v>11699.1</c:v>
                </c:pt>
                <c:pt idx="419">
                  <c:v>10953.6</c:v>
                </c:pt>
                <c:pt idx="420">
                  <c:v>10549</c:v>
                </c:pt>
                <c:pt idx="421">
                  <c:v>10149.299999999999</c:v>
                </c:pt>
                <c:pt idx="422">
                  <c:v>10198.299999999999</c:v>
                </c:pt>
                <c:pt idx="423">
                  <c:v>10922.8</c:v>
                </c:pt>
                <c:pt idx="424">
                  <c:v>9942.7999999999993</c:v>
                </c:pt>
                <c:pt idx="425">
                  <c:v>9575.2999999999993</c:v>
                </c:pt>
                <c:pt idx="426">
                  <c:v>10290.699999999999</c:v>
                </c:pt>
                <c:pt idx="427">
                  <c:v>9899.4</c:v>
                </c:pt>
                <c:pt idx="428">
                  <c:v>10378.199999999999</c:v>
                </c:pt>
                <c:pt idx="429">
                  <c:v>10272.499999999998</c:v>
                </c:pt>
                <c:pt idx="430">
                  <c:v>10264.799999999997</c:v>
                </c:pt>
                <c:pt idx="431">
                  <c:v>10968.299999999997</c:v>
                </c:pt>
                <c:pt idx="432">
                  <c:v>10495.099999999997</c:v>
                </c:pt>
                <c:pt idx="433">
                  <c:v>10355.099999999997</c:v>
                </c:pt>
                <c:pt idx="434">
                  <c:v>10723.999999999996</c:v>
                </c:pt>
                <c:pt idx="435">
                  <c:v>10655.399999999996</c:v>
                </c:pt>
                <c:pt idx="436">
                  <c:v>10459.399999999996</c:v>
                </c:pt>
                <c:pt idx="437">
                  <c:v>9948.399999999996</c:v>
                </c:pt>
                <c:pt idx="438">
                  <c:v>10229.099999999997</c:v>
                </c:pt>
                <c:pt idx="439">
                  <c:v>9640.399999999996</c:v>
                </c:pt>
                <c:pt idx="440">
                  <c:v>9106.2999999999956</c:v>
                </c:pt>
                <c:pt idx="441">
                  <c:v>9334.4999999999964</c:v>
                </c:pt>
                <c:pt idx="442">
                  <c:v>8878.0999999999967</c:v>
                </c:pt>
                <c:pt idx="443">
                  <c:v>9102.7999999999975</c:v>
                </c:pt>
                <c:pt idx="444">
                  <c:v>8122.7999999999975</c:v>
                </c:pt>
                <c:pt idx="445">
                  <c:v>8027.5999999999976</c:v>
                </c:pt>
                <c:pt idx="446">
                  <c:v>7814.0999999999976</c:v>
                </c:pt>
                <c:pt idx="447">
                  <c:v>7307.2999999999975</c:v>
                </c:pt>
                <c:pt idx="448">
                  <c:v>8145.8999999999978</c:v>
                </c:pt>
                <c:pt idx="449">
                  <c:v>7507.4999999999982</c:v>
                </c:pt>
                <c:pt idx="450">
                  <c:v>7704.199999999998</c:v>
                </c:pt>
                <c:pt idx="451">
                  <c:v>6724.199999999998</c:v>
                </c:pt>
                <c:pt idx="452">
                  <c:v>7132.2999999999984</c:v>
                </c:pt>
                <c:pt idx="453">
                  <c:v>6954.4999999999982</c:v>
                </c:pt>
                <c:pt idx="454">
                  <c:v>6700.3999999999978</c:v>
                </c:pt>
                <c:pt idx="455">
                  <c:v>5720.3999999999978</c:v>
                </c:pt>
                <c:pt idx="456">
                  <c:v>5593.699999999998</c:v>
                </c:pt>
                <c:pt idx="457">
                  <c:v>5263.2999999999984</c:v>
                </c:pt>
                <c:pt idx="458">
                  <c:v>4283.2999999999984</c:v>
                </c:pt>
                <c:pt idx="459">
                  <c:v>3791.1999999999985</c:v>
                </c:pt>
                <c:pt idx="460">
                  <c:v>4438.6999999999989</c:v>
                </c:pt>
                <c:pt idx="461">
                  <c:v>4267.8999999999987</c:v>
                </c:pt>
                <c:pt idx="462">
                  <c:v>4093.5999999999985</c:v>
                </c:pt>
                <c:pt idx="463">
                  <c:v>4354.6999999999989</c:v>
                </c:pt>
                <c:pt idx="464">
                  <c:v>4377.7999999999993</c:v>
                </c:pt>
                <c:pt idx="465">
                  <c:v>4078.1999999999994</c:v>
                </c:pt>
                <c:pt idx="466">
                  <c:v>4654.2999999999993</c:v>
                </c:pt>
                <c:pt idx="467">
                  <c:v>4868.4999999999991</c:v>
                </c:pt>
                <c:pt idx="468">
                  <c:v>4605.9999999999991</c:v>
                </c:pt>
                <c:pt idx="469">
                  <c:v>4712.3999999999987</c:v>
                </c:pt>
                <c:pt idx="470">
                  <c:v>4598.9999999999991</c:v>
                </c:pt>
                <c:pt idx="471">
                  <c:v>4157.9999999999991</c:v>
                </c:pt>
                <c:pt idx="472">
                  <c:v>3557.3999999999992</c:v>
                </c:pt>
                <c:pt idx="473">
                  <c:v>4853.0999999999985</c:v>
                </c:pt>
                <c:pt idx="474">
                  <c:v>4841.1999999999989</c:v>
                </c:pt>
                <c:pt idx="475">
                  <c:v>4742.4999999999991</c:v>
                </c:pt>
                <c:pt idx="476">
                  <c:v>4428.8999999999987</c:v>
                </c:pt>
                <c:pt idx="477">
                  <c:v>4388.2999999999984</c:v>
                </c:pt>
                <c:pt idx="478">
                  <c:v>4181.7999999999984</c:v>
                </c:pt>
                <c:pt idx="479">
                  <c:v>3201.7999999999984</c:v>
                </c:pt>
                <c:pt idx="480">
                  <c:v>3839.4999999999982</c:v>
                </c:pt>
                <c:pt idx="481">
                  <c:v>3719.7999999999984</c:v>
                </c:pt>
                <c:pt idx="482">
                  <c:v>3103.0999999999985</c:v>
                </c:pt>
                <c:pt idx="483">
                  <c:v>2963.0999999999985</c:v>
                </c:pt>
                <c:pt idx="484">
                  <c:v>2376.4999999999986</c:v>
                </c:pt>
                <c:pt idx="485">
                  <c:v>2084.5999999999985</c:v>
                </c:pt>
                <c:pt idx="486">
                  <c:v>1850.0999999999985</c:v>
                </c:pt>
                <c:pt idx="487">
                  <c:v>2143.3999999999987</c:v>
                </c:pt>
                <c:pt idx="488">
                  <c:v>2179.0999999999985</c:v>
                </c:pt>
                <c:pt idx="489">
                  <c:v>1966.2999999999986</c:v>
                </c:pt>
                <c:pt idx="490">
                  <c:v>1896.9999999999986</c:v>
                </c:pt>
                <c:pt idx="491">
                  <c:v>1380.3999999999987</c:v>
                </c:pt>
                <c:pt idx="492">
                  <c:v>1807.3999999999987</c:v>
                </c:pt>
                <c:pt idx="493">
                  <c:v>2037.6999999999987</c:v>
                </c:pt>
                <c:pt idx="494">
                  <c:v>1866.1999999999987</c:v>
                </c:pt>
                <c:pt idx="495">
                  <c:v>2487.7999999999984</c:v>
                </c:pt>
                <c:pt idx="496">
                  <c:v>3034.4999999999982</c:v>
                </c:pt>
                <c:pt idx="497">
                  <c:v>2939.9999999999982</c:v>
                </c:pt>
                <c:pt idx="498">
                  <c:v>2991.0999999999981</c:v>
                </c:pt>
                <c:pt idx="499">
                  <c:v>3738.699999999998</c:v>
                </c:pt>
                <c:pt idx="500">
                  <c:v>3435.5999999999981</c:v>
                </c:pt>
                <c:pt idx="501">
                  <c:v>3329.199999999998</c:v>
                </c:pt>
                <c:pt idx="502">
                  <c:v>3453.7999999999979</c:v>
                </c:pt>
                <c:pt idx="503">
                  <c:v>3271.0999999999981</c:v>
                </c:pt>
                <c:pt idx="504">
                  <c:v>3016.9999999999982</c:v>
                </c:pt>
                <c:pt idx="505">
                  <c:v>3532.199999999998</c:v>
                </c:pt>
                <c:pt idx="506">
                  <c:v>3797.4999999999982</c:v>
                </c:pt>
                <c:pt idx="507">
                  <c:v>3339.699999999998</c:v>
                </c:pt>
                <c:pt idx="508">
                  <c:v>4565.3999999999978</c:v>
                </c:pt>
                <c:pt idx="509">
                  <c:v>4220.2999999999975</c:v>
                </c:pt>
                <c:pt idx="510">
                  <c:v>5173.6999999999971</c:v>
                </c:pt>
                <c:pt idx="511">
                  <c:v>5190.4999999999973</c:v>
                </c:pt>
                <c:pt idx="512">
                  <c:v>5801.5999999999967</c:v>
                </c:pt>
                <c:pt idx="513">
                  <c:v>5982.8999999999969</c:v>
                </c:pt>
                <c:pt idx="514">
                  <c:v>6111.6999999999971</c:v>
                </c:pt>
                <c:pt idx="515">
                  <c:v>6233.4999999999973</c:v>
                </c:pt>
                <c:pt idx="516">
                  <c:v>6924.3999999999969</c:v>
                </c:pt>
                <c:pt idx="517">
                  <c:v>5944.3999999999969</c:v>
                </c:pt>
                <c:pt idx="518">
                  <c:v>6237.6999999999971</c:v>
                </c:pt>
                <c:pt idx="519">
                  <c:v>5982.8999999999969</c:v>
                </c:pt>
                <c:pt idx="520">
                  <c:v>6521.1999999999971</c:v>
                </c:pt>
                <c:pt idx="521">
                  <c:v>6041.6999999999971</c:v>
                </c:pt>
                <c:pt idx="522">
                  <c:v>6133.3999999999969</c:v>
                </c:pt>
                <c:pt idx="523">
                  <c:v>6403.5999999999967</c:v>
                </c:pt>
                <c:pt idx="524">
                  <c:v>6262.8999999999969</c:v>
                </c:pt>
                <c:pt idx="525">
                  <c:v>6561.0999999999967</c:v>
                </c:pt>
                <c:pt idx="526">
                  <c:v>6441.3999999999969</c:v>
                </c:pt>
                <c:pt idx="527">
                  <c:v>5714.7999999999975</c:v>
                </c:pt>
                <c:pt idx="528">
                  <c:v>5609.7999999999975</c:v>
                </c:pt>
                <c:pt idx="529">
                  <c:v>5963.2999999999975</c:v>
                </c:pt>
                <c:pt idx="530">
                  <c:v>5802.9999999999973</c:v>
                </c:pt>
                <c:pt idx="531">
                  <c:v>5680.4999999999973</c:v>
                </c:pt>
                <c:pt idx="532">
                  <c:v>7297.4999999999973</c:v>
                </c:pt>
                <c:pt idx="533">
                  <c:v>7239.3999999999969</c:v>
                </c:pt>
                <c:pt idx="534">
                  <c:v>7820.3999999999969</c:v>
                </c:pt>
                <c:pt idx="535">
                  <c:v>8384.5999999999967</c:v>
                </c:pt>
                <c:pt idx="536">
                  <c:v>8483.2999999999975</c:v>
                </c:pt>
                <c:pt idx="537">
                  <c:v>8257.8999999999978</c:v>
                </c:pt>
                <c:pt idx="538">
                  <c:v>7823.8999999999978</c:v>
                </c:pt>
                <c:pt idx="539">
                  <c:v>8164.7999999999975</c:v>
                </c:pt>
                <c:pt idx="540">
                  <c:v>7461.9999999999973</c:v>
                </c:pt>
                <c:pt idx="541">
                  <c:v>7720.9999999999973</c:v>
                </c:pt>
                <c:pt idx="542">
                  <c:v>8000.2999999999975</c:v>
                </c:pt>
                <c:pt idx="543">
                  <c:v>7576.0999999999976</c:v>
                </c:pt>
                <c:pt idx="544">
                  <c:v>7770.699999999998</c:v>
                </c:pt>
                <c:pt idx="545">
                  <c:v>7405.9999999999982</c:v>
                </c:pt>
                <c:pt idx="546">
                  <c:v>7856.0999999999985</c:v>
                </c:pt>
                <c:pt idx="547">
                  <c:v>8509.8999999999978</c:v>
                </c:pt>
                <c:pt idx="548">
                  <c:v>8859.1999999999971</c:v>
                </c:pt>
                <c:pt idx="549">
                  <c:v>9898.6999999999971</c:v>
                </c:pt>
                <c:pt idx="550">
                  <c:v>9699.8999999999978</c:v>
                </c:pt>
                <c:pt idx="551">
                  <c:v>8719.8999999999978</c:v>
                </c:pt>
                <c:pt idx="552">
                  <c:v>9037.6999999999971</c:v>
                </c:pt>
                <c:pt idx="553">
                  <c:v>9003.3999999999978</c:v>
                </c:pt>
                <c:pt idx="554">
                  <c:v>9111.1999999999971</c:v>
                </c:pt>
                <c:pt idx="555">
                  <c:v>8469.9999999999964</c:v>
                </c:pt>
                <c:pt idx="556">
                  <c:v>8010.7999999999965</c:v>
                </c:pt>
                <c:pt idx="557">
                  <c:v>7030.7999999999965</c:v>
                </c:pt>
                <c:pt idx="558">
                  <c:v>7510.9999999999964</c:v>
                </c:pt>
                <c:pt idx="559">
                  <c:v>7441.6999999999962</c:v>
                </c:pt>
                <c:pt idx="560">
                  <c:v>7534.7999999999965</c:v>
                </c:pt>
                <c:pt idx="561">
                  <c:v>7621.5999999999967</c:v>
                </c:pt>
                <c:pt idx="562">
                  <c:v>6641.5999999999967</c:v>
                </c:pt>
                <c:pt idx="563">
                  <c:v>6987.3999999999969</c:v>
                </c:pt>
                <c:pt idx="564">
                  <c:v>6435.7999999999975</c:v>
                </c:pt>
                <c:pt idx="565">
                  <c:v>5863.8999999999978</c:v>
                </c:pt>
                <c:pt idx="566">
                  <c:v>6785.0999999999976</c:v>
                </c:pt>
                <c:pt idx="567">
                  <c:v>6373.4999999999973</c:v>
                </c:pt>
                <c:pt idx="568">
                  <c:v>6295.0999999999976</c:v>
                </c:pt>
                <c:pt idx="569">
                  <c:v>6067.5999999999976</c:v>
                </c:pt>
                <c:pt idx="570">
                  <c:v>5618.199999999998</c:v>
                </c:pt>
                <c:pt idx="571">
                  <c:v>5355.699999999998</c:v>
                </c:pt>
                <c:pt idx="572">
                  <c:v>5677.699999999998</c:v>
                </c:pt>
                <c:pt idx="573">
                  <c:v>6283.8999999999978</c:v>
                </c:pt>
                <c:pt idx="574">
                  <c:v>5823.9999999999982</c:v>
                </c:pt>
                <c:pt idx="575">
                  <c:v>5425.699999999998</c:v>
                </c:pt>
                <c:pt idx="576">
                  <c:v>4445.699999999998</c:v>
                </c:pt>
                <c:pt idx="577">
                  <c:v>4302.199999999998</c:v>
                </c:pt>
                <c:pt idx="578">
                  <c:v>4636.0999999999976</c:v>
                </c:pt>
                <c:pt idx="579">
                  <c:v>4279.0999999999976</c:v>
                </c:pt>
                <c:pt idx="580">
                  <c:v>4460.3999999999978</c:v>
                </c:pt>
                <c:pt idx="581">
                  <c:v>4295.8999999999978</c:v>
                </c:pt>
                <c:pt idx="582">
                  <c:v>4341.3999999999978</c:v>
                </c:pt>
                <c:pt idx="583">
                  <c:v>3961.2999999999979</c:v>
                </c:pt>
                <c:pt idx="584">
                  <c:v>3474.0999999999981</c:v>
                </c:pt>
                <c:pt idx="585">
                  <c:v>3161.199999999998</c:v>
                </c:pt>
                <c:pt idx="586">
                  <c:v>2181.199999999998</c:v>
                </c:pt>
                <c:pt idx="587">
                  <c:v>2312.7999999999979</c:v>
                </c:pt>
                <c:pt idx="588">
                  <c:v>2504.5999999999981</c:v>
                </c:pt>
                <c:pt idx="589">
                  <c:v>3250.0999999999981</c:v>
                </c:pt>
                <c:pt idx="590">
                  <c:v>3467.0999999999981</c:v>
                </c:pt>
                <c:pt idx="591">
                  <c:v>3359.9999999999982</c:v>
                </c:pt>
                <c:pt idx="592">
                  <c:v>3405.4999999999982</c:v>
                </c:pt>
                <c:pt idx="593">
                  <c:v>3581.199999999998</c:v>
                </c:pt>
                <c:pt idx="594">
                  <c:v>3355.7999999999979</c:v>
                </c:pt>
                <c:pt idx="595">
                  <c:v>3224.8999999999978</c:v>
                </c:pt>
                <c:pt idx="596">
                  <c:v>2627.0999999999976</c:v>
                </c:pt>
                <c:pt idx="597">
                  <c:v>3064.5999999999976</c:v>
                </c:pt>
                <c:pt idx="598">
                  <c:v>2783.1999999999975</c:v>
                </c:pt>
                <c:pt idx="599">
                  <c:v>3282.2999999999975</c:v>
                </c:pt>
                <c:pt idx="600">
                  <c:v>3697.3999999999974</c:v>
                </c:pt>
                <c:pt idx="601">
                  <c:v>3117.7999999999975</c:v>
                </c:pt>
                <c:pt idx="602">
                  <c:v>3014.1999999999975</c:v>
                </c:pt>
                <c:pt idx="603">
                  <c:v>2734.8999999999978</c:v>
                </c:pt>
                <c:pt idx="604">
                  <c:v>2995.9999999999977</c:v>
                </c:pt>
                <c:pt idx="605">
                  <c:v>2792.2999999999979</c:v>
                </c:pt>
                <c:pt idx="606">
                  <c:v>2589.9999999999977</c:v>
                </c:pt>
                <c:pt idx="607">
                  <c:v>3651.199999999998</c:v>
                </c:pt>
                <c:pt idx="608">
                  <c:v>3420.199999999998</c:v>
                </c:pt>
                <c:pt idx="609">
                  <c:v>3399.199999999998</c:v>
                </c:pt>
                <c:pt idx="610">
                  <c:v>2587.199999999998</c:v>
                </c:pt>
                <c:pt idx="611">
                  <c:v>1980.9999999999982</c:v>
                </c:pt>
                <c:pt idx="612">
                  <c:v>1909.5999999999981</c:v>
                </c:pt>
                <c:pt idx="613">
                  <c:v>929.5999999999982</c:v>
                </c:pt>
                <c:pt idx="614">
                  <c:v>1110.1999999999982</c:v>
                </c:pt>
                <c:pt idx="615">
                  <c:v>130.19999999999834</c:v>
                </c:pt>
                <c:pt idx="616">
                  <c:v>-45.500000000001648</c:v>
                </c:pt>
                <c:pt idx="617">
                  <c:v>-82.600000000001643</c:v>
                </c:pt>
                <c:pt idx="618">
                  <c:v>331.79999999999836</c:v>
                </c:pt>
                <c:pt idx="619">
                  <c:v>369.59999999999837</c:v>
                </c:pt>
                <c:pt idx="620">
                  <c:v>-610.40000000000146</c:v>
                </c:pt>
                <c:pt idx="621">
                  <c:v>581.69999999999845</c:v>
                </c:pt>
                <c:pt idx="622">
                  <c:v>1927.0999999999983</c:v>
                </c:pt>
                <c:pt idx="623">
                  <c:v>1982.3999999999983</c:v>
                </c:pt>
                <c:pt idx="624">
                  <c:v>2319.0999999999981</c:v>
                </c:pt>
                <c:pt idx="625">
                  <c:v>2683.0999999999981</c:v>
                </c:pt>
                <c:pt idx="626">
                  <c:v>3028.8999999999978</c:v>
                </c:pt>
                <c:pt idx="627">
                  <c:v>2048.8999999999978</c:v>
                </c:pt>
                <c:pt idx="628">
                  <c:v>1976.0999999999979</c:v>
                </c:pt>
                <c:pt idx="629">
                  <c:v>2442.9999999999977</c:v>
                </c:pt>
                <c:pt idx="630">
                  <c:v>3056.1999999999975</c:v>
                </c:pt>
                <c:pt idx="631">
                  <c:v>3021.1999999999975</c:v>
                </c:pt>
                <c:pt idx="632">
                  <c:v>2874.1999999999975</c:v>
                </c:pt>
                <c:pt idx="633">
                  <c:v>3357.8999999999974</c:v>
                </c:pt>
                <c:pt idx="634">
                  <c:v>4297.9999999999973</c:v>
                </c:pt>
                <c:pt idx="635">
                  <c:v>3317.9999999999973</c:v>
                </c:pt>
                <c:pt idx="636">
                  <c:v>4083.7999999999975</c:v>
                </c:pt>
                <c:pt idx="637">
                  <c:v>5513.1999999999971</c:v>
                </c:pt>
                <c:pt idx="638">
                  <c:v>5763.0999999999967</c:v>
                </c:pt>
                <c:pt idx="639">
                  <c:v>4783.0999999999967</c:v>
                </c:pt>
                <c:pt idx="640">
                  <c:v>4824.3999999999969</c:v>
                </c:pt>
                <c:pt idx="641">
                  <c:v>4832.7999999999965</c:v>
                </c:pt>
                <c:pt idx="642">
                  <c:v>3852.7999999999965</c:v>
                </c:pt>
                <c:pt idx="643">
                  <c:v>6204.7999999999965</c:v>
                </c:pt>
                <c:pt idx="644">
                  <c:v>6245.3999999999969</c:v>
                </c:pt>
                <c:pt idx="645">
                  <c:v>5980.0999999999967</c:v>
                </c:pt>
                <c:pt idx="646">
                  <c:v>5000.0999999999967</c:v>
                </c:pt>
                <c:pt idx="647">
                  <c:v>4764.1999999999971</c:v>
                </c:pt>
                <c:pt idx="648">
                  <c:v>4917.4999999999973</c:v>
                </c:pt>
                <c:pt idx="649">
                  <c:v>6404.2999999999975</c:v>
                </c:pt>
                <c:pt idx="650">
                  <c:v>5424.2999999999975</c:v>
                </c:pt>
                <c:pt idx="651">
                  <c:v>6244.6999999999971</c:v>
                </c:pt>
                <c:pt idx="652">
                  <c:v>6138.9999999999973</c:v>
                </c:pt>
                <c:pt idx="653">
                  <c:v>5581.7999999999975</c:v>
                </c:pt>
                <c:pt idx="654">
                  <c:v>7004.1999999999971</c:v>
                </c:pt>
                <c:pt idx="655">
                  <c:v>8355.1999999999971</c:v>
                </c:pt>
                <c:pt idx="656">
                  <c:v>7375.1999999999971</c:v>
                </c:pt>
                <c:pt idx="657">
                  <c:v>7342.9999999999973</c:v>
                </c:pt>
                <c:pt idx="658">
                  <c:v>6845.2999999999975</c:v>
                </c:pt>
                <c:pt idx="659">
                  <c:v>7379.3999999999978</c:v>
                </c:pt>
                <c:pt idx="660">
                  <c:v>6610.7999999999975</c:v>
                </c:pt>
                <c:pt idx="661">
                  <c:v>6895.6999999999971</c:v>
                </c:pt>
                <c:pt idx="662">
                  <c:v>7478.7999999999975</c:v>
                </c:pt>
                <c:pt idx="663">
                  <c:v>7762.9999999999973</c:v>
                </c:pt>
                <c:pt idx="664">
                  <c:v>6782.9999999999973</c:v>
                </c:pt>
                <c:pt idx="665">
                  <c:v>9055.1999999999971</c:v>
                </c:pt>
                <c:pt idx="666">
                  <c:v>8075.1999999999971</c:v>
                </c:pt>
                <c:pt idx="667">
                  <c:v>9704.7999999999975</c:v>
                </c:pt>
                <c:pt idx="668">
                  <c:v>10432.099999999997</c:v>
                </c:pt>
                <c:pt idx="669">
                  <c:v>12318.599999999997</c:v>
                </c:pt>
                <c:pt idx="670">
                  <c:v>12309.499999999996</c:v>
                </c:pt>
                <c:pt idx="671">
                  <c:v>12039.999999999996</c:v>
                </c:pt>
                <c:pt idx="672">
                  <c:v>13042.399999999996</c:v>
                </c:pt>
                <c:pt idx="673">
                  <c:v>12062.399999999996</c:v>
                </c:pt>
                <c:pt idx="674">
                  <c:v>13115.899999999996</c:v>
                </c:pt>
                <c:pt idx="675">
                  <c:v>13609.399999999996</c:v>
                </c:pt>
                <c:pt idx="676">
                  <c:v>12629.399999999996</c:v>
                </c:pt>
                <c:pt idx="677">
                  <c:v>11649.399999999996</c:v>
                </c:pt>
                <c:pt idx="678">
                  <c:v>12462.099999999997</c:v>
                </c:pt>
                <c:pt idx="679">
                  <c:v>12116.999999999996</c:v>
                </c:pt>
                <c:pt idx="680">
                  <c:v>11810.399999999996</c:v>
                </c:pt>
                <c:pt idx="681">
                  <c:v>10830.399999999996</c:v>
                </c:pt>
                <c:pt idx="682">
                  <c:v>10885.699999999995</c:v>
                </c:pt>
                <c:pt idx="683">
                  <c:v>11952.499999999995</c:v>
                </c:pt>
                <c:pt idx="684">
                  <c:v>11800.599999999995</c:v>
                </c:pt>
                <c:pt idx="685">
                  <c:v>10820.599999999995</c:v>
                </c:pt>
                <c:pt idx="686">
                  <c:v>10375.399999999994</c:v>
                </c:pt>
                <c:pt idx="687">
                  <c:v>10960.599999999995</c:v>
                </c:pt>
                <c:pt idx="688">
                  <c:v>12284.299999999996</c:v>
                </c:pt>
                <c:pt idx="689">
                  <c:v>12613.999999999996</c:v>
                </c:pt>
                <c:pt idx="690">
                  <c:v>11633.999999999996</c:v>
                </c:pt>
                <c:pt idx="691">
                  <c:v>10653.999999999996</c:v>
                </c:pt>
                <c:pt idx="692">
                  <c:v>10149.999999999996</c:v>
                </c:pt>
                <c:pt idx="693">
                  <c:v>9169.9999999999964</c:v>
                </c:pt>
                <c:pt idx="694">
                  <c:v>8400.6999999999971</c:v>
                </c:pt>
                <c:pt idx="695">
                  <c:v>7420.6999999999971</c:v>
                </c:pt>
                <c:pt idx="696">
                  <c:v>8159.1999999999971</c:v>
                </c:pt>
                <c:pt idx="697">
                  <c:v>7179.1999999999971</c:v>
                </c:pt>
                <c:pt idx="698">
                  <c:v>6962.8999999999969</c:v>
                </c:pt>
                <c:pt idx="699">
                  <c:v>7495.5999999999967</c:v>
                </c:pt>
                <c:pt idx="700">
                  <c:v>7148.3999999999969</c:v>
                </c:pt>
                <c:pt idx="701">
                  <c:v>6168.3999999999969</c:v>
                </c:pt>
                <c:pt idx="702">
                  <c:v>6561.0999999999967</c:v>
                </c:pt>
                <c:pt idx="703">
                  <c:v>7212.7999999999965</c:v>
                </c:pt>
                <c:pt idx="704">
                  <c:v>6232.7999999999965</c:v>
                </c:pt>
                <c:pt idx="705">
                  <c:v>6297.1999999999962</c:v>
                </c:pt>
                <c:pt idx="706">
                  <c:v>5317.1999999999962</c:v>
                </c:pt>
                <c:pt idx="707">
                  <c:v>7002.0999999999958</c:v>
                </c:pt>
                <c:pt idx="708">
                  <c:v>6547.7999999999956</c:v>
                </c:pt>
                <c:pt idx="709">
                  <c:v>5567.7999999999956</c:v>
                </c:pt>
                <c:pt idx="710">
                  <c:v>4587.7999999999956</c:v>
                </c:pt>
                <c:pt idx="711">
                  <c:v>4615.7999999999956</c:v>
                </c:pt>
                <c:pt idx="712">
                  <c:v>5399.0999999999958</c:v>
                </c:pt>
                <c:pt idx="713">
                  <c:v>4419.0999999999958</c:v>
                </c:pt>
                <c:pt idx="714">
                  <c:v>4388.9999999999955</c:v>
                </c:pt>
                <c:pt idx="715">
                  <c:v>3518.1999999999953</c:v>
                </c:pt>
                <c:pt idx="716">
                  <c:v>3864.6999999999953</c:v>
                </c:pt>
                <c:pt idx="717">
                  <c:v>3548.9999999999955</c:v>
                </c:pt>
                <c:pt idx="718">
                  <c:v>4377.7999999999956</c:v>
                </c:pt>
                <c:pt idx="719">
                  <c:v>3799.5999999999958</c:v>
                </c:pt>
                <c:pt idx="720">
                  <c:v>3619.6999999999957</c:v>
                </c:pt>
                <c:pt idx="721">
                  <c:v>3747.0999999999958</c:v>
                </c:pt>
                <c:pt idx="722">
                  <c:v>4164.9999999999955</c:v>
                </c:pt>
                <c:pt idx="723">
                  <c:v>3915.0999999999954</c:v>
                </c:pt>
                <c:pt idx="724">
                  <c:v>3624.5999999999954</c:v>
                </c:pt>
                <c:pt idx="725">
                  <c:v>2809.0999999999954</c:v>
                </c:pt>
                <c:pt idx="726">
                  <c:v>2895.8999999999955</c:v>
                </c:pt>
                <c:pt idx="727">
                  <c:v>1915.8999999999955</c:v>
                </c:pt>
                <c:pt idx="728">
                  <c:v>1551.8999999999955</c:v>
                </c:pt>
                <c:pt idx="729">
                  <c:v>1007.9999999999956</c:v>
                </c:pt>
                <c:pt idx="730">
                  <c:v>27.99999999999568</c:v>
                </c:pt>
                <c:pt idx="731">
                  <c:v>125.99999999999568</c:v>
                </c:pt>
                <c:pt idx="732">
                  <c:v>-179.9000000000043</c:v>
                </c:pt>
                <c:pt idx="733">
                  <c:v>-1159.9000000000042</c:v>
                </c:pt>
                <c:pt idx="734">
                  <c:v>-713.30000000000427</c:v>
                </c:pt>
                <c:pt idx="735">
                  <c:v>823.89999999999554</c:v>
                </c:pt>
                <c:pt idx="736">
                  <c:v>1496.5999999999954</c:v>
                </c:pt>
                <c:pt idx="737">
                  <c:v>1705.8999999999953</c:v>
                </c:pt>
                <c:pt idx="738">
                  <c:v>1662.4999999999952</c:v>
                </c:pt>
                <c:pt idx="739">
                  <c:v>1187.1999999999953</c:v>
                </c:pt>
                <c:pt idx="740">
                  <c:v>643.99999999999534</c:v>
                </c:pt>
                <c:pt idx="741">
                  <c:v>884.09999999999536</c:v>
                </c:pt>
                <c:pt idx="742">
                  <c:v>642.59999999999536</c:v>
                </c:pt>
                <c:pt idx="743">
                  <c:v>543.19999999999538</c:v>
                </c:pt>
                <c:pt idx="744">
                  <c:v>633.49999999999534</c:v>
                </c:pt>
                <c:pt idx="745">
                  <c:v>1108.0999999999954</c:v>
                </c:pt>
                <c:pt idx="746">
                  <c:v>1269.0999999999954</c:v>
                </c:pt>
                <c:pt idx="747">
                  <c:v>1773.0999999999954</c:v>
                </c:pt>
                <c:pt idx="748">
                  <c:v>1325.7999999999954</c:v>
                </c:pt>
                <c:pt idx="749">
                  <c:v>1819.2999999999954</c:v>
                </c:pt>
                <c:pt idx="750">
                  <c:v>1654.0999999999954</c:v>
                </c:pt>
                <c:pt idx="751">
                  <c:v>1195.5999999999954</c:v>
                </c:pt>
                <c:pt idx="752">
                  <c:v>1245.9999999999955</c:v>
                </c:pt>
                <c:pt idx="753">
                  <c:v>265.99999999999557</c:v>
                </c:pt>
                <c:pt idx="754">
                  <c:v>440.29999999999552</c:v>
                </c:pt>
                <c:pt idx="755">
                  <c:v>548.09999999999548</c:v>
                </c:pt>
                <c:pt idx="756">
                  <c:v>-431.90000000000441</c:v>
                </c:pt>
                <c:pt idx="757">
                  <c:v>-557.90000000000441</c:v>
                </c:pt>
                <c:pt idx="758">
                  <c:v>-749.00000000000443</c:v>
                </c:pt>
                <c:pt idx="759">
                  <c:v>-1478.4000000000044</c:v>
                </c:pt>
                <c:pt idx="760">
                  <c:v>-1155.7000000000044</c:v>
                </c:pt>
                <c:pt idx="761">
                  <c:v>-740.60000000000446</c:v>
                </c:pt>
                <c:pt idx="762">
                  <c:v>-702.8000000000045</c:v>
                </c:pt>
                <c:pt idx="763">
                  <c:v>-705.60000000000446</c:v>
                </c:pt>
                <c:pt idx="764">
                  <c:v>-745.50000000000443</c:v>
                </c:pt>
                <c:pt idx="765">
                  <c:v>-513.10000000000446</c:v>
                </c:pt>
                <c:pt idx="766">
                  <c:v>-574.70000000000448</c:v>
                </c:pt>
                <c:pt idx="767">
                  <c:v>-45.500000000004547</c:v>
                </c:pt>
                <c:pt idx="768">
                  <c:v>872.19999999999538</c:v>
                </c:pt>
                <c:pt idx="769">
                  <c:v>1736.6999999999953</c:v>
                </c:pt>
                <c:pt idx="770">
                  <c:v>1738.0999999999954</c:v>
                </c:pt>
                <c:pt idx="771">
                  <c:v>2020.1999999999953</c:v>
                </c:pt>
                <c:pt idx="772">
                  <c:v>2167.1999999999953</c:v>
                </c:pt>
                <c:pt idx="773">
                  <c:v>2993.1999999999953</c:v>
                </c:pt>
                <c:pt idx="774">
                  <c:v>4598.2999999999956</c:v>
                </c:pt>
                <c:pt idx="775">
                  <c:v>5571.9999999999955</c:v>
                </c:pt>
                <c:pt idx="776">
                  <c:v>6122.8999999999951</c:v>
                </c:pt>
                <c:pt idx="777">
                  <c:v>5142.8999999999951</c:v>
                </c:pt>
                <c:pt idx="778">
                  <c:v>4870.5999999999949</c:v>
                </c:pt>
                <c:pt idx="779">
                  <c:v>5556.5999999999949</c:v>
                </c:pt>
                <c:pt idx="780">
                  <c:v>4576.5999999999949</c:v>
                </c:pt>
                <c:pt idx="781">
                  <c:v>4462.4999999999945</c:v>
                </c:pt>
                <c:pt idx="782">
                  <c:v>5156.8999999999942</c:v>
                </c:pt>
                <c:pt idx="783">
                  <c:v>4892.2999999999938</c:v>
                </c:pt>
                <c:pt idx="784">
                  <c:v>5218.4999999999936</c:v>
                </c:pt>
                <c:pt idx="785">
                  <c:v>5402.599999999994</c:v>
                </c:pt>
                <c:pt idx="786">
                  <c:v>5296.8999999999942</c:v>
                </c:pt>
                <c:pt idx="787">
                  <c:v>5334.6999999999944</c:v>
                </c:pt>
                <c:pt idx="788">
                  <c:v>5613.2999999999947</c:v>
                </c:pt>
                <c:pt idx="789">
                  <c:v>6206.1999999999944</c:v>
                </c:pt>
                <c:pt idx="790">
                  <c:v>6950.9999999999945</c:v>
                </c:pt>
                <c:pt idx="791">
                  <c:v>5970.9999999999945</c:v>
                </c:pt>
                <c:pt idx="792">
                  <c:v>6610.0999999999949</c:v>
                </c:pt>
                <c:pt idx="793">
                  <c:v>6415.4999999999945</c:v>
                </c:pt>
                <c:pt idx="794">
                  <c:v>7450.0999999999949</c:v>
                </c:pt>
                <c:pt idx="795">
                  <c:v>6470.0999999999949</c:v>
                </c:pt>
                <c:pt idx="796">
                  <c:v>5490.0999999999949</c:v>
                </c:pt>
                <c:pt idx="797">
                  <c:v>5751.8999999999951</c:v>
                </c:pt>
                <c:pt idx="798">
                  <c:v>6460.2999999999947</c:v>
                </c:pt>
                <c:pt idx="799">
                  <c:v>6721.3999999999951</c:v>
                </c:pt>
                <c:pt idx="800">
                  <c:v>6850.8999999999951</c:v>
                </c:pt>
                <c:pt idx="801">
                  <c:v>6551.2999999999947</c:v>
                </c:pt>
                <c:pt idx="802">
                  <c:v>6413.3999999999951</c:v>
                </c:pt>
                <c:pt idx="803">
                  <c:v>7129.4999999999945</c:v>
                </c:pt>
                <c:pt idx="804">
                  <c:v>7685.9999999999945</c:v>
                </c:pt>
                <c:pt idx="805">
                  <c:v>7485.7999999999947</c:v>
                </c:pt>
                <c:pt idx="806">
                  <c:v>8900.4999999999945</c:v>
                </c:pt>
                <c:pt idx="807">
                  <c:v>9616.5999999999949</c:v>
                </c:pt>
                <c:pt idx="808">
                  <c:v>10168.199999999995</c:v>
                </c:pt>
                <c:pt idx="809">
                  <c:v>11846.099999999995</c:v>
                </c:pt>
                <c:pt idx="810">
                  <c:v>12917.099999999995</c:v>
                </c:pt>
                <c:pt idx="811">
                  <c:v>11937.099999999995</c:v>
                </c:pt>
                <c:pt idx="812">
                  <c:v>12333.299999999996</c:v>
                </c:pt>
                <c:pt idx="813">
                  <c:v>12571.299999999996</c:v>
                </c:pt>
                <c:pt idx="814">
                  <c:v>11591.299999999996</c:v>
                </c:pt>
                <c:pt idx="815">
                  <c:v>11848.199999999995</c:v>
                </c:pt>
                <c:pt idx="816">
                  <c:v>15420.299999999996</c:v>
                </c:pt>
                <c:pt idx="817">
                  <c:v>15136.799999999996</c:v>
                </c:pt>
                <c:pt idx="818">
                  <c:v>17629.499999999996</c:v>
                </c:pt>
                <c:pt idx="819">
                  <c:v>16649.499999999996</c:v>
                </c:pt>
                <c:pt idx="820">
                  <c:v>15669.499999999996</c:v>
                </c:pt>
                <c:pt idx="821">
                  <c:v>14689.499999999996</c:v>
                </c:pt>
                <c:pt idx="822">
                  <c:v>13709.499999999996</c:v>
                </c:pt>
                <c:pt idx="823">
                  <c:v>12729.499999999996</c:v>
                </c:pt>
                <c:pt idx="824">
                  <c:v>11749.499999999996</c:v>
                </c:pt>
                <c:pt idx="825">
                  <c:v>10769.499999999996</c:v>
                </c:pt>
                <c:pt idx="826">
                  <c:v>9789.4999999999964</c:v>
                </c:pt>
                <c:pt idx="827">
                  <c:v>8809.4999999999964</c:v>
                </c:pt>
                <c:pt idx="828">
                  <c:v>9701.2999999999956</c:v>
                </c:pt>
                <c:pt idx="829">
                  <c:v>8721.2999999999956</c:v>
                </c:pt>
                <c:pt idx="830">
                  <c:v>7741.2999999999956</c:v>
                </c:pt>
                <c:pt idx="831">
                  <c:v>6761.2999999999956</c:v>
                </c:pt>
                <c:pt idx="832">
                  <c:v>5781.2999999999956</c:v>
                </c:pt>
                <c:pt idx="833">
                  <c:v>4801.2999999999956</c:v>
                </c:pt>
                <c:pt idx="834">
                  <c:v>4289.5999999999958</c:v>
                </c:pt>
                <c:pt idx="835">
                  <c:v>4306.399999999996</c:v>
                </c:pt>
                <c:pt idx="836">
                  <c:v>3326.399999999996</c:v>
                </c:pt>
                <c:pt idx="837">
                  <c:v>4358.1999999999962</c:v>
                </c:pt>
                <c:pt idx="838">
                  <c:v>5780.5999999999958</c:v>
                </c:pt>
                <c:pt idx="839">
                  <c:v>6094.899999999996</c:v>
                </c:pt>
                <c:pt idx="840">
                  <c:v>9072.6999999999953</c:v>
                </c:pt>
                <c:pt idx="841">
                  <c:v>8348.899999999996</c:v>
                </c:pt>
                <c:pt idx="842">
                  <c:v>8189.9999999999964</c:v>
                </c:pt>
                <c:pt idx="843">
                  <c:v>10756.899999999996</c:v>
                </c:pt>
                <c:pt idx="844">
                  <c:v>12828.899999999996</c:v>
                </c:pt>
                <c:pt idx="845">
                  <c:v>13887.999999999996</c:v>
                </c:pt>
                <c:pt idx="846">
                  <c:v>12907.999999999996</c:v>
                </c:pt>
                <c:pt idx="847">
                  <c:v>12992.699999999997</c:v>
                </c:pt>
                <c:pt idx="848">
                  <c:v>12012.699999999997</c:v>
                </c:pt>
                <c:pt idx="849">
                  <c:v>12970.299999999997</c:v>
                </c:pt>
                <c:pt idx="850">
                  <c:v>11990.299999999997</c:v>
                </c:pt>
                <c:pt idx="851">
                  <c:v>14133.699999999997</c:v>
                </c:pt>
                <c:pt idx="852">
                  <c:v>15220.099999999997</c:v>
                </c:pt>
                <c:pt idx="853">
                  <c:v>14240.099999999997</c:v>
                </c:pt>
                <c:pt idx="854">
                  <c:v>13260.099999999997</c:v>
                </c:pt>
                <c:pt idx="855">
                  <c:v>12280.099999999997</c:v>
                </c:pt>
                <c:pt idx="856">
                  <c:v>12620.299999999997</c:v>
                </c:pt>
                <c:pt idx="857">
                  <c:v>11640.299999999997</c:v>
                </c:pt>
                <c:pt idx="858">
                  <c:v>10660.299999999997</c:v>
                </c:pt>
                <c:pt idx="859">
                  <c:v>10808.699999999997</c:v>
                </c:pt>
                <c:pt idx="860">
                  <c:v>11097.799999999997</c:v>
                </c:pt>
                <c:pt idx="861">
                  <c:v>10117.799999999997</c:v>
                </c:pt>
                <c:pt idx="862">
                  <c:v>12249.299999999997</c:v>
                </c:pt>
                <c:pt idx="863">
                  <c:v>11269.299999999997</c:v>
                </c:pt>
                <c:pt idx="864">
                  <c:v>10992.799999999997</c:v>
                </c:pt>
                <c:pt idx="865">
                  <c:v>11303.599999999997</c:v>
                </c:pt>
                <c:pt idx="866">
                  <c:v>12263.999999999996</c:v>
                </c:pt>
                <c:pt idx="867">
                  <c:v>13265.699999999997</c:v>
                </c:pt>
                <c:pt idx="868">
                  <c:v>14066.499999999996</c:v>
                </c:pt>
                <c:pt idx="869">
                  <c:v>13416.899999999996</c:v>
                </c:pt>
                <c:pt idx="870">
                  <c:v>14312.199999999995</c:v>
                </c:pt>
                <c:pt idx="871">
                  <c:v>14504.699999999995</c:v>
                </c:pt>
                <c:pt idx="872">
                  <c:v>13524.699999999995</c:v>
                </c:pt>
                <c:pt idx="873">
                  <c:v>14077.699999999995</c:v>
                </c:pt>
                <c:pt idx="874">
                  <c:v>13593.299999999996</c:v>
                </c:pt>
                <c:pt idx="875">
                  <c:v>12613.299999999996</c:v>
                </c:pt>
                <c:pt idx="876">
                  <c:v>11633.299999999996</c:v>
                </c:pt>
                <c:pt idx="877">
                  <c:v>12298.299999999996</c:v>
                </c:pt>
                <c:pt idx="878">
                  <c:v>13036.799999999996</c:v>
                </c:pt>
                <c:pt idx="879">
                  <c:v>13766.199999999995</c:v>
                </c:pt>
                <c:pt idx="880">
                  <c:v>12786.199999999995</c:v>
                </c:pt>
                <c:pt idx="881">
                  <c:v>11806.199999999995</c:v>
                </c:pt>
                <c:pt idx="882">
                  <c:v>10826.199999999995</c:v>
                </c:pt>
                <c:pt idx="883">
                  <c:v>12840.799999999996</c:v>
                </c:pt>
                <c:pt idx="884">
                  <c:v>11860.799999999996</c:v>
                </c:pt>
                <c:pt idx="885">
                  <c:v>10880.799999999996</c:v>
                </c:pt>
                <c:pt idx="886">
                  <c:v>9900.7999999999956</c:v>
                </c:pt>
                <c:pt idx="887">
                  <c:v>8920.7999999999956</c:v>
                </c:pt>
                <c:pt idx="888">
                  <c:v>9123.0999999999949</c:v>
                </c:pt>
                <c:pt idx="889">
                  <c:v>8143.0999999999949</c:v>
                </c:pt>
                <c:pt idx="890">
                  <c:v>7163.0999999999949</c:v>
                </c:pt>
                <c:pt idx="891">
                  <c:v>7124.5999999999949</c:v>
                </c:pt>
                <c:pt idx="892">
                  <c:v>6848.7999999999947</c:v>
                </c:pt>
                <c:pt idx="893">
                  <c:v>8268.3999999999942</c:v>
                </c:pt>
                <c:pt idx="894">
                  <c:v>9112.5999999999949</c:v>
                </c:pt>
                <c:pt idx="895">
                  <c:v>10006.499999999995</c:v>
                </c:pt>
                <c:pt idx="896">
                  <c:v>9568.2999999999938</c:v>
                </c:pt>
                <c:pt idx="897">
                  <c:v>9762.1999999999935</c:v>
                </c:pt>
                <c:pt idx="898">
                  <c:v>8782.1999999999935</c:v>
                </c:pt>
                <c:pt idx="899">
                  <c:v>8938.9999999999927</c:v>
                </c:pt>
                <c:pt idx="900">
                  <c:v>9497.5999999999931</c:v>
                </c:pt>
                <c:pt idx="901">
                  <c:v>8517.5999999999931</c:v>
                </c:pt>
                <c:pt idx="902">
                  <c:v>8881.5999999999931</c:v>
                </c:pt>
                <c:pt idx="903">
                  <c:v>8846.5999999999931</c:v>
                </c:pt>
                <c:pt idx="904">
                  <c:v>9512.2999999999938</c:v>
                </c:pt>
                <c:pt idx="905">
                  <c:v>10240.299999999994</c:v>
                </c:pt>
                <c:pt idx="906">
                  <c:v>11216.099999999993</c:v>
                </c:pt>
                <c:pt idx="907">
                  <c:v>10826.899999999992</c:v>
                </c:pt>
                <c:pt idx="908">
                  <c:v>10498.599999999993</c:v>
                </c:pt>
                <c:pt idx="909">
                  <c:v>10768.799999999994</c:v>
                </c:pt>
                <c:pt idx="910">
                  <c:v>11270.699999999993</c:v>
                </c:pt>
                <c:pt idx="911">
                  <c:v>11349.799999999994</c:v>
                </c:pt>
                <c:pt idx="912">
                  <c:v>10369.799999999994</c:v>
                </c:pt>
                <c:pt idx="913">
                  <c:v>11275.599999999993</c:v>
                </c:pt>
                <c:pt idx="914">
                  <c:v>11797.099999999993</c:v>
                </c:pt>
                <c:pt idx="915">
                  <c:v>13509.999999999993</c:v>
                </c:pt>
                <c:pt idx="916">
                  <c:v>15622.599999999993</c:v>
                </c:pt>
                <c:pt idx="917">
                  <c:v>16676.799999999992</c:v>
                </c:pt>
                <c:pt idx="918">
                  <c:v>17684.099999999991</c:v>
                </c:pt>
                <c:pt idx="919">
                  <c:v>20507.19999999999</c:v>
                </c:pt>
                <c:pt idx="920">
                  <c:v>19527.19999999999</c:v>
                </c:pt>
                <c:pt idx="921">
                  <c:v>20306.299999999988</c:v>
                </c:pt>
                <c:pt idx="922">
                  <c:v>19326.299999999988</c:v>
                </c:pt>
                <c:pt idx="923">
                  <c:v>20647.19999999999</c:v>
                </c:pt>
                <c:pt idx="924">
                  <c:v>20748.69999999999</c:v>
                </c:pt>
                <c:pt idx="925">
                  <c:v>23690.799999999988</c:v>
                </c:pt>
                <c:pt idx="926">
                  <c:v>25052.999999999989</c:v>
                </c:pt>
                <c:pt idx="927">
                  <c:v>26830.999999999989</c:v>
                </c:pt>
                <c:pt idx="928">
                  <c:v>25850.999999999989</c:v>
                </c:pt>
                <c:pt idx="929">
                  <c:v>25374.299999999988</c:v>
                </c:pt>
                <c:pt idx="930">
                  <c:v>24394.299999999988</c:v>
                </c:pt>
                <c:pt idx="931">
                  <c:v>23414.299999999988</c:v>
                </c:pt>
                <c:pt idx="932">
                  <c:v>25969.999999999989</c:v>
                </c:pt>
                <c:pt idx="933">
                  <c:v>24989.999999999989</c:v>
                </c:pt>
                <c:pt idx="934">
                  <c:v>27838.299999999988</c:v>
                </c:pt>
                <c:pt idx="935">
                  <c:v>29044.399999999987</c:v>
                </c:pt>
                <c:pt idx="936">
                  <c:v>28064.399999999987</c:v>
                </c:pt>
                <c:pt idx="937">
                  <c:v>29355.199999999986</c:v>
                </c:pt>
                <c:pt idx="938">
                  <c:v>28375.199999999986</c:v>
                </c:pt>
                <c:pt idx="939">
                  <c:v>27395.199999999986</c:v>
                </c:pt>
                <c:pt idx="940">
                  <c:v>27476.399999999987</c:v>
                </c:pt>
                <c:pt idx="941">
                  <c:v>26496.399999999987</c:v>
                </c:pt>
                <c:pt idx="942">
                  <c:v>28221.199999999986</c:v>
                </c:pt>
                <c:pt idx="943">
                  <c:v>27241.199999999986</c:v>
                </c:pt>
                <c:pt idx="944">
                  <c:v>27467.999999999985</c:v>
                </c:pt>
                <c:pt idx="945">
                  <c:v>27689.199999999986</c:v>
                </c:pt>
                <c:pt idx="946">
                  <c:v>26709.199999999986</c:v>
                </c:pt>
                <c:pt idx="947">
                  <c:v>25729.199999999986</c:v>
                </c:pt>
                <c:pt idx="948">
                  <c:v>25549.999999999985</c:v>
                </c:pt>
                <c:pt idx="949">
                  <c:v>25860.799999999985</c:v>
                </c:pt>
                <c:pt idx="950">
                  <c:v>25673.199999999986</c:v>
                </c:pt>
                <c:pt idx="951">
                  <c:v>24693.199999999986</c:v>
                </c:pt>
                <c:pt idx="952">
                  <c:v>23713.199999999986</c:v>
                </c:pt>
                <c:pt idx="953">
                  <c:v>24151.399999999987</c:v>
                </c:pt>
                <c:pt idx="954">
                  <c:v>23171.399999999987</c:v>
                </c:pt>
                <c:pt idx="955">
                  <c:v>22979.599999999988</c:v>
                </c:pt>
                <c:pt idx="956">
                  <c:v>23389.099999999988</c:v>
                </c:pt>
                <c:pt idx="957">
                  <c:v>22409.099999999988</c:v>
                </c:pt>
                <c:pt idx="958">
                  <c:v>22815.099999999988</c:v>
                </c:pt>
                <c:pt idx="959">
                  <c:v>21835.099999999988</c:v>
                </c:pt>
                <c:pt idx="960">
                  <c:v>22711.499999999989</c:v>
                </c:pt>
                <c:pt idx="961">
                  <c:v>25286.799999999988</c:v>
                </c:pt>
                <c:pt idx="962">
                  <c:v>24946.599999999988</c:v>
                </c:pt>
                <c:pt idx="963">
                  <c:v>25467.399999999987</c:v>
                </c:pt>
                <c:pt idx="964">
                  <c:v>24487.399999999987</c:v>
                </c:pt>
                <c:pt idx="965">
                  <c:v>23507.399999999987</c:v>
                </c:pt>
                <c:pt idx="966">
                  <c:v>24362.099999999988</c:v>
                </c:pt>
                <c:pt idx="967">
                  <c:v>23382.099999999988</c:v>
                </c:pt>
                <c:pt idx="968">
                  <c:v>23817.499999999989</c:v>
                </c:pt>
                <c:pt idx="969">
                  <c:v>22837.499999999989</c:v>
                </c:pt>
                <c:pt idx="970">
                  <c:v>25327.399999999987</c:v>
                </c:pt>
                <c:pt idx="971">
                  <c:v>24347.399999999987</c:v>
                </c:pt>
                <c:pt idx="972">
                  <c:v>23937.899999999987</c:v>
                </c:pt>
                <c:pt idx="973">
                  <c:v>22957.899999999987</c:v>
                </c:pt>
                <c:pt idx="974">
                  <c:v>23448.599999999988</c:v>
                </c:pt>
                <c:pt idx="975">
                  <c:v>22468.599999999988</c:v>
                </c:pt>
                <c:pt idx="976">
                  <c:v>21488.599999999988</c:v>
                </c:pt>
                <c:pt idx="977">
                  <c:v>20996.499999999989</c:v>
                </c:pt>
                <c:pt idx="978">
                  <c:v>21660.799999999988</c:v>
                </c:pt>
                <c:pt idx="979">
                  <c:v>20680.799999999988</c:v>
                </c:pt>
                <c:pt idx="980">
                  <c:v>20455.399999999987</c:v>
                </c:pt>
                <c:pt idx="981">
                  <c:v>19475.399999999987</c:v>
                </c:pt>
                <c:pt idx="982">
                  <c:v>18495.399999999987</c:v>
                </c:pt>
                <c:pt idx="983">
                  <c:v>18293.799999999988</c:v>
                </c:pt>
                <c:pt idx="984">
                  <c:v>18267.899999999987</c:v>
                </c:pt>
                <c:pt idx="985">
                  <c:v>17867.499999999985</c:v>
                </c:pt>
                <c:pt idx="986">
                  <c:v>20012.299999999985</c:v>
                </c:pt>
                <c:pt idx="987">
                  <c:v>20680.799999999985</c:v>
                </c:pt>
                <c:pt idx="988">
                  <c:v>19700.799999999985</c:v>
                </c:pt>
                <c:pt idx="989">
                  <c:v>18720.799999999985</c:v>
                </c:pt>
                <c:pt idx="990">
                  <c:v>17740.799999999985</c:v>
                </c:pt>
                <c:pt idx="991">
                  <c:v>18183.899999999983</c:v>
                </c:pt>
                <c:pt idx="992">
                  <c:v>17203.899999999983</c:v>
                </c:pt>
                <c:pt idx="993">
                  <c:v>17356.499999999982</c:v>
                </c:pt>
                <c:pt idx="994">
                  <c:v>16376.499999999982</c:v>
                </c:pt>
                <c:pt idx="995">
                  <c:v>17324.999999999982</c:v>
                </c:pt>
                <c:pt idx="996">
                  <c:v>18138.399999999983</c:v>
                </c:pt>
                <c:pt idx="997">
                  <c:v>17158.399999999983</c:v>
                </c:pt>
                <c:pt idx="998">
                  <c:v>16178.399999999983</c:v>
                </c:pt>
                <c:pt idx="999">
                  <c:v>16221.099999999984</c:v>
                </c:pt>
                <c:pt idx="1000">
                  <c:v>16812.599999999984</c:v>
                </c:pt>
                <c:pt idx="1001">
                  <c:v>17383.799999999985</c:v>
                </c:pt>
                <c:pt idx="1002">
                  <c:v>17758.299999999985</c:v>
                </c:pt>
                <c:pt idx="1003">
                  <c:v>17470.599999999984</c:v>
                </c:pt>
                <c:pt idx="1004">
                  <c:v>19779.899999999983</c:v>
                </c:pt>
                <c:pt idx="1005">
                  <c:v>21904.399999999983</c:v>
                </c:pt>
                <c:pt idx="1006">
                  <c:v>21922.599999999984</c:v>
                </c:pt>
                <c:pt idx="1007">
                  <c:v>21706.999999999985</c:v>
                </c:pt>
                <c:pt idx="1008">
                  <c:v>23279.899999999987</c:v>
                </c:pt>
                <c:pt idx="1009">
                  <c:v>23856.699999999986</c:v>
                </c:pt>
                <c:pt idx="1010">
                  <c:v>22876.699999999986</c:v>
                </c:pt>
                <c:pt idx="1011">
                  <c:v>21896.699999999986</c:v>
                </c:pt>
                <c:pt idx="1012">
                  <c:v>21186.199999999986</c:v>
                </c:pt>
                <c:pt idx="1013">
                  <c:v>21330.399999999987</c:v>
                </c:pt>
                <c:pt idx="1014">
                  <c:v>20350.399999999987</c:v>
                </c:pt>
                <c:pt idx="1015">
                  <c:v>19748.399999999987</c:v>
                </c:pt>
                <c:pt idx="1016">
                  <c:v>18768.399999999987</c:v>
                </c:pt>
                <c:pt idx="1017">
                  <c:v>18488.399999999987</c:v>
                </c:pt>
                <c:pt idx="1018">
                  <c:v>18253.899999999987</c:v>
                </c:pt>
                <c:pt idx="1019">
                  <c:v>19132.399999999987</c:v>
                </c:pt>
                <c:pt idx="1020">
                  <c:v>18152.399999999987</c:v>
                </c:pt>
                <c:pt idx="1021">
                  <c:v>17332.699999999986</c:v>
                </c:pt>
                <c:pt idx="1022">
                  <c:v>18792.899999999987</c:v>
                </c:pt>
                <c:pt idx="1023">
                  <c:v>18478.599999999988</c:v>
                </c:pt>
                <c:pt idx="1024">
                  <c:v>18153.099999999988</c:v>
                </c:pt>
                <c:pt idx="1025">
                  <c:v>17173.099999999988</c:v>
                </c:pt>
                <c:pt idx="1026">
                  <c:v>18062.799999999988</c:v>
                </c:pt>
                <c:pt idx="1027">
                  <c:v>18174.099999999988</c:v>
                </c:pt>
                <c:pt idx="1028">
                  <c:v>18108.999999999989</c:v>
                </c:pt>
                <c:pt idx="1029">
                  <c:v>18454.799999999988</c:v>
                </c:pt>
                <c:pt idx="1030">
                  <c:v>19567.099999999988</c:v>
                </c:pt>
                <c:pt idx="1031">
                  <c:v>19749.099999999988</c:v>
                </c:pt>
                <c:pt idx="1032">
                  <c:v>22898.399999999987</c:v>
                </c:pt>
                <c:pt idx="1033">
                  <c:v>21918.399999999987</c:v>
                </c:pt>
                <c:pt idx="1034">
                  <c:v>20938.399999999987</c:v>
                </c:pt>
                <c:pt idx="1035">
                  <c:v>20556.899999999987</c:v>
                </c:pt>
                <c:pt idx="1036">
                  <c:v>19576.899999999987</c:v>
                </c:pt>
                <c:pt idx="1037">
                  <c:v>18596.899999999987</c:v>
                </c:pt>
                <c:pt idx="1038">
                  <c:v>17616.899999999987</c:v>
                </c:pt>
                <c:pt idx="1039">
                  <c:v>18314.799999999988</c:v>
                </c:pt>
                <c:pt idx="1040">
                  <c:v>18230.099999999988</c:v>
                </c:pt>
                <c:pt idx="1041">
                  <c:v>19529.999999999989</c:v>
                </c:pt>
                <c:pt idx="1042">
                  <c:v>18878.299999999988</c:v>
                </c:pt>
                <c:pt idx="1043">
                  <c:v>18652.19999999999</c:v>
                </c:pt>
                <c:pt idx="1044">
                  <c:v>17672.19999999999</c:v>
                </c:pt>
                <c:pt idx="1045">
                  <c:v>17763.899999999991</c:v>
                </c:pt>
                <c:pt idx="1046">
                  <c:v>18785.899999999991</c:v>
                </c:pt>
                <c:pt idx="1047">
                  <c:v>18943.399999999991</c:v>
                </c:pt>
                <c:pt idx="1048">
                  <c:v>19284.299999999992</c:v>
                </c:pt>
                <c:pt idx="1049">
                  <c:v>20063.399999999991</c:v>
                </c:pt>
                <c:pt idx="1050">
                  <c:v>19083.399999999991</c:v>
                </c:pt>
                <c:pt idx="1051">
                  <c:v>18103.399999999991</c:v>
                </c:pt>
                <c:pt idx="1052">
                  <c:v>17123.399999999991</c:v>
                </c:pt>
                <c:pt idx="1053">
                  <c:v>18437.299999999992</c:v>
                </c:pt>
                <c:pt idx="1054">
                  <c:v>18772.599999999991</c:v>
                </c:pt>
                <c:pt idx="1055">
                  <c:v>21527.799999999992</c:v>
                </c:pt>
                <c:pt idx="1056">
                  <c:v>20547.799999999992</c:v>
                </c:pt>
                <c:pt idx="1057">
                  <c:v>19567.799999999992</c:v>
                </c:pt>
                <c:pt idx="1058">
                  <c:v>18587.799999999992</c:v>
                </c:pt>
                <c:pt idx="1059">
                  <c:v>17607.799999999992</c:v>
                </c:pt>
                <c:pt idx="1060">
                  <c:v>18812.499999999993</c:v>
                </c:pt>
                <c:pt idx="1061">
                  <c:v>18902.099999999991</c:v>
                </c:pt>
                <c:pt idx="1062">
                  <c:v>19292.69999999999</c:v>
                </c:pt>
                <c:pt idx="1063">
                  <c:v>20987.399999999991</c:v>
                </c:pt>
                <c:pt idx="1064">
                  <c:v>22248.799999999992</c:v>
                </c:pt>
                <c:pt idx="1065">
                  <c:v>22302.699999999993</c:v>
                </c:pt>
                <c:pt idx="1066">
                  <c:v>21771.399999999994</c:v>
                </c:pt>
                <c:pt idx="1067">
                  <c:v>20791.399999999994</c:v>
                </c:pt>
                <c:pt idx="1068">
                  <c:v>21049.699999999993</c:v>
                </c:pt>
                <c:pt idx="1069">
                  <c:v>21090.999999999993</c:v>
                </c:pt>
                <c:pt idx="1070">
                  <c:v>23543.799999999992</c:v>
                </c:pt>
                <c:pt idx="1071">
                  <c:v>26042.099999999991</c:v>
                </c:pt>
                <c:pt idx="1072">
                  <c:v>25062.099999999991</c:v>
                </c:pt>
                <c:pt idx="1073">
                  <c:v>24082.099999999991</c:v>
                </c:pt>
                <c:pt idx="1074">
                  <c:v>25986.099999999991</c:v>
                </c:pt>
                <c:pt idx="1075">
                  <c:v>26880.69999999999</c:v>
                </c:pt>
                <c:pt idx="1076">
                  <c:v>26723.899999999991</c:v>
                </c:pt>
                <c:pt idx="1077">
                  <c:v>27963.599999999991</c:v>
                </c:pt>
                <c:pt idx="1078">
                  <c:v>26983.599999999991</c:v>
                </c:pt>
                <c:pt idx="1079">
                  <c:v>26193.299999999992</c:v>
                </c:pt>
                <c:pt idx="1080">
                  <c:v>26488.699999999993</c:v>
                </c:pt>
                <c:pt idx="1081">
                  <c:v>26163.899999999994</c:v>
                </c:pt>
                <c:pt idx="1082">
                  <c:v>25818.099999999995</c:v>
                </c:pt>
                <c:pt idx="1083">
                  <c:v>25839.099999999995</c:v>
                </c:pt>
                <c:pt idx="1084">
                  <c:v>24859.099999999995</c:v>
                </c:pt>
                <c:pt idx="1085">
                  <c:v>25480.699999999993</c:v>
                </c:pt>
                <c:pt idx="1086">
                  <c:v>24849.299999999992</c:v>
                </c:pt>
                <c:pt idx="1087">
                  <c:v>25298.699999999993</c:v>
                </c:pt>
                <c:pt idx="1088">
                  <c:v>26126.099999999995</c:v>
                </c:pt>
                <c:pt idx="1089">
                  <c:v>25629.799999999996</c:v>
                </c:pt>
                <c:pt idx="1090">
                  <c:v>26143.599999999995</c:v>
                </c:pt>
                <c:pt idx="1091">
                  <c:v>25750.199999999993</c:v>
                </c:pt>
                <c:pt idx="1092">
                  <c:v>27172.599999999995</c:v>
                </c:pt>
                <c:pt idx="1093">
                  <c:v>29053.499999999996</c:v>
                </c:pt>
                <c:pt idx="1094">
                  <c:v>28073.499999999996</c:v>
                </c:pt>
                <c:pt idx="1095">
                  <c:v>27093.499999999996</c:v>
                </c:pt>
                <c:pt idx="1096">
                  <c:v>27046.599999999995</c:v>
                </c:pt>
                <c:pt idx="1097">
                  <c:v>27201.299999999996</c:v>
                </c:pt>
                <c:pt idx="1098">
                  <c:v>26221.299999999996</c:v>
                </c:pt>
                <c:pt idx="1099">
                  <c:v>25819.499999999996</c:v>
                </c:pt>
                <c:pt idx="1100">
                  <c:v>27104.699999999997</c:v>
                </c:pt>
                <c:pt idx="1101">
                  <c:v>26124.699999999997</c:v>
                </c:pt>
                <c:pt idx="1102">
                  <c:v>25144.699999999997</c:v>
                </c:pt>
                <c:pt idx="1103">
                  <c:v>26025.999999999996</c:v>
                </c:pt>
                <c:pt idx="1104">
                  <c:v>25406.499999999996</c:v>
                </c:pt>
                <c:pt idx="1105">
                  <c:v>27298.599999999995</c:v>
                </c:pt>
                <c:pt idx="1106">
                  <c:v>28216.299999999996</c:v>
                </c:pt>
                <c:pt idx="1107">
                  <c:v>27820.799999999996</c:v>
                </c:pt>
                <c:pt idx="1108">
                  <c:v>28363.999999999996</c:v>
                </c:pt>
                <c:pt idx="1109">
                  <c:v>29416.099999999995</c:v>
                </c:pt>
                <c:pt idx="1110">
                  <c:v>28436.099999999995</c:v>
                </c:pt>
                <c:pt idx="1111">
                  <c:v>27919.499999999996</c:v>
                </c:pt>
                <c:pt idx="1112">
                  <c:v>28254.799999999996</c:v>
                </c:pt>
                <c:pt idx="1113">
                  <c:v>27917.399999999994</c:v>
                </c:pt>
                <c:pt idx="1114">
                  <c:v>28263.199999999993</c:v>
                </c:pt>
                <c:pt idx="1115">
                  <c:v>27283.199999999993</c:v>
                </c:pt>
                <c:pt idx="1116">
                  <c:v>27029.799999999992</c:v>
                </c:pt>
                <c:pt idx="1117">
                  <c:v>28751.799999999992</c:v>
                </c:pt>
                <c:pt idx="1118">
                  <c:v>27771.799999999992</c:v>
                </c:pt>
                <c:pt idx="1119">
                  <c:v>28331.099999999991</c:v>
                </c:pt>
                <c:pt idx="1120">
                  <c:v>30271.499999999993</c:v>
                </c:pt>
                <c:pt idx="1121">
                  <c:v>31387.299999999992</c:v>
                </c:pt>
                <c:pt idx="1122">
                  <c:v>31719.099999999991</c:v>
                </c:pt>
                <c:pt idx="1123">
                  <c:v>30739.099999999991</c:v>
                </c:pt>
                <c:pt idx="1124">
                  <c:v>29759.099999999991</c:v>
                </c:pt>
                <c:pt idx="1125">
                  <c:v>30544.499999999993</c:v>
                </c:pt>
                <c:pt idx="1126">
                  <c:v>31723.299999999992</c:v>
                </c:pt>
                <c:pt idx="1127">
                  <c:v>33347.299999999988</c:v>
                </c:pt>
                <c:pt idx="1128">
                  <c:v>33558.69999999999</c:v>
                </c:pt>
                <c:pt idx="1129">
                  <c:v>32578.69999999999</c:v>
                </c:pt>
                <c:pt idx="1130">
                  <c:v>31598.69999999999</c:v>
                </c:pt>
                <c:pt idx="1131">
                  <c:v>30618.69999999999</c:v>
                </c:pt>
                <c:pt idx="1132">
                  <c:v>30489.19999999999</c:v>
                </c:pt>
                <c:pt idx="1133">
                  <c:v>31714.19999999999</c:v>
                </c:pt>
                <c:pt idx="1134">
                  <c:v>31681.299999999988</c:v>
                </c:pt>
                <c:pt idx="1135">
                  <c:v>31684.799999999988</c:v>
                </c:pt>
                <c:pt idx="1136">
                  <c:v>32172.69999999999</c:v>
                </c:pt>
                <c:pt idx="1137">
                  <c:v>32388.999999999989</c:v>
                </c:pt>
                <c:pt idx="1138">
                  <c:v>31915.099999999988</c:v>
                </c:pt>
                <c:pt idx="1139">
                  <c:v>32515.699999999986</c:v>
                </c:pt>
                <c:pt idx="1140">
                  <c:v>31535.699999999986</c:v>
                </c:pt>
                <c:pt idx="1141">
                  <c:v>32992.399999999987</c:v>
                </c:pt>
                <c:pt idx="1142">
                  <c:v>33541.899999999987</c:v>
                </c:pt>
                <c:pt idx="1143">
                  <c:v>33107.19999999999</c:v>
                </c:pt>
                <c:pt idx="1144">
                  <c:v>32807.599999999991</c:v>
                </c:pt>
                <c:pt idx="1145">
                  <c:v>31827.599999999991</c:v>
                </c:pt>
                <c:pt idx="1146">
                  <c:v>30847.599999999991</c:v>
                </c:pt>
                <c:pt idx="1147">
                  <c:v>29867.599999999991</c:v>
                </c:pt>
                <c:pt idx="1148">
                  <c:v>28887.599999999991</c:v>
                </c:pt>
                <c:pt idx="1149">
                  <c:v>32232.19999999999</c:v>
                </c:pt>
                <c:pt idx="1150">
                  <c:v>34918.799999999988</c:v>
                </c:pt>
                <c:pt idx="1151">
                  <c:v>33938.799999999988</c:v>
                </c:pt>
                <c:pt idx="1152">
                  <c:v>32958.799999999988</c:v>
                </c:pt>
                <c:pt idx="1153">
                  <c:v>33284.299999999988</c:v>
                </c:pt>
                <c:pt idx="1154">
                  <c:v>32304.299999999988</c:v>
                </c:pt>
                <c:pt idx="1155">
                  <c:v>32551.399999999987</c:v>
                </c:pt>
                <c:pt idx="1156">
                  <c:v>31571.399999999987</c:v>
                </c:pt>
                <c:pt idx="1157">
                  <c:v>31747.099999999988</c:v>
                </c:pt>
                <c:pt idx="1158">
                  <c:v>32962.299999999988</c:v>
                </c:pt>
                <c:pt idx="1159">
                  <c:v>32348.399999999987</c:v>
                </c:pt>
                <c:pt idx="1160">
                  <c:v>31866.799999999988</c:v>
                </c:pt>
                <c:pt idx="1161">
                  <c:v>30886.799999999988</c:v>
                </c:pt>
                <c:pt idx="1162">
                  <c:v>29906.799999999988</c:v>
                </c:pt>
                <c:pt idx="1163">
                  <c:v>28926.799999999988</c:v>
                </c:pt>
                <c:pt idx="1164">
                  <c:v>28456.399999999987</c:v>
                </c:pt>
                <c:pt idx="1165">
                  <c:v>27476.399999999987</c:v>
                </c:pt>
                <c:pt idx="1166">
                  <c:v>27066.199999999986</c:v>
                </c:pt>
                <c:pt idx="1167">
                  <c:v>27188.699999999986</c:v>
                </c:pt>
                <c:pt idx="1168">
                  <c:v>27065.499999999985</c:v>
                </c:pt>
                <c:pt idx="1169">
                  <c:v>28482.999999999985</c:v>
                </c:pt>
                <c:pt idx="1170">
                  <c:v>28611.799999999985</c:v>
                </c:pt>
                <c:pt idx="1171">
                  <c:v>27631.799999999985</c:v>
                </c:pt>
                <c:pt idx="1172">
                  <c:v>26651.799999999985</c:v>
                </c:pt>
                <c:pt idx="1173">
                  <c:v>26476.799999999985</c:v>
                </c:pt>
                <c:pt idx="1174">
                  <c:v>25496.799999999985</c:v>
                </c:pt>
                <c:pt idx="1175">
                  <c:v>25689.999999999985</c:v>
                </c:pt>
                <c:pt idx="1176">
                  <c:v>26019.699999999986</c:v>
                </c:pt>
                <c:pt idx="1177">
                  <c:v>26332.599999999988</c:v>
                </c:pt>
                <c:pt idx="1178">
                  <c:v>26233.899999999987</c:v>
                </c:pt>
                <c:pt idx="1179">
                  <c:v>25673.899999999987</c:v>
                </c:pt>
                <c:pt idx="1180">
                  <c:v>24693.899999999987</c:v>
                </c:pt>
                <c:pt idx="1181">
                  <c:v>23713.899999999987</c:v>
                </c:pt>
                <c:pt idx="1182">
                  <c:v>23666.299999999988</c:v>
                </c:pt>
                <c:pt idx="1183">
                  <c:v>23458.399999999987</c:v>
                </c:pt>
                <c:pt idx="1184">
                  <c:v>23560.599999999988</c:v>
                </c:pt>
                <c:pt idx="1185">
                  <c:v>22986.599999999988</c:v>
                </c:pt>
                <c:pt idx="1186">
                  <c:v>25837.699999999986</c:v>
                </c:pt>
                <c:pt idx="1187">
                  <c:v>28207.899999999987</c:v>
                </c:pt>
                <c:pt idx="1188">
                  <c:v>28259.699999999986</c:v>
                </c:pt>
                <c:pt idx="1189">
                  <c:v>27279.699999999986</c:v>
                </c:pt>
                <c:pt idx="1190">
                  <c:v>27187.299999999985</c:v>
                </c:pt>
                <c:pt idx="1191">
                  <c:v>26207.299999999985</c:v>
                </c:pt>
                <c:pt idx="1192">
                  <c:v>25673.199999999986</c:v>
                </c:pt>
                <c:pt idx="1193">
                  <c:v>25749.499999999985</c:v>
                </c:pt>
                <c:pt idx="1194">
                  <c:v>25654.999999999985</c:v>
                </c:pt>
                <c:pt idx="1195">
                  <c:v>26175.099999999984</c:v>
                </c:pt>
                <c:pt idx="1196">
                  <c:v>26114.899999999983</c:v>
                </c:pt>
                <c:pt idx="1197">
                  <c:v>25134.899999999983</c:v>
                </c:pt>
                <c:pt idx="1198">
                  <c:v>24976.699999999983</c:v>
                </c:pt>
                <c:pt idx="1199">
                  <c:v>23996.699999999983</c:v>
                </c:pt>
                <c:pt idx="1200">
                  <c:v>24100.999999999982</c:v>
                </c:pt>
                <c:pt idx="1201">
                  <c:v>25906.999999999982</c:v>
                </c:pt>
                <c:pt idx="1202">
                  <c:v>25383.399999999983</c:v>
                </c:pt>
                <c:pt idx="1203">
                  <c:v>25655.699999999983</c:v>
                </c:pt>
                <c:pt idx="1204">
                  <c:v>25643.799999999981</c:v>
                </c:pt>
                <c:pt idx="1205">
                  <c:v>25346.999999999982</c:v>
                </c:pt>
                <c:pt idx="1206">
                  <c:v>26592.299999999981</c:v>
                </c:pt>
                <c:pt idx="1207">
                  <c:v>26312.999999999982</c:v>
                </c:pt>
                <c:pt idx="1208">
                  <c:v>25332.999999999982</c:v>
                </c:pt>
                <c:pt idx="1209">
                  <c:v>25010.999999999982</c:v>
                </c:pt>
                <c:pt idx="1210">
                  <c:v>25326.699999999983</c:v>
                </c:pt>
                <c:pt idx="1211">
                  <c:v>25790.799999999981</c:v>
                </c:pt>
                <c:pt idx="1212">
                  <c:v>25381.299999999981</c:v>
                </c:pt>
                <c:pt idx="1213">
                  <c:v>24401.299999999981</c:v>
                </c:pt>
                <c:pt idx="1214">
                  <c:v>25178.299999999981</c:v>
                </c:pt>
                <c:pt idx="1215">
                  <c:v>28020.999999999982</c:v>
                </c:pt>
                <c:pt idx="1216">
                  <c:v>27040.999999999982</c:v>
                </c:pt>
                <c:pt idx="1217">
                  <c:v>26316.499999999982</c:v>
                </c:pt>
                <c:pt idx="1218">
                  <c:v>25336.499999999982</c:v>
                </c:pt>
                <c:pt idx="1219">
                  <c:v>25772.59999999998</c:v>
                </c:pt>
                <c:pt idx="1220">
                  <c:v>27588.39999999998</c:v>
                </c:pt>
                <c:pt idx="1221">
                  <c:v>26608.39999999998</c:v>
                </c:pt>
                <c:pt idx="1222">
                  <c:v>26588.799999999981</c:v>
                </c:pt>
                <c:pt idx="1223">
                  <c:v>27742.39999999998</c:v>
                </c:pt>
                <c:pt idx="1224">
                  <c:v>28244.299999999981</c:v>
                </c:pt>
                <c:pt idx="1225">
                  <c:v>27264.299999999981</c:v>
                </c:pt>
                <c:pt idx="1226">
                  <c:v>27024.89999999998</c:v>
                </c:pt>
                <c:pt idx="1227">
                  <c:v>26408.89999999998</c:v>
                </c:pt>
                <c:pt idx="1228">
                  <c:v>27076.699999999979</c:v>
                </c:pt>
                <c:pt idx="1229">
                  <c:v>26864.59999999998</c:v>
                </c:pt>
                <c:pt idx="1230">
                  <c:v>27402.199999999979</c:v>
                </c:pt>
                <c:pt idx="1231">
                  <c:v>26422.199999999979</c:v>
                </c:pt>
                <c:pt idx="1232">
                  <c:v>26611.199999999979</c:v>
                </c:pt>
                <c:pt idx="1233">
                  <c:v>25631.199999999979</c:v>
                </c:pt>
                <c:pt idx="1234">
                  <c:v>24651.199999999979</c:v>
                </c:pt>
                <c:pt idx="1235">
                  <c:v>24876.59999999998</c:v>
                </c:pt>
                <c:pt idx="1236">
                  <c:v>23896.59999999998</c:v>
                </c:pt>
                <c:pt idx="1237">
                  <c:v>23687.999999999982</c:v>
                </c:pt>
                <c:pt idx="1238">
                  <c:v>24007.199999999983</c:v>
                </c:pt>
                <c:pt idx="1239">
                  <c:v>24891.999999999982</c:v>
                </c:pt>
                <c:pt idx="1240">
                  <c:v>24977.399999999983</c:v>
                </c:pt>
                <c:pt idx="1241">
                  <c:v>25633.999999999982</c:v>
                </c:pt>
                <c:pt idx="1242">
                  <c:v>26697.299999999981</c:v>
                </c:pt>
                <c:pt idx="1243">
                  <c:v>25717.299999999981</c:v>
                </c:pt>
                <c:pt idx="1244">
                  <c:v>25993.799999999981</c:v>
                </c:pt>
                <c:pt idx="1245">
                  <c:v>26130.999999999982</c:v>
                </c:pt>
                <c:pt idx="1246">
                  <c:v>25150.999999999982</c:v>
                </c:pt>
                <c:pt idx="1247">
                  <c:v>25866.399999999983</c:v>
                </c:pt>
                <c:pt idx="1248">
                  <c:v>25499.599999999984</c:v>
                </c:pt>
                <c:pt idx="1249">
                  <c:v>24519.599999999984</c:v>
                </c:pt>
                <c:pt idx="1250">
                  <c:v>26050.499999999985</c:v>
                </c:pt>
                <c:pt idx="1251">
                  <c:v>27883.099999999984</c:v>
                </c:pt>
                <c:pt idx="1252">
                  <c:v>28334.599999999984</c:v>
                </c:pt>
                <c:pt idx="1253">
                  <c:v>28858.899999999983</c:v>
                </c:pt>
                <c:pt idx="1254">
                  <c:v>30072.699999999983</c:v>
                </c:pt>
                <c:pt idx="1255">
                  <c:v>30963.099999999984</c:v>
                </c:pt>
                <c:pt idx="1256">
                  <c:v>29983.099999999984</c:v>
                </c:pt>
                <c:pt idx="1257">
                  <c:v>29865.499999999985</c:v>
                </c:pt>
                <c:pt idx="1258">
                  <c:v>28981.399999999987</c:v>
                </c:pt>
                <c:pt idx="1259">
                  <c:v>30186.099999999988</c:v>
                </c:pt>
                <c:pt idx="1260">
                  <c:v>29588.299999999988</c:v>
                </c:pt>
                <c:pt idx="1261">
                  <c:v>28676.19999999999</c:v>
                </c:pt>
                <c:pt idx="1262">
                  <c:v>27696.19999999999</c:v>
                </c:pt>
                <c:pt idx="1263">
                  <c:v>26716.19999999999</c:v>
                </c:pt>
                <c:pt idx="1264">
                  <c:v>26753.299999999988</c:v>
                </c:pt>
                <c:pt idx="1265">
                  <c:v>26753.299999999988</c:v>
                </c:pt>
                <c:pt idx="1266">
                  <c:v>25773.299999999988</c:v>
                </c:pt>
                <c:pt idx="1267">
                  <c:v>26273.099999999988</c:v>
                </c:pt>
                <c:pt idx="1268">
                  <c:v>25293.099999999988</c:v>
                </c:pt>
                <c:pt idx="1269">
                  <c:v>24313.099999999988</c:v>
                </c:pt>
                <c:pt idx="1270">
                  <c:v>25288.899999999987</c:v>
                </c:pt>
                <c:pt idx="1271">
                  <c:v>24308.899999999987</c:v>
                </c:pt>
                <c:pt idx="1272">
                  <c:v>24667.299999999988</c:v>
                </c:pt>
                <c:pt idx="1273">
                  <c:v>24259.19999999999</c:v>
                </c:pt>
                <c:pt idx="1274">
                  <c:v>24370.499999999989</c:v>
                </c:pt>
                <c:pt idx="1275">
                  <c:v>24903.19999999999</c:v>
                </c:pt>
                <c:pt idx="1276">
                  <c:v>24352.299999999988</c:v>
                </c:pt>
                <c:pt idx="1277">
                  <c:v>24077.19999999999</c:v>
                </c:pt>
                <c:pt idx="1278">
                  <c:v>25211.899999999991</c:v>
                </c:pt>
                <c:pt idx="1279">
                  <c:v>24747.099999999991</c:v>
                </c:pt>
                <c:pt idx="1280">
                  <c:v>23767.099999999991</c:v>
                </c:pt>
                <c:pt idx="1281">
                  <c:v>22787.099999999991</c:v>
                </c:pt>
                <c:pt idx="1282">
                  <c:v>22242.499999999993</c:v>
                </c:pt>
                <c:pt idx="1283">
                  <c:v>22373.399999999994</c:v>
                </c:pt>
                <c:pt idx="1284">
                  <c:v>21393.399999999994</c:v>
                </c:pt>
                <c:pt idx="1285">
                  <c:v>21720.299999999996</c:v>
                </c:pt>
                <c:pt idx="1286">
                  <c:v>21732.899999999994</c:v>
                </c:pt>
                <c:pt idx="1287">
                  <c:v>21977.199999999993</c:v>
                </c:pt>
                <c:pt idx="1288">
                  <c:v>21576.799999999992</c:v>
                </c:pt>
                <c:pt idx="1289">
                  <c:v>20596.799999999992</c:v>
                </c:pt>
                <c:pt idx="1290">
                  <c:v>21356.299999999992</c:v>
                </c:pt>
                <c:pt idx="1291">
                  <c:v>22335.599999999991</c:v>
                </c:pt>
                <c:pt idx="1292">
                  <c:v>21355.599999999991</c:v>
                </c:pt>
                <c:pt idx="1293">
                  <c:v>22293.599999999991</c:v>
                </c:pt>
                <c:pt idx="1294">
                  <c:v>21983.499999999993</c:v>
                </c:pt>
                <c:pt idx="1295">
                  <c:v>21003.499999999993</c:v>
                </c:pt>
                <c:pt idx="1296">
                  <c:v>21406.699999999993</c:v>
                </c:pt>
                <c:pt idx="1297">
                  <c:v>21040.599999999995</c:v>
                </c:pt>
                <c:pt idx="1298">
                  <c:v>20060.599999999995</c:v>
                </c:pt>
                <c:pt idx="1299">
                  <c:v>20383.999999999996</c:v>
                </c:pt>
                <c:pt idx="1300">
                  <c:v>20136.899999999998</c:v>
                </c:pt>
                <c:pt idx="1301">
                  <c:v>19767.3</c:v>
                </c:pt>
                <c:pt idx="1302">
                  <c:v>19845.7</c:v>
                </c:pt>
                <c:pt idx="1303">
                  <c:v>19506.2</c:v>
                </c:pt>
                <c:pt idx="1304">
                  <c:v>21392.7</c:v>
                </c:pt>
                <c:pt idx="1305">
                  <c:v>21305.9</c:v>
                </c:pt>
                <c:pt idx="1306">
                  <c:v>20936.300000000003</c:v>
                </c:pt>
                <c:pt idx="1307">
                  <c:v>21562.800000000003</c:v>
                </c:pt>
                <c:pt idx="1308">
                  <c:v>21904.400000000001</c:v>
                </c:pt>
                <c:pt idx="1309">
                  <c:v>20924.400000000001</c:v>
                </c:pt>
                <c:pt idx="1310">
                  <c:v>19944.400000000001</c:v>
                </c:pt>
                <c:pt idx="1311">
                  <c:v>20317.5</c:v>
                </c:pt>
                <c:pt idx="1312">
                  <c:v>19917.8</c:v>
                </c:pt>
                <c:pt idx="1313">
                  <c:v>19651.099999999999</c:v>
                </c:pt>
                <c:pt idx="1314">
                  <c:v>19241.599999999999</c:v>
                </c:pt>
                <c:pt idx="1315">
                  <c:v>19379.5</c:v>
                </c:pt>
                <c:pt idx="1316">
                  <c:v>19167.400000000001</c:v>
                </c:pt>
                <c:pt idx="1317">
                  <c:v>18187.400000000001</c:v>
                </c:pt>
                <c:pt idx="1318">
                  <c:v>17768.800000000003</c:v>
                </c:pt>
                <c:pt idx="1319">
                  <c:v>18258.800000000003</c:v>
                </c:pt>
                <c:pt idx="1320">
                  <c:v>17821.300000000003</c:v>
                </c:pt>
                <c:pt idx="1321">
                  <c:v>20087.200000000004</c:v>
                </c:pt>
                <c:pt idx="1322">
                  <c:v>20953.800000000003</c:v>
                </c:pt>
                <c:pt idx="1323">
                  <c:v>19973.800000000003</c:v>
                </c:pt>
                <c:pt idx="1324">
                  <c:v>21079.100000000002</c:v>
                </c:pt>
                <c:pt idx="1325">
                  <c:v>23104.2</c:v>
                </c:pt>
                <c:pt idx="1326">
                  <c:v>23041.200000000001</c:v>
                </c:pt>
                <c:pt idx="1327">
                  <c:v>23503.9</c:v>
                </c:pt>
                <c:pt idx="1328">
                  <c:v>23121.7</c:v>
                </c:pt>
                <c:pt idx="1329">
                  <c:v>23818.9</c:v>
                </c:pt>
                <c:pt idx="1330">
                  <c:v>22838.9</c:v>
                </c:pt>
                <c:pt idx="1331">
                  <c:v>21858.9</c:v>
                </c:pt>
                <c:pt idx="1332">
                  <c:v>23269.4</c:v>
                </c:pt>
                <c:pt idx="1333">
                  <c:v>25805.5</c:v>
                </c:pt>
                <c:pt idx="1334">
                  <c:v>24825.5</c:v>
                </c:pt>
                <c:pt idx="1335">
                  <c:v>25393.9</c:v>
                </c:pt>
                <c:pt idx="1336">
                  <c:v>27749.4</c:v>
                </c:pt>
                <c:pt idx="1337">
                  <c:v>29665.300000000003</c:v>
                </c:pt>
                <c:pt idx="1338">
                  <c:v>28685.300000000003</c:v>
                </c:pt>
                <c:pt idx="1339">
                  <c:v>27705.300000000003</c:v>
                </c:pt>
                <c:pt idx="1340">
                  <c:v>26725.300000000003</c:v>
                </c:pt>
                <c:pt idx="1341">
                  <c:v>25745.300000000003</c:v>
                </c:pt>
                <c:pt idx="1342">
                  <c:v>24765.300000000003</c:v>
                </c:pt>
                <c:pt idx="1343">
                  <c:v>23785.300000000003</c:v>
                </c:pt>
                <c:pt idx="1344">
                  <c:v>22805.300000000003</c:v>
                </c:pt>
                <c:pt idx="1345">
                  <c:v>23993.200000000004</c:v>
                </c:pt>
                <c:pt idx="1346">
                  <c:v>23013.200000000004</c:v>
                </c:pt>
                <c:pt idx="1347">
                  <c:v>24045.700000000004</c:v>
                </c:pt>
                <c:pt idx="1348">
                  <c:v>23065.700000000004</c:v>
                </c:pt>
                <c:pt idx="1349">
                  <c:v>22085.700000000004</c:v>
                </c:pt>
                <c:pt idx="1350">
                  <c:v>22981.700000000004</c:v>
                </c:pt>
                <c:pt idx="1351">
                  <c:v>22983.100000000006</c:v>
                </c:pt>
                <c:pt idx="1352">
                  <c:v>22003.100000000006</c:v>
                </c:pt>
                <c:pt idx="1353">
                  <c:v>21023.100000000006</c:v>
                </c:pt>
                <c:pt idx="1354">
                  <c:v>20043.100000000006</c:v>
                </c:pt>
                <c:pt idx="1355">
                  <c:v>19063.100000000006</c:v>
                </c:pt>
                <c:pt idx="1356">
                  <c:v>19977.300000000007</c:v>
                </c:pt>
                <c:pt idx="1357">
                  <c:v>19364.800000000007</c:v>
                </c:pt>
                <c:pt idx="1358">
                  <c:v>20017.900000000005</c:v>
                </c:pt>
                <c:pt idx="1359">
                  <c:v>19880.000000000004</c:v>
                </c:pt>
                <c:pt idx="1360">
                  <c:v>19453.000000000004</c:v>
                </c:pt>
                <c:pt idx="1361">
                  <c:v>18473.000000000004</c:v>
                </c:pt>
                <c:pt idx="1362">
                  <c:v>19002.200000000004</c:v>
                </c:pt>
                <c:pt idx="1363">
                  <c:v>19858.300000000003</c:v>
                </c:pt>
                <c:pt idx="1364">
                  <c:v>20662.600000000002</c:v>
                </c:pt>
                <c:pt idx="1365">
                  <c:v>19682.600000000002</c:v>
                </c:pt>
                <c:pt idx="1366">
                  <c:v>19777.100000000002</c:v>
                </c:pt>
                <c:pt idx="1367">
                  <c:v>20060.600000000002</c:v>
                </c:pt>
                <c:pt idx="1368">
                  <c:v>19080.600000000002</c:v>
                </c:pt>
                <c:pt idx="1369">
                  <c:v>19637.800000000003</c:v>
                </c:pt>
                <c:pt idx="1370">
                  <c:v>18657.800000000003</c:v>
                </c:pt>
                <c:pt idx="1371">
                  <c:v>17677.800000000003</c:v>
                </c:pt>
                <c:pt idx="1372">
                  <c:v>20050.100000000002</c:v>
                </c:pt>
                <c:pt idx="1373">
                  <c:v>19512.500000000004</c:v>
                </c:pt>
                <c:pt idx="1374">
                  <c:v>20889.400000000005</c:v>
                </c:pt>
                <c:pt idx="1375">
                  <c:v>20285.300000000007</c:v>
                </c:pt>
                <c:pt idx="1376">
                  <c:v>19305.300000000007</c:v>
                </c:pt>
                <c:pt idx="1377">
                  <c:v>21675.500000000007</c:v>
                </c:pt>
                <c:pt idx="1378">
                  <c:v>20695.500000000007</c:v>
                </c:pt>
                <c:pt idx="1379">
                  <c:v>19715.500000000007</c:v>
                </c:pt>
                <c:pt idx="1380">
                  <c:v>18735.500000000007</c:v>
                </c:pt>
                <c:pt idx="1381">
                  <c:v>17755.500000000007</c:v>
                </c:pt>
                <c:pt idx="1382">
                  <c:v>19791.800000000007</c:v>
                </c:pt>
                <c:pt idx="1383">
                  <c:v>20882.400000000005</c:v>
                </c:pt>
                <c:pt idx="1384">
                  <c:v>19902.400000000005</c:v>
                </c:pt>
                <c:pt idx="1385">
                  <c:v>22035.300000000007</c:v>
                </c:pt>
                <c:pt idx="1386">
                  <c:v>22780.800000000007</c:v>
                </c:pt>
                <c:pt idx="1387">
                  <c:v>21800.800000000007</c:v>
                </c:pt>
                <c:pt idx="1388">
                  <c:v>22474.900000000005</c:v>
                </c:pt>
                <c:pt idx="1389">
                  <c:v>22344.700000000004</c:v>
                </c:pt>
                <c:pt idx="1390">
                  <c:v>21364.700000000004</c:v>
                </c:pt>
                <c:pt idx="1391">
                  <c:v>21062.300000000003</c:v>
                </c:pt>
                <c:pt idx="1392">
                  <c:v>20082.300000000003</c:v>
                </c:pt>
                <c:pt idx="1393">
                  <c:v>19102.300000000003</c:v>
                </c:pt>
                <c:pt idx="1394">
                  <c:v>20012.300000000003</c:v>
                </c:pt>
                <c:pt idx="1395">
                  <c:v>20187.300000000003</c:v>
                </c:pt>
                <c:pt idx="1396">
                  <c:v>20020.000000000004</c:v>
                </c:pt>
                <c:pt idx="1397">
                  <c:v>19851.300000000003</c:v>
                </c:pt>
                <c:pt idx="1398">
                  <c:v>21114.800000000003</c:v>
                </c:pt>
                <c:pt idx="1399">
                  <c:v>20489.000000000004</c:v>
                </c:pt>
                <c:pt idx="1400">
                  <c:v>19509.000000000004</c:v>
                </c:pt>
                <c:pt idx="1401">
                  <c:v>20732.600000000002</c:v>
                </c:pt>
                <c:pt idx="1402">
                  <c:v>21360.500000000004</c:v>
                </c:pt>
                <c:pt idx="1403">
                  <c:v>20640.200000000004</c:v>
                </c:pt>
                <c:pt idx="1404">
                  <c:v>20598.900000000005</c:v>
                </c:pt>
                <c:pt idx="1405">
                  <c:v>20940.500000000004</c:v>
                </c:pt>
                <c:pt idx="1406">
                  <c:v>19960.500000000004</c:v>
                </c:pt>
                <c:pt idx="1407">
                  <c:v>18980.500000000004</c:v>
                </c:pt>
                <c:pt idx="1408">
                  <c:v>19726.000000000004</c:v>
                </c:pt>
                <c:pt idx="1409">
                  <c:v>18746.000000000004</c:v>
                </c:pt>
                <c:pt idx="1410">
                  <c:v>17766.000000000004</c:v>
                </c:pt>
                <c:pt idx="1411">
                  <c:v>18934.300000000003</c:v>
                </c:pt>
                <c:pt idx="1412">
                  <c:v>19088.300000000003</c:v>
                </c:pt>
                <c:pt idx="1413">
                  <c:v>19420.100000000002</c:v>
                </c:pt>
                <c:pt idx="1414">
                  <c:v>19091.800000000003</c:v>
                </c:pt>
                <c:pt idx="1415">
                  <c:v>20150.200000000004</c:v>
                </c:pt>
                <c:pt idx="1416">
                  <c:v>19852.000000000004</c:v>
                </c:pt>
                <c:pt idx="1417">
                  <c:v>20143.900000000005</c:v>
                </c:pt>
                <c:pt idx="1418">
                  <c:v>20316.800000000007</c:v>
                </c:pt>
                <c:pt idx="1419">
                  <c:v>20486.900000000005</c:v>
                </c:pt>
                <c:pt idx="1420">
                  <c:v>21235.900000000005</c:v>
                </c:pt>
                <c:pt idx="1421">
                  <c:v>21088.900000000005</c:v>
                </c:pt>
                <c:pt idx="1422">
                  <c:v>21186.900000000005</c:v>
                </c:pt>
                <c:pt idx="1423">
                  <c:v>24174.500000000004</c:v>
                </c:pt>
                <c:pt idx="1424">
                  <c:v>26005.000000000004</c:v>
                </c:pt>
                <c:pt idx="1425">
                  <c:v>25937.800000000003</c:v>
                </c:pt>
                <c:pt idx="1426">
                  <c:v>25790.800000000003</c:v>
                </c:pt>
                <c:pt idx="1427">
                  <c:v>26366.200000000004</c:v>
                </c:pt>
                <c:pt idx="1428">
                  <c:v>26914.300000000003</c:v>
                </c:pt>
                <c:pt idx="1429">
                  <c:v>25934.300000000003</c:v>
                </c:pt>
                <c:pt idx="1430">
                  <c:v>27713.000000000004</c:v>
                </c:pt>
                <c:pt idx="1431">
                  <c:v>27920.900000000005</c:v>
                </c:pt>
                <c:pt idx="1432">
                  <c:v>26940.900000000005</c:v>
                </c:pt>
                <c:pt idx="1433">
                  <c:v>26782.000000000004</c:v>
                </c:pt>
                <c:pt idx="1434">
                  <c:v>27812.400000000005</c:v>
                </c:pt>
                <c:pt idx="1435">
                  <c:v>26832.400000000005</c:v>
                </c:pt>
                <c:pt idx="1436">
                  <c:v>25852.400000000005</c:v>
                </c:pt>
                <c:pt idx="1437">
                  <c:v>26387.900000000005</c:v>
                </c:pt>
                <c:pt idx="1438">
                  <c:v>26551.000000000004</c:v>
                </c:pt>
                <c:pt idx="1439">
                  <c:v>25571.000000000004</c:v>
                </c:pt>
                <c:pt idx="1440">
                  <c:v>24591.000000000004</c:v>
                </c:pt>
                <c:pt idx="1441">
                  <c:v>23856.000000000004</c:v>
                </c:pt>
                <c:pt idx="1442">
                  <c:v>24273.200000000004</c:v>
                </c:pt>
                <c:pt idx="1443">
                  <c:v>23509.500000000004</c:v>
                </c:pt>
                <c:pt idx="1444">
                  <c:v>23798.600000000002</c:v>
                </c:pt>
                <c:pt idx="1445">
                  <c:v>25592.7</c:v>
                </c:pt>
                <c:pt idx="1446">
                  <c:v>24612.7</c:v>
                </c:pt>
                <c:pt idx="1447">
                  <c:v>25601.8</c:v>
                </c:pt>
                <c:pt idx="1448">
                  <c:v>25964.399999999998</c:v>
                </c:pt>
                <c:pt idx="1449">
                  <c:v>25811.1</c:v>
                </c:pt>
                <c:pt idx="1450">
                  <c:v>25621.399999999998</c:v>
                </c:pt>
                <c:pt idx="1451">
                  <c:v>26471.199999999997</c:v>
                </c:pt>
                <c:pt idx="1452">
                  <c:v>25491.199999999997</c:v>
                </c:pt>
                <c:pt idx="1453">
                  <c:v>25226.6</c:v>
                </c:pt>
                <c:pt idx="1454">
                  <c:v>24246.6</c:v>
                </c:pt>
                <c:pt idx="1455">
                  <c:v>23940</c:v>
                </c:pt>
                <c:pt idx="1456">
                  <c:v>24725.4</c:v>
                </c:pt>
                <c:pt idx="1457">
                  <c:v>25537.4</c:v>
                </c:pt>
                <c:pt idx="1458">
                  <c:v>24557.4</c:v>
                </c:pt>
                <c:pt idx="1459">
                  <c:v>24299.100000000002</c:v>
                </c:pt>
                <c:pt idx="1460">
                  <c:v>23822.400000000001</c:v>
                </c:pt>
                <c:pt idx="1461">
                  <c:v>25232.9</c:v>
                </c:pt>
                <c:pt idx="1462">
                  <c:v>25280.5</c:v>
                </c:pt>
                <c:pt idx="1463">
                  <c:v>26206.6</c:v>
                </c:pt>
                <c:pt idx="1464">
                  <c:v>27142.5</c:v>
                </c:pt>
                <c:pt idx="1465">
                  <c:v>28100.799999999999</c:v>
                </c:pt>
                <c:pt idx="1466">
                  <c:v>27120.799999999999</c:v>
                </c:pt>
                <c:pt idx="1467">
                  <c:v>27323.1</c:v>
                </c:pt>
                <c:pt idx="1468">
                  <c:v>26343.1</c:v>
                </c:pt>
                <c:pt idx="1469">
                  <c:v>25363.1</c:v>
                </c:pt>
                <c:pt idx="1470">
                  <c:v>26055.399999999998</c:v>
                </c:pt>
                <c:pt idx="1471">
                  <c:v>25075.399999999998</c:v>
                </c:pt>
                <c:pt idx="1472">
                  <c:v>24095.399999999998</c:v>
                </c:pt>
                <c:pt idx="1473">
                  <c:v>25665.499999999996</c:v>
                </c:pt>
                <c:pt idx="1474">
                  <c:v>26029.499999999996</c:v>
                </c:pt>
                <c:pt idx="1475">
                  <c:v>28336.699999999997</c:v>
                </c:pt>
                <c:pt idx="1476">
                  <c:v>27356.699999999997</c:v>
                </c:pt>
                <c:pt idx="1477">
                  <c:v>27331.499999999996</c:v>
                </c:pt>
                <c:pt idx="1478">
                  <c:v>28109.199999999997</c:v>
                </c:pt>
                <c:pt idx="1479">
                  <c:v>27129.199999999997</c:v>
                </c:pt>
                <c:pt idx="1480">
                  <c:v>27295.1</c:v>
                </c:pt>
                <c:pt idx="1481">
                  <c:v>29217.3</c:v>
                </c:pt>
                <c:pt idx="1482">
                  <c:v>30692.2</c:v>
                </c:pt>
                <c:pt idx="1483">
                  <c:v>29712.2</c:v>
                </c:pt>
                <c:pt idx="1484">
                  <c:v>28732.2</c:v>
                </c:pt>
                <c:pt idx="1485">
                  <c:v>28678.3</c:v>
                </c:pt>
                <c:pt idx="1486">
                  <c:v>27698.3</c:v>
                </c:pt>
                <c:pt idx="1487">
                  <c:v>26718.3</c:v>
                </c:pt>
                <c:pt idx="1488">
                  <c:v>25738.3</c:v>
                </c:pt>
                <c:pt idx="1489">
                  <c:v>24758.3</c:v>
                </c:pt>
                <c:pt idx="1490">
                  <c:v>24486</c:v>
                </c:pt>
                <c:pt idx="1491">
                  <c:v>23506</c:v>
                </c:pt>
                <c:pt idx="1492">
                  <c:v>22526</c:v>
                </c:pt>
                <c:pt idx="1493">
                  <c:v>22358</c:v>
                </c:pt>
                <c:pt idx="1494">
                  <c:v>21872.9</c:v>
                </c:pt>
                <c:pt idx="1495">
                  <c:v>22369.200000000001</c:v>
                </c:pt>
                <c:pt idx="1496">
                  <c:v>23898</c:v>
                </c:pt>
                <c:pt idx="1497">
                  <c:v>22918</c:v>
                </c:pt>
                <c:pt idx="1498">
                  <c:v>22834</c:v>
                </c:pt>
                <c:pt idx="1499">
                  <c:v>24420.9</c:v>
                </c:pt>
                <c:pt idx="1500">
                  <c:v>23440.9</c:v>
                </c:pt>
                <c:pt idx="1501">
                  <c:v>22460.9</c:v>
                </c:pt>
                <c:pt idx="1502">
                  <c:v>23025.800000000003</c:v>
                </c:pt>
                <c:pt idx="1503">
                  <c:v>22768.200000000004</c:v>
                </c:pt>
                <c:pt idx="1504">
                  <c:v>21788.200000000004</c:v>
                </c:pt>
                <c:pt idx="1505">
                  <c:v>21911.400000000005</c:v>
                </c:pt>
                <c:pt idx="1506">
                  <c:v>23199.400000000005</c:v>
                </c:pt>
                <c:pt idx="1507">
                  <c:v>23957.500000000004</c:v>
                </c:pt>
                <c:pt idx="1508">
                  <c:v>22977.500000000004</c:v>
                </c:pt>
                <c:pt idx="1509">
                  <c:v>21997.500000000004</c:v>
                </c:pt>
                <c:pt idx="1510">
                  <c:v>22386.000000000004</c:v>
                </c:pt>
                <c:pt idx="1511">
                  <c:v>21406.000000000004</c:v>
                </c:pt>
                <c:pt idx="1512">
                  <c:v>21756.000000000004</c:v>
                </c:pt>
                <c:pt idx="1513">
                  <c:v>24335.500000000004</c:v>
                </c:pt>
                <c:pt idx="1514">
                  <c:v>23949.100000000002</c:v>
                </c:pt>
                <c:pt idx="1515">
                  <c:v>27351.100000000002</c:v>
                </c:pt>
                <c:pt idx="1516">
                  <c:v>28420.000000000004</c:v>
                </c:pt>
                <c:pt idx="1517">
                  <c:v>27440.000000000004</c:v>
                </c:pt>
                <c:pt idx="1518">
                  <c:v>27934.900000000005</c:v>
                </c:pt>
                <c:pt idx="1519">
                  <c:v>27623.400000000005</c:v>
                </c:pt>
                <c:pt idx="1520">
                  <c:v>26643.400000000005</c:v>
                </c:pt>
                <c:pt idx="1521">
                  <c:v>25952.500000000004</c:v>
                </c:pt>
                <c:pt idx="1522">
                  <c:v>24972.500000000004</c:v>
                </c:pt>
                <c:pt idx="1523">
                  <c:v>25118.800000000003</c:v>
                </c:pt>
                <c:pt idx="1524">
                  <c:v>25788.000000000004</c:v>
                </c:pt>
                <c:pt idx="1525">
                  <c:v>26126.800000000003</c:v>
                </c:pt>
                <c:pt idx="1526">
                  <c:v>26084.800000000003</c:v>
                </c:pt>
                <c:pt idx="1527">
                  <c:v>25104.800000000003</c:v>
                </c:pt>
                <c:pt idx="1528">
                  <c:v>25662.700000000004</c:v>
                </c:pt>
                <c:pt idx="1529">
                  <c:v>26991.300000000003</c:v>
                </c:pt>
                <c:pt idx="1530">
                  <c:v>29418.9</c:v>
                </c:pt>
                <c:pt idx="1531">
                  <c:v>28438.9</c:v>
                </c:pt>
                <c:pt idx="1532">
                  <c:v>27458.9</c:v>
                </c:pt>
                <c:pt idx="1533">
                  <c:v>27636.7</c:v>
                </c:pt>
                <c:pt idx="1534">
                  <c:v>28683.9</c:v>
                </c:pt>
                <c:pt idx="1535">
                  <c:v>28892.5</c:v>
                </c:pt>
                <c:pt idx="1536">
                  <c:v>29493.1</c:v>
                </c:pt>
                <c:pt idx="1537">
                  <c:v>28513.1</c:v>
                </c:pt>
                <c:pt idx="1538">
                  <c:v>30564.799999999999</c:v>
                </c:pt>
                <c:pt idx="1539">
                  <c:v>30332.399999999998</c:v>
                </c:pt>
                <c:pt idx="1540">
                  <c:v>29352.399999999998</c:v>
                </c:pt>
                <c:pt idx="1541">
                  <c:v>30492.699999999997</c:v>
                </c:pt>
                <c:pt idx="1542">
                  <c:v>30120.299999999996</c:v>
                </c:pt>
                <c:pt idx="1543">
                  <c:v>32225.199999999997</c:v>
                </c:pt>
                <c:pt idx="1544">
                  <c:v>31982.299999999996</c:v>
                </c:pt>
                <c:pt idx="1545">
                  <c:v>31002.299999999996</c:v>
                </c:pt>
                <c:pt idx="1546">
                  <c:v>31429.299999999996</c:v>
                </c:pt>
                <c:pt idx="1547">
                  <c:v>32043.199999999997</c:v>
                </c:pt>
                <c:pt idx="1548">
                  <c:v>32493.299999999996</c:v>
                </c:pt>
                <c:pt idx="1549">
                  <c:v>31513.299999999996</c:v>
                </c:pt>
                <c:pt idx="1550">
                  <c:v>32255.299999999996</c:v>
                </c:pt>
                <c:pt idx="1551">
                  <c:v>32899.299999999996</c:v>
                </c:pt>
                <c:pt idx="1552">
                  <c:v>33040.699999999997</c:v>
                </c:pt>
                <c:pt idx="1553">
                  <c:v>33985.699999999997</c:v>
                </c:pt>
                <c:pt idx="1554">
                  <c:v>35039.899999999994</c:v>
                </c:pt>
                <c:pt idx="1555">
                  <c:v>34059.899999999994</c:v>
                </c:pt>
                <c:pt idx="1556">
                  <c:v>36378.299999999996</c:v>
                </c:pt>
                <c:pt idx="1557">
                  <c:v>36769.599999999999</c:v>
                </c:pt>
                <c:pt idx="1558">
                  <c:v>37145.5</c:v>
                </c:pt>
                <c:pt idx="1559">
                  <c:v>37064.300000000003</c:v>
                </c:pt>
                <c:pt idx="1560">
                  <c:v>38548.300000000003</c:v>
                </c:pt>
                <c:pt idx="1561">
                  <c:v>40188.400000000001</c:v>
                </c:pt>
                <c:pt idx="1562">
                  <c:v>39843.300000000003</c:v>
                </c:pt>
                <c:pt idx="1563">
                  <c:v>39351.9</c:v>
                </c:pt>
                <c:pt idx="1564">
                  <c:v>39041.800000000003</c:v>
                </c:pt>
                <c:pt idx="1565">
                  <c:v>40996.9</c:v>
                </c:pt>
                <c:pt idx="1566">
                  <c:v>40602.1</c:v>
                </c:pt>
                <c:pt idx="1567">
                  <c:v>40944.400000000001</c:v>
                </c:pt>
                <c:pt idx="1568">
                  <c:v>41363.700000000004</c:v>
                </c:pt>
                <c:pt idx="1569">
                  <c:v>40383.700000000004</c:v>
                </c:pt>
                <c:pt idx="1570">
                  <c:v>39403.700000000004</c:v>
                </c:pt>
                <c:pt idx="1571">
                  <c:v>39332.300000000003</c:v>
                </c:pt>
                <c:pt idx="1572">
                  <c:v>38972.5</c:v>
                </c:pt>
                <c:pt idx="1573">
                  <c:v>37992.5</c:v>
                </c:pt>
                <c:pt idx="1574">
                  <c:v>39539.5</c:v>
                </c:pt>
                <c:pt idx="1575">
                  <c:v>38559.5</c:v>
                </c:pt>
                <c:pt idx="1576">
                  <c:v>37579.5</c:v>
                </c:pt>
                <c:pt idx="1577">
                  <c:v>37683.800000000003</c:v>
                </c:pt>
                <c:pt idx="1578">
                  <c:v>36703.800000000003</c:v>
                </c:pt>
                <c:pt idx="1579">
                  <c:v>36477</c:v>
                </c:pt>
                <c:pt idx="1580">
                  <c:v>37471</c:v>
                </c:pt>
                <c:pt idx="1581">
                  <c:v>37186.1</c:v>
                </c:pt>
                <c:pt idx="1582">
                  <c:v>38008.6</c:v>
                </c:pt>
                <c:pt idx="1583">
                  <c:v>37967.299999999996</c:v>
                </c:pt>
                <c:pt idx="1584">
                  <c:v>39247.599999999999</c:v>
                </c:pt>
                <c:pt idx="1585">
                  <c:v>39205.599999999999</c:v>
                </c:pt>
                <c:pt idx="1586">
                  <c:v>38813.599999999999</c:v>
                </c:pt>
                <c:pt idx="1587">
                  <c:v>38888.5</c:v>
                </c:pt>
                <c:pt idx="1588">
                  <c:v>39331.599999999999</c:v>
                </c:pt>
                <c:pt idx="1589">
                  <c:v>40005</c:v>
                </c:pt>
                <c:pt idx="1590">
                  <c:v>40207.300000000003</c:v>
                </c:pt>
                <c:pt idx="1591">
                  <c:v>41001.100000000006</c:v>
                </c:pt>
                <c:pt idx="1592">
                  <c:v>40566.400000000009</c:v>
                </c:pt>
                <c:pt idx="1593">
                  <c:v>39894.400000000009</c:v>
                </c:pt>
                <c:pt idx="1594">
                  <c:v>38914.400000000009</c:v>
                </c:pt>
                <c:pt idx="1595">
                  <c:v>38977.400000000009</c:v>
                </c:pt>
                <c:pt idx="1596">
                  <c:v>37997.400000000009</c:v>
                </c:pt>
                <c:pt idx="1597">
                  <c:v>38584.000000000007</c:v>
                </c:pt>
                <c:pt idx="1598">
                  <c:v>40936.000000000007</c:v>
                </c:pt>
                <c:pt idx="1599">
                  <c:v>40905.200000000004</c:v>
                </c:pt>
                <c:pt idx="1600">
                  <c:v>39925.200000000004</c:v>
                </c:pt>
                <c:pt idx="1601">
                  <c:v>38945.200000000004</c:v>
                </c:pt>
                <c:pt idx="1602">
                  <c:v>42179.9</c:v>
                </c:pt>
                <c:pt idx="1603">
                  <c:v>41199.9</c:v>
                </c:pt>
                <c:pt idx="1604">
                  <c:v>40219.9</c:v>
                </c:pt>
                <c:pt idx="1605">
                  <c:v>40297.599999999999</c:v>
                </c:pt>
                <c:pt idx="1606">
                  <c:v>45015.6</c:v>
                </c:pt>
                <c:pt idx="1607">
                  <c:v>44035.6</c:v>
                </c:pt>
                <c:pt idx="1608">
                  <c:v>43055.6</c:v>
                </c:pt>
                <c:pt idx="1609">
                  <c:v>45047.799999999996</c:v>
                </c:pt>
                <c:pt idx="1610">
                  <c:v>46764.899999999994</c:v>
                </c:pt>
                <c:pt idx="1611">
                  <c:v>45784.899999999994</c:v>
                </c:pt>
                <c:pt idx="1612">
                  <c:v>44804.899999999994</c:v>
                </c:pt>
                <c:pt idx="1613">
                  <c:v>46029.899999999994</c:v>
                </c:pt>
                <c:pt idx="1614">
                  <c:v>45049.899999999994</c:v>
                </c:pt>
                <c:pt idx="1615">
                  <c:v>46169.2</c:v>
                </c:pt>
                <c:pt idx="1616">
                  <c:v>45407.6</c:v>
                </c:pt>
                <c:pt idx="1617">
                  <c:v>44427.6</c:v>
                </c:pt>
                <c:pt idx="1618">
                  <c:v>46956.7</c:v>
                </c:pt>
                <c:pt idx="1619">
                  <c:v>46960.2</c:v>
                </c:pt>
                <c:pt idx="1620">
                  <c:v>45980.2</c:v>
                </c:pt>
                <c:pt idx="1621">
                  <c:v>45989.299999999996</c:v>
                </c:pt>
                <c:pt idx="1622">
                  <c:v>45009.299999999996</c:v>
                </c:pt>
                <c:pt idx="1623">
                  <c:v>45869.599999999999</c:v>
                </c:pt>
                <c:pt idx="1624">
                  <c:v>46664.799999999996</c:v>
                </c:pt>
                <c:pt idx="1625">
                  <c:v>48454.7</c:v>
                </c:pt>
                <c:pt idx="1626">
                  <c:v>47474.7</c:v>
                </c:pt>
                <c:pt idx="1627">
                  <c:v>46494.7</c:v>
                </c:pt>
                <c:pt idx="1628">
                  <c:v>47187.7</c:v>
                </c:pt>
                <c:pt idx="1629">
                  <c:v>46207.7</c:v>
                </c:pt>
                <c:pt idx="1630">
                  <c:v>46903.5</c:v>
                </c:pt>
                <c:pt idx="1631">
                  <c:v>45923.5</c:v>
                </c:pt>
                <c:pt idx="1632">
                  <c:v>46356.800000000003</c:v>
                </c:pt>
                <c:pt idx="1633">
                  <c:v>46904.200000000004</c:v>
                </c:pt>
                <c:pt idx="1634">
                  <c:v>46368.700000000004</c:v>
                </c:pt>
                <c:pt idx="1635">
                  <c:v>46268.600000000006</c:v>
                </c:pt>
                <c:pt idx="1636">
                  <c:v>46393.200000000004</c:v>
                </c:pt>
                <c:pt idx="1637">
                  <c:v>45848.600000000006</c:v>
                </c:pt>
                <c:pt idx="1638">
                  <c:v>44868.600000000006</c:v>
                </c:pt>
                <c:pt idx="1639">
                  <c:v>46400.900000000009</c:v>
                </c:pt>
                <c:pt idx="1640">
                  <c:v>47225.500000000007</c:v>
                </c:pt>
                <c:pt idx="1641">
                  <c:v>46245.500000000007</c:v>
                </c:pt>
                <c:pt idx="1642">
                  <c:v>46586.400000000009</c:v>
                </c:pt>
                <c:pt idx="1643">
                  <c:v>47497.80000000001</c:v>
                </c:pt>
                <c:pt idx="1644">
                  <c:v>47191.900000000009</c:v>
                </c:pt>
                <c:pt idx="1645">
                  <c:v>46211.900000000009</c:v>
                </c:pt>
                <c:pt idx="1646">
                  <c:v>45927.700000000012</c:v>
                </c:pt>
                <c:pt idx="1647">
                  <c:v>46298.700000000012</c:v>
                </c:pt>
                <c:pt idx="1648">
                  <c:v>45318.700000000012</c:v>
                </c:pt>
                <c:pt idx="1649">
                  <c:v>45812.200000000012</c:v>
                </c:pt>
                <c:pt idx="1650">
                  <c:v>47518.100000000013</c:v>
                </c:pt>
                <c:pt idx="1651">
                  <c:v>46538.100000000013</c:v>
                </c:pt>
                <c:pt idx="1652">
                  <c:v>46956.000000000015</c:v>
                </c:pt>
                <c:pt idx="1653">
                  <c:v>46722.900000000016</c:v>
                </c:pt>
                <c:pt idx="1654">
                  <c:v>47957.000000000015</c:v>
                </c:pt>
                <c:pt idx="1655">
                  <c:v>49137.200000000012</c:v>
                </c:pt>
                <c:pt idx="1656">
                  <c:v>48157.200000000012</c:v>
                </c:pt>
                <c:pt idx="1657">
                  <c:v>48406.400000000009</c:v>
                </c:pt>
                <c:pt idx="1658">
                  <c:v>47426.400000000009</c:v>
                </c:pt>
                <c:pt idx="1659">
                  <c:v>47195.400000000009</c:v>
                </c:pt>
                <c:pt idx="1660">
                  <c:v>46215.400000000009</c:v>
                </c:pt>
                <c:pt idx="1661">
                  <c:v>48282.500000000007</c:v>
                </c:pt>
                <c:pt idx="1662">
                  <c:v>47302.500000000007</c:v>
                </c:pt>
                <c:pt idx="1663">
                  <c:v>47199.600000000006</c:v>
                </c:pt>
                <c:pt idx="1664">
                  <c:v>48818.700000000004</c:v>
                </c:pt>
                <c:pt idx="1665">
                  <c:v>47838.700000000004</c:v>
                </c:pt>
                <c:pt idx="1666">
                  <c:v>48170.500000000007</c:v>
                </c:pt>
                <c:pt idx="1667">
                  <c:v>48402.200000000004</c:v>
                </c:pt>
                <c:pt idx="1668">
                  <c:v>49385.000000000007</c:v>
                </c:pt>
                <c:pt idx="1669">
                  <c:v>48405.000000000007</c:v>
                </c:pt>
                <c:pt idx="1670">
                  <c:v>47425.000000000007</c:v>
                </c:pt>
                <c:pt idx="1671">
                  <c:v>47443.900000000009</c:v>
                </c:pt>
                <c:pt idx="1672">
                  <c:v>47957.000000000007</c:v>
                </c:pt>
                <c:pt idx="1673">
                  <c:v>48958.000000000007</c:v>
                </c:pt>
                <c:pt idx="1674">
                  <c:v>49205.80000000001</c:v>
                </c:pt>
                <c:pt idx="1675">
                  <c:v>50533.000000000007</c:v>
                </c:pt>
                <c:pt idx="1676">
                  <c:v>49553.000000000007</c:v>
                </c:pt>
                <c:pt idx="1677">
                  <c:v>49395.500000000007</c:v>
                </c:pt>
                <c:pt idx="1678">
                  <c:v>50076.600000000006</c:v>
                </c:pt>
                <c:pt idx="1679">
                  <c:v>50510.600000000006</c:v>
                </c:pt>
                <c:pt idx="1680">
                  <c:v>50444.100000000006</c:v>
                </c:pt>
                <c:pt idx="1681">
                  <c:v>49464.100000000006</c:v>
                </c:pt>
                <c:pt idx="1682">
                  <c:v>49307.3</c:v>
                </c:pt>
                <c:pt idx="1683">
                  <c:v>49007</c:v>
                </c:pt>
                <c:pt idx="1684">
                  <c:v>49762.3</c:v>
                </c:pt>
                <c:pt idx="1685">
                  <c:v>50058.400000000001</c:v>
                </c:pt>
                <c:pt idx="1686">
                  <c:v>49078.400000000001</c:v>
                </c:pt>
                <c:pt idx="1687">
                  <c:v>49096.6</c:v>
                </c:pt>
                <c:pt idx="1688">
                  <c:v>48606.6</c:v>
                </c:pt>
                <c:pt idx="1689">
                  <c:v>47626.6</c:v>
                </c:pt>
                <c:pt idx="1690">
                  <c:v>47833.799999999996</c:v>
                </c:pt>
                <c:pt idx="1691">
                  <c:v>47482.399999999994</c:v>
                </c:pt>
                <c:pt idx="1692">
                  <c:v>47448.099999999991</c:v>
                </c:pt>
                <c:pt idx="1693">
                  <c:v>49121.099999999991</c:v>
                </c:pt>
                <c:pt idx="1694">
                  <c:v>48985.999999999993</c:v>
                </c:pt>
                <c:pt idx="1695">
                  <c:v>48476.399999999994</c:v>
                </c:pt>
                <c:pt idx="1696">
                  <c:v>47935.299999999996</c:v>
                </c:pt>
                <c:pt idx="1697">
                  <c:v>47431.999999999993</c:v>
                </c:pt>
                <c:pt idx="1698">
                  <c:v>48141.799999999996</c:v>
                </c:pt>
                <c:pt idx="1699">
                  <c:v>48661.899999999994</c:v>
                </c:pt>
                <c:pt idx="1700">
                  <c:v>47681.899999999994</c:v>
                </c:pt>
                <c:pt idx="1701">
                  <c:v>48671.7</c:v>
                </c:pt>
                <c:pt idx="1702">
                  <c:v>49116.2</c:v>
                </c:pt>
                <c:pt idx="1703">
                  <c:v>48136.2</c:v>
                </c:pt>
                <c:pt idx="1704">
                  <c:v>47436.899999999994</c:v>
                </c:pt>
                <c:pt idx="1705">
                  <c:v>47474.7</c:v>
                </c:pt>
                <c:pt idx="1706">
                  <c:v>46872</c:v>
                </c:pt>
                <c:pt idx="1707">
                  <c:v>47316.5</c:v>
                </c:pt>
                <c:pt idx="1708">
                  <c:v>48110.3</c:v>
                </c:pt>
                <c:pt idx="1709">
                  <c:v>48838.3</c:v>
                </c:pt>
                <c:pt idx="1710">
                  <c:v>48999.3</c:v>
                </c:pt>
                <c:pt idx="1711">
                  <c:v>48904.800000000003</c:v>
                </c:pt>
                <c:pt idx="1712">
                  <c:v>49345.8</c:v>
                </c:pt>
                <c:pt idx="1713">
                  <c:v>49746.200000000004</c:v>
                </c:pt>
                <c:pt idx="1714">
                  <c:v>50410.500000000007</c:v>
                </c:pt>
                <c:pt idx="1715">
                  <c:v>50619.100000000006</c:v>
                </c:pt>
                <c:pt idx="1716">
                  <c:v>50598.8</c:v>
                </c:pt>
                <c:pt idx="1717">
                  <c:v>50237.600000000006</c:v>
                </c:pt>
                <c:pt idx="1718">
                  <c:v>50043.000000000007</c:v>
                </c:pt>
                <c:pt idx="1719">
                  <c:v>49063.000000000007</c:v>
                </c:pt>
                <c:pt idx="1720">
                  <c:v>48965.700000000004</c:v>
                </c:pt>
                <c:pt idx="1721">
                  <c:v>49133.000000000007</c:v>
                </c:pt>
                <c:pt idx="1722">
                  <c:v>48738.200000000004</c:v>
                </c:pt>
                <c:pt idx="1723">
                  <c:v>47758.200000000004</c:v>
                </c:pt>
                <c:pt idx="1724">
                  <c:v>48109.600000000006</c:v>
                </c:pt>
                <c:pt idx="1725">
                  <c:v>47928.3</c:v>
                </c:pt>
                <c:pt idx="1726">
                  <c:v>47931.100000000006</c:v>
                </c:pt>
                <c:pt idx="1727">
                  <c:v>47827.500000000007</c:v>
                </c:pt>
                <c:pt idx="1728">
                  <c:v>46956.000000000007</c:v>
                </c:pt>
                <c:pt idx="1729">
                  <c:v>46282.600000000006</c:v>
                </c:pt>
                <c:pt idx="1730">
                  <c:v>46469.500000000007</c:v>
                </c:pt>
                <c:pt idx="1731">
                  <c:v>46501.700000000004</c:v>
                </c:pt>
                <c:pt idx="1732">
                  <c:v>46275.600000000006</c:v>
                </c:pt>
                <c:pt idx="1733">
                  <c:v>46898.600000000006</c:v>
                </c:pt>
                <c:pt idx="1734">
                  <c:v>47259.8</c:v>
                </c:pt>
                <c:pt idx="1735">
                  <c:v>47099.5</c:v>
                </c:pt>
                <c:pt idx="1736">
                  <c:v>46119.5</c:v>
                </c:pt>
                <c:pt idx="1737">
                  <c:v>45391.5</c:v>
                </c:pt>
                <c:pt idx="1738">
                  <c:v>45228.4</c:v>
                </c:pt>
                <c:pt idx="1739">
                  <c:v>45138.1</c:v>
                </c:pt>
                <c:pt idx="1740">
                  <c:v>44158.1</c:v>
                </c:pt>
                <c:pt idx="1741">
                  <c:v>44529.1</c:v>
                </c:pt>
                <c:pt idx="1742">
                  <c:v>43830.5</c:v>
                </c:pt>
                <c:pt idx="1743">
                  <c:v>44901.5</c:v>
                </c:pt>
                <c:pt idx="1744">
                  <c:v>46690</c:v>
                </c:pt>
                <c:pt idx="1745">
                  <c:v>47397.7</c:v>
                </c:pt>
                <c:pt idx="1746">
                  <c:v>48524</c:v>
                </c:pt>
                <c:pt idx="1747">
                  <c:v>49981.4</c:v>
                </c:pt>
                <c:pt idx="1748">
                  <c:v>50330.700000000004</c:v>
                </c:pt>
                <c:pt idx="1749">
                  <c:v>50460.9</c:v>
                </c:pt>
                <c:pt idx="1750">
                  <c:v>50524.6</c:v>
                </c:pt>
                <c:pt idx="1751">
                  <c:v>49695.1</c:v>
                </c:pt>
                <c:pt idx="1752">
                  <c:v>48715.1</c:v>
                </c:pt>
                <c:pt idx="1753">
                  <c:v>48797.7</c:v>
                </c:pt>
                <c:pt idx="1754">
                  <c:v>47817.7</c:v>
                </c:pt>
                <c:pt idx="1755">
                  <c:v>48169.799999999996</c:v>
                </c:pt>
                <c:pt idx="1756">
                  <c:v>47189.799999999996</c:v>
                </c:pt>
                <c:pt idx="1757">
                  <c:v>46209.799999999996</c:v>
                </c:pt>
                <c:pt idx="1758">
                  <c:v>46427.499999999993</c:v>
                </c:pt>
                <c:pt idx="1759">
                  <c:v>48156.499999999993</c:v>
                </c:pt>
                <c:pt idx="1760">
                  <c:v>50003.799999999996</c:v>
                </c:pt>
                <c:pt idx="1761">
                  <c:v>50472.1</c:v>
                </c:pt>
                <c:pt idx="1762">
                  <c:v>49492.1</c:v>
                </c:pt>
                <c:pt idx="1763">
                  <c:v>48512.1</c:v>
                </c:pt>
                <c:pt idx="1764">
                  <c:v>49105.7</c:v>
                </c:pt>
                <c:pt idx="1765">
                  <c:v>49466.899999999994</c:v>
                </c:pt>
                <c:pt idx="1766">
                  <c:v>50951.599999999991</c:v>
                </c:pt>
                <c:pt idx="1767">
                  <c:v>49971.599999999991</c:v>
                </c:pt>
                <c:pt idx="1768">
                  <c:v>48991.599999999991</c:v>
                </c:pt>
                <c:pt idx="1769">
                  <c:v>48853.69999999999</c:v>
                </c:pt>
                <c:pt idx="1770">
                  <c:v>49121.099999999991</c:v>
                </c:pt>
                <c:pt idx="1771">
                  <c:v>49597.799999999988</c:v>
                </c:pt>
                <c:pt idx="1772">
                  <c:v>48617.799999999988</c:v>
                </c:pt>
                <c:pt idx="1773">
                  <c:v>47637.799999999988</c:v>
                </c:pt>
                <c:pt idx="1774">
                  <c:v>46657.799999999988</c:v>
                </c:pt>
                <c:pt idx="1775">
                  <c:v>47234.599999999991</c:v>
                </c:pt>
                <c:pt idx="1776">
                  <c:v>46254.599999999991</c:v>
                </c:pt>
                <c:pt idx="1777">
                  <c:v>45687.599999999991</c:v>
                </c:pt>
                <c:pt idx="1778">
                  <c:v>44707.599999999991</c:v>
                </c:pt>
                <c:pt idx="1779">
                  <c:v>44927.399999999994</c:v>
                </c:pt>
                <c:pt idx="1780">
                  <c:v>46454.799999999996</c:v>
                </c:pt>
                <c:pt idx="1781">
                  <c:v>46410.7</c:v>
                </c:pt>
                <c:pt idx="1782">
                  <c:v>45430.7</c:v>
                </c:pt>
                <c:pt idx="1783">
                  <c:v>46887.399999999994</c:v>
                </c:pt>
                <c:pt idx="1784">
                  <c:v>46290.299999999996</c:v>
                </c:pt>
                <c:pt idx="1785">
                  <c:v>46486.299999999996</c:v>
                </c:pt>
                <c:pt idx="1786">
                  <c:v>47148.499999999993</c:v>
                </c:pt>
                <c:pt idx="1787">
                  <c:v>47982.19999999999</c:v>
                </c:pt>
                <c:pt idx="1788">
                  <c:v>49869.399999999987</c:v>
                </c:pt>
                <c:pt idx="1789">
                  <c:v>50089.899999999987</c:v>
                </c:pt>
                <c:pt idx="1790">
                  <c:v>49524.299999999988</c:v>
                </c:pt>
                <c:pt idx="1791">
                  <c:v>52009.299999999988</c:v>
                </c:pt>
                <c:pt idx="1792">
                  <c:v>51029.299999999988</c:v>
                </c:pt>
                <c:pt idx="1793">
                  <c:v>50049.299999999988</c:v>
                </c:pt>
                <c:pt idx="1794">
                  <c:v>50479.099999999991</c:v>
                </c:pt>
                <c:pt idx="1795">
                  <c:v>50694.69999999999</c:v>
                </c:pt>
                <c:pt idx="1796">
                  <c:v>49714.69999999999</c:v>
                </c:pt>
                <c:pt idx="1797">
                  <c:v>48734.69999999999</c:v>
                </c:pt>
                <c:pt idx="1798">
                  <c:v>48897.099999999991</c:v>
                </c:pt>
                <c:pt idx="1799">
                  <c:v>47917.099999999991</c:v>
                </c:pt>
                <c:pt idx="1800">
                  <c:v>48553.399999999994</c:v>
                </c:pt>
                <c:pt idx="1801">
                  <c:v>47573.399999999994</c:v>
                </c:pt>
                <c:pt idx="1802">
                  <c:v>48124.999999999993</c:v>
                </c:pt>
                <c:pt idx="1803">
                  <c:v>49043.399999999994</c:v>
                </c:pt>
                <c:pt idx="1804">
                  <c:v>48400.799999999996</c:v>
                </c:pt>
                <c:pt idx="1805">
                  <c:v>49433.999999999993</c:v>
                </c:pt>
                <c:pt idx="1806">
                  <c:v>49929.599999999991</c:v>
                </c:pt>
                <c:pt idx="1807">
                  <c:v>50096.19999999999</c:v>
                </c:pt>
                <c:pt idx="1808">
                  <c:v>50952.999999999993</c:v>
                </c:pt>
                <c:pt idx="1809">
                  <c:v>51637.599999999991</c:v>
                </c:pt>
                <c:pt idx="1810">
                  <c:v>50803.899999999994</c:v>
                </c:pt>
                <c:pt idx="1811">
                  <c:v>50624.7</c:v>
                </c:pt>
                <c:pt idx="1812">
                  <c:v>50828.399999999994</c:v>
                </c:pt>
                <c:pt idx="1813">
                  <c:v>50351.7</c:v>
                </c:pt>
                <c:pt idx="1814">
                  <c:v>49371.7</c:v>
                </c:pt>
                <c:pt idx="1815">
                  <c:v>49520.799999999996</c:v>
                </c:pt>
                <c:pt idx="1816">
                  <c:v>48540.799999999996</c:v>
                </c:pt>
                <c:pt idx="1817">
                  <c:v>47560.799999999996</c:v>
                </c:pt>
                <c:pt idx="1818">
                  <c:v>47410.299999999996</c:v>
                </c:pt>
                <c:pt idx="1819">
                  <c:v>47819.799999999996</c:v>
                </c:pt>
                <c:pt idx="1820">
                  <c:v>47513.2</c:v>
                </c:pt>
                <c:pt idx="1821">
                  <c:v>46533.2</c:v>
                </c:pt>
                <c:pt idx="1822">
                  <c:v>46102</c:v>
                </c:pt>
                <c:pt idx="1823">
                  <c:v>45122</c:v>
                </c:pt>
                <c:pt idx="1824">
                  <c:v>46668.3</c:v>
                </c:pt>
                <c:pt idx="1825">
                  <c:v>45688.3</c:v>
                </c:pt>
                <c:pt idx="1826">
                  <c:v>44708.3</c:v>
                </c:pt>
                <c:pt idx="1827">
                  <c:v>45267.600000000006</c:v>
                </c:pt>
                <c:pt idx="1828">
                  <c:v>44287.600000000006</c:v>
                </c:pt>
                <c:pt idx="1829">
                  <c:v>45350.900000000009</c:v>
                </c:pt>
                <c:pt idx="1830">
                  <c:v>44888.900000000009</c:v>
                </c:pt>
                <c:pt idx="1831">
                  <c:v>45028.900000000009</c:v>
                </c:pt>
                <c:pt idx="1832">
                  <c:v>44048.900000000009</c:v>
                </c:pt>
                <c:pt idx="1833">
                  <c:v>43068.900000000009</c:v>
                </c:pt>
                <c:pt idx="1834">
                  <c:v>42088.900000000009</c:v>
                </c:pt>
                <c:pt idx="1835">
                  <c:v>43218.000000000007</c:v>
                </c:pt>
                <c:pt idx="1836">
                  <c:v>42238.000000000007</c:v>
                </c:pt>
                <c:pt idx="1837">
                  <c:v>41258.000000000007</c:v>
                </c:pt>
                <c:pt idx="1838">
                  <c:v>42030.80000000001</c:v>
                </c:pt>
                <c:pt idx="1839">
                  <c:v>41971.30000000001</c:v>
                </c:pt>
                <c:pt idx="1840">
                  <c:v>40991.30000000001</c:v>
                </c:pt>
                <c:pt idx="1841">
                  <c:v>40275.900000000009</c:v>
                </c:pt>
                <c:pt idx="1842">
                  <c:v>40581.100000000006</c:v>
                </c:pt>
                <c:pt idx="1843">
                  <c:v>42471.100000000006</c:v>
                </c:pt>
                <c:pt idx="1844">
                  <c:v>42534.8</c:v>
                </c:pt>
                <c:pt idx="1845">
                  <c:v>41554.800000000003</c:v>
                </c:pt>
                <c:pt idx="1846">
                  <c:v>40913.600000000006</c:v>
                </c:pt>
                <c:pt idx="1847">
                  <c:v>40591.600000000006</c:v>
                </c:pt>
                <c:pt idx="1848">
                  <c:v>40160.400000000009</c:v>
                </c:pt>
                <c:pt idx="1849">
                  <c:v>40034.400000000009</c:v>
                </c:pt>
                <c:pt idx="1850">
                  <c:v>40130.30000000001</c:v>
                </c:pt>
                <c:pt idx="1851">
                  <c:v>39150.30000000001</c:v>
                </c:pt>
                <c:pt idx="1852">
                  <c:v>38839.500000000007</c:v>
                </c:pt>
                <c:pt idx="1853">
                  <c:v>38779.30000000001</c:v>
                </c:pt>
                <c:pt idx="1854">
                  <c:v>39083.80000000001</c:v>
                </c:pt>
                <c:pt idx="1855">
                  <c:v>39730.600000000013</c:v>
                </c:pt>
                <c:pt idx="1856">
                  <c:v>42484.400000000016</c:v>
                </c:pt>
                <c:pt idx="1857">
                  <c:v>44685.200000000019</c:v>
                </c:pt>
                <c:pt idx="1858">
                  <c:v>45608.500000000022</c:v>
                </c:pt>
                <c:pt idx="1859">
                  <c:v>47027.400000000023</c:v>
                </c:pt>
                <c:pt idx="1860">
                  <c:v>47836.60000000002</c:v>
                </c:pt>
                <c:pt idx="1861">
                  <c:v>49166.60000000002</c:v>
                </c:pt>
                <c:pt idx="1862">
                  <c:v>49444.500000000022</c:v>
                </c:pt>
                <c:pt idx="1863">
                  <c:v>48464.500000000022</c:v>
                </c:pt>
                <c:pt idx="1864">
                  <c:v>49588.000000000022</c:v>
                </c:pt>
                <c:pt idx="1865">
                  <c:v>48608.000000000022</c:v>
                </c:pt>
                <c:pt idx="1866">
                  <c:v>48194.300000000025</c:v>
                </c:pt>
                <c:pt idx="1867">
                  <c:v>48474.300000000025</c:v>
                </c:pt>
                <c:pt idx="1868">
                  <c:v>48293.000000000022</c:v>
                </c:pt>
                <c:pt idx="1869">
                  <c:v>50279.60000000002</c:v>
                </c:pt>
                <c:pt idx="1870">
                  <c:v>49299.60000000002</c:v>
                </c:pt>
                <c:pt idx="1871">
                  <c:v>48319.60000000002</c:v>
                </c:pt>
                <c:pt idx="1872">
                  <c:v>48741.000000000022</c:v>
                </c:pt>
                <c:pt idx="1873">
                  <c:v>49195.300000000025</c:v>
                </c:pt>
                <c:pt idx="1874">
                  <c:v>50372.000000000022</c:v>
                </c:pt>
                <c:pt idx="1875">
                  <c:v>52905.300000000025</c:v>
                </c:pt>
                <c:pt idx="1876">
                  <c:v>53027.100000000028</c:v>
                </c:pt>
                <c:pt idx="1877">
                  <c:v>54268.200000000026</c:v>
                </c:pt>
                <c:pt idx="1878">
                  <c:v>56357.000000000029</c:v>
                </c:pt>
                <c:pt idx="1879">
                  <c:v>57724.100000000028</c:v>
                </c:pt>
                <c:pt idx="1880">
                  <c:v>56744.100000000028</c:v>
                </c:pt>
                <c:pt idx="1881">
                  <c:v>55764.100000000028</c:v>
                </c:pt>
                <c:pt idx="1882">
                  <c:v>54784.100000000028</c:v>
                </c:pt>
                <c:pt idx="1883">
                  <c:v>55755.000000000029</c:v>
                </c:pt>
                <c:pt idx="1884">
                  <c:v>54775.000000000029</c:v>
                </c:pt>
                <c:pt idx="1885">
                  <c:v>57687.000000000029</c:v>
                </c:pt>
                <c:pt idx="1886">
                  <c:v>56707.000000000029</c:v>
                </c:pt>
                <c:pt idx="1887">
                  <c:v>59380.300000000032</c:v>
                </c:pt>
                <c:pt idx="1888">
                  <c:v>58400.300000000032</c:v>
                </c:pt>
                <c:pt idx="1889">
                  <c:v>57420.300000000032</c:v>
                </c:pt>
                <c:pt idx="1890">
                  <c:v>58482.200000000033</c:v>
                </c:pt>
                <c:pt idx="1891">
                  <c:v>59388.700000000033</c:v>
                </c:pt>
                <c:pt idx="1892">
                  <c:v>58408.700000000033</c:v>
                </c:pt>
                <c:pt idx="1893">
                  <c:v>57428.700000000033</c:v>
                </c:pt>
                <c:pt idx="1894">
                  <c:v>56987.000000000036</c:v>
                </c:pt>
                <c:pt idx="1895">
                  <c:v>58120.300000000039</c:v>
                </c:pt>
                <c:pt idx="1896">
                  <c:v>58517.900000000038</c:v>
                </c:pt>
                <c:pt idx="1897">
                  <c:v>58409.400000000038</c:v>
                </c:pt>
                <c:pt idx="1898">
                  <c:v>57429.400000000038</c:v>
                </c:pt>
                <c:pt idx="1899">
                  <c:v>59677.800000000039</c:v>
                </c:pt>
                <c:pt idx="1900">
                  <c:v>58697.800000000039</c:v>
                </c:pt>
                <c:pt idx="1901">
                  <c:v>58752.400000000038</c:v>
                </c:pt>
                <c:pt idx="1902">
                  <c:v>57772.400000000038</c:v>
                </c:pt>
                <c:pt idx="1903">
                  <c:v>57059.800000000039</c:v>
                </c:pt>
                <c:pt idx="1904">
                  <c:v>56670.600000000042</c:v>
                </c:pt>
                <c:pt idx="1905">
                  <c:v>55690.600000000042</c:v>
                </c:pt>
                <c:pt idx="1906">
                  <c:v>56725.200000000041</c:v>
                </c:pt>
                <c:pt idx="1907">
                  <c:v>55745.200000000041</c:v>
                </c:pt>
                <c:pt idx="1908">
                  <c:v>57250.900000000038</c:v>
                </c:pt>
                <c:pt idx="1909">
                  <c:v>59255.000000000036</c:v>
                </c:pt>
                <c:pt idx="1910">
                  <c:v>58275.000000000036</c:v>
                </c:pt>
                <c:pt idx="1911">
                  <c:v>60928.000000000036</c:v>
                </c:pt>
                <c:pt idx="1912">
                  <c:v>61686.800000000039</c:v>
                </c:pt>
                <c:pt idx="1913">
                  <c:v>60706.800000000039</c:v>
                </c:pt>
                <c:pt idx="1914">
                  <c:v>59726.800000000039</c:v>
                </c:pt>
                <c:pt idx="1915">
                  <c:v>58746.800000000039</c:v>
                </c:pt>
                <c:pt idx="1916">
                  <c:v>59147.900000000038</c:v>
                </c:pt>
                <c:pt idx="1917">
                  <c:v>60368.000000000036</c:v>
                </c:pt>
                <c:pt idx="1918">
                  <c:v>61023.200000000033</c:v>
                </c:pt>
                <c:pt idx="1919">
                  <c:v>60043.200000000033</c:v>
                </c:pt>
                <c:pt idx="1920">
                  <c:v>59713.500000000036</c:v>
                </c:pt>
                <c:pt idx="1921">
                  <c:v>58733.500000000036</c:v>
                </c:pt>
                <c:pt idx="1922">
                  <c:v>57753.500000000036</c:v>
                </c:pt>
                <c:pt idx="1923">
                  <c:v>59418.800000000039</c:v>
                </c:pt>
                <c:pt idx="1924">
                  <c:v>58438.800000000039</c:v>
                </c:pt>
                <c:pt idx="1925">
                  <c:v>57458.800000000039</c:v>
                </c:pt>
                <c:pt idx="1926">
                  <c:v>56478.800000000039</c:v>
                </c:pt>
                <c:pt idx="1927">
                  <c:v>55498.800000000039</c:v>
                </c:pt>
                <c:pt idx="1928">
                  <c:v>55094.200000000041</c:v>
                </c:pt>
                <c:pt idx="1929">
                  <c:v>54114.200000000041</c:v>
                </c:pt>
                <c:pt idx="1930">
                  <c:v>55545.000000000044</c:v>
                </c:pt>
                <c:pt idx="1931">
                  <c:v>54565.000000000044</c:v>
                </c:pt>
                <c:pt idx="1932">
                  <c:v>55544.300000000047</c:v>
                </c:pt>
                <c:pt idx="1933">
                  <c:v>54820.500000000044</c:v>
                </c:pt>
                <c:pt idx="1934">
                  <c:v>54896.800000000047</c:v>
                </c:pt>
                <c:pt idx="1935">
                  <c:v>53916.800000000047</c:v>
                </c:pt>
                <c:pt idx="1936">
                  <c:v>52936.800000000047</c:v>
                </c:pt>
                <c:pt idx="1937">
                  <c:v>52029.600000000049</c:v>
                </c:pt>
                <c:pt idx="1938">
                  <c:v>53042.500000000051</c:v>
                </c:pt>
                <c:pt idx="1939">
                  <c:v>54526.500000000051</c:v>
                </c:pt>
                <c:pt idx="1940">
                  <c:v>53546.500000000051</c:v>
                </c:pt>
                <c:pt idx="1941">
                  <c:v>53643.800000000054</c:v>
                </c:pt>
                <c:pt idx="1942">
                  <c:v>53261.600000000057</c:v>
                </c:pt>
                <c:pt idx="1943">
                  <c:v>53426.100000000057</c:v>
                </c:pt>
                <c:pt idx="1944">
                  <c:v>52446.100000000057</c:v>
                </c:pt>
                <c:pt idx="1945">
                  <c:v>52523.800000000054</c:v>
                </c:pt>
                <c:pt idx="1946">
                  <c:v>54914.300000000054</c:v>
                </c:pt>
                <c:pt idx="1947">
                  <c:v>53934.300000000054</c:v>
                </c:pt>
                <c:pt idx="1948">
                  <c:v>54290.600000000057</c:v>
                </c:pt>
                <c:pt idx="1949">
                  <c:v>54813.500000000058</c:v>
                </c:pt>
                <c:pt idx="1950">
                  <c:v>57857.100000000057</c:v>
                </c:pt>
                <c:pt idx="1951">
                  <c:v>56877.100000000057</c:v>
                </c:pt>
                <c:pt idx="1952">
                  <c:v>57604.40000000006</c:v>
                </c:pt>
                <c:pt idx="1953">
                  <c:v>60879.700000000063</c:v>
                </c:pt>
                <c:pt idx="1954">
                  <c:v>59899.700000000063</c:v>
                </c:pt>
                <c:pt idx="1955">
                  <c:v>58919.700000000063</c:v>
                </c:pt>
                <c:pt idx="1956">
                  <c:v>57939.700000000063</c:v>
                </c:pt>
                <c:pt idx="1957">
                  <c:v>56959.700000000063</c:v>
                </c:pt>
                <c:pt idx="1958">
                  <c:v>57859.200000000063</c:v>
                </c:pt>
                <c:pt idx="1959">
                  <c:v>57064.000000000065</c:v>
                </c:pt>
                <c:pt idx="1960">
                  <c:v>56084.000000000065</c:v>
                </c:pt>
                <c:pt idx="1961">
                  <c:v>57715.000000000065</c:v>
                </c:pt>
                <c:pt idx="1962">
                  <c:v>56735.000000000065</c:v>
                </c:pt>
                <c:pt idx="1963">
                  <c:v>55755.000000000065</c:v>
                </c:pt>
                <c:pt idx="1964">
                  <c:v>58289.000000000065</c:v>
                </c:pt>
                <c:pt idx="1965">
                  <c:v>57309.000000000065</c:v>
                </c:pt>
                <c:pt idx="1966">
                  <c:v>56329.000000000065</c:v>
                </c:pt>
                <c:pt idx="1967">
                  <c:v>55349.000000000065</c:v>
                </c:pt>
                <c:pt idx="1968">
                  <c:v>54369.000000000065</c:v>
                </c:pt>
                <c:pt idx="1969">
                  <c:v>53886.700000000063</c:v>
                </c:pt>
                <c:pt idx="1970">
                  <c:v>52906.700000000063</c:v>
                </c:pt>
                <c:pt idx="1971">
                  <c:v>53190.90000000006</c:v>
                </c:pt>
                <c:pt idx="1972">
                  <c:v>56072.100000000057</c:v>
                </c:pt>
                <c:pt idx="1973">
                  <c:v>55591.200000000055</c:v>
                </c:pt>
                <c:pt idx="1974">
                  <c:v>54611.200000000055</c:v>
                </c:pt>
                <c:pt idx="1975">
                  <c:v>55192.200000000055</c:v>
                </c:pt>
                <c:pt idx="1976">
                  <c:v>58776.200000000055</c:v>
                </c:pt>
                <c:pt idx="1977">
                  <c:v>57796.200000000055</c:v>
                </c:pt>
                <c:pt idx="1978">
                  <c:v>58503.200000000055</c:v>
                </c:pt>
                <c:pt idx="1979">
                  <c:v>57523.200000000055</c:v>
                </c:pt>
                <c:pt idx="1980">
                  <c:v>56543.200000000055</c:v>
                </c:pt>
                <c:pt idx="1981">
                  <c:v>58454.900000000052</c:v>
                </c:pt>
                <c:pt idx="1982">
                  <c:v>58896.600000000049</c:v>
                </c:pt>
                <c:pt idx="1983">
                  <c:v>59337.600000000049</c:v>
                </c:pt>
                <c:pt idx="1984">
                  <c:v>58357.600000000049</c:v>
                </c:pt>
                <c:pt idx="1985">
                  <c:v>59530.800000000047</c:v>
                </c:pt>
                <c:pt idx="1986">
                  <c:v>58550.800000000047</c:v>
                </c:pt>
                <c:pt idx="1987">
                  <c:v>58276.400000000045</c:v>
                </c:pt>
                <c:pt idx="1988">
                  <c:v>57296.400000000045</c:v>
                </c:pt>
                <c:pt idx="1989">
                  <c:v>56316.400000000045</c:v>
                </c:pt>
                <c:pt idx="1990">
                  <c:v>57892.800000000047</c:v>
                </c:pt>
                <c:pt idx="1991">
                  <c:v>56912.800000000047</c:v>
                </c:pt>
                <c:pt idx="1992">
                  <c:v>57477.000000000044</c:v>
                </c:pt>
                <c:pt idx="1993">
                  <c:v>58263.100000000042</c:v>
                </c:pt>
                <c:pt idx="1994">
                  <c:v>57928.500000000044</c:v>
                </c:pt>
                <c:pt idx="1995">
                  <c:v>61224.100000000042</c:v>
                </c:pt>
                <c:pt idx="1996">
                  <c:v>62631.100000000042</c:v>
                </c:pt>
                <c:pt idx="1997">
                  <c:v>62913.900000000045</c:v>
                </c:pt>
                <c:pt idx="1998">
                  <c:v>61933.900000000045</c:v>
                </c:pt>
                <c:pt idx="1999">
                  <c:v>60953.900000000045</c:v>
                </c:pt>
                <c:pt idx="2000">
                  <c:v>62909.700000000048</c:v>
                </c:pt>
                <c:pt idx="2001">
                  <c:v>65382.100000000049</c:v>
                </c:pt>
                <c:pt idx="2002">
                  <c:v>65820.300000000047</c:v>
                </c:pt>
                <c:pt idx="2003">
                  <c:v>67834.900000000052</c:v>
                </c:pt>
                <c:pt idx="2004">
                  <c:v>67827.200000000055</c:v>
                </c:pt>
                <c:pt idx="2005">
                  <c:v>68905.200000000055</c:v>
                </c:pt>
                <c:pt idx="2006">
                  <c:v>67925.200000000055</c:v>
                </c:pt>
                <c:pt idx="2007">
                  <c:v>66945.200000000055</c:v>
                </c:pt>
                <c:pt idx="2008">
                  <c:v>68960.500000000058</c:v>
                </c:pt>
                <c:pt idx="2009">
                  <c:v>67980.500000000058</c:v>
                </c:pt>
                <c:pt idx="2010">
                  <c:v>67000.500000000058</c:v>
                </c:pt>
                <c:pt idx="2011">
                  <c:v>66020.500000000058</c:v>
                </c:pt>
                <c:pt idx="2012">
                  <c:v>65040.500000000058</c:v>
                </c:pt>
                <c:pt idx="2013">
                  <c:v>64060.500000000058</c:v>
                </c:pt>
                <c:pt idx="2014">
                  <c:v>63080.500000000058</c:v>
                </c:pt>
                <c:pt idx="2015">
                  <c:v>64604.40000000006</c:v>
                </c:pt>
                <c:pt idx="2016">
                  <c:v>66501.400000000052</c:v>
                </c:pt>
                <c:pt idx="2017">
                  <c:v>65921.800000000047</c:v>
                </c:pt>
                <c:pt idx="2018">
                  <c:v>66922.800000000047</c:v>
                </c:pt>
                <c:pt idx="2019">
                  <c:v>67682.300000000047</c:v>
                </c:pt>
                <c:pt idx="2020">
                  <c:v>69023.500000000044</c:v>
                </c:pt>
                <c:pt idx="2021">
                  <c:v>71053.500000000044</c:v>
                </c:pt>
                <c:pt idx="2022">
                  <c:v>70903.000000000044</c:v>
                </c:pt>
                <c:pt idx="2023">
                  <c:v>72929.500000000044</c:v>
                </c:pt>
                <c:pt idx="2024">
                  <c:v>71949.500000000044</c:v>
                </c:pt>
                <c:pt idx="2025">
                  <c:v>73364.900000000038</c:v>
                </c:pt>
                <c:pt idx="2026">
                  <c:v>72384.900000000038</c:v>
                </c:pt>
                <c:pt idx="2027">
                  <c:v>71404.900000000038</c:v>
                </c:pt>
                <c:pt idx="2028">
                  <c:v>73640.000000000044</c:v>
                </c:pt>
                <c:pt idx="2029">
                  <c:v>74535.300000000047</c:v>
                </c:pt>
                <c:pt idx="2030">
                  <c:v>73555.300000000047</c:v>
                </c:pt>
                <c:pt idx="2031">
                  <c:v>72998.800000000047</c:v>
                </c:pt>
                <c:pt idx="2032">
                  <c:v>73038.700000000041</c:v>
                </c:pt>
                <c:pt idx="2033">
                  <c:v>73554.600000000035</c:v>
                </c:pt>
                <c:pt idx="2034">
                  <c:v>72574.600000000035</c:v>
                </c:pt>
                <c:pt idx="2035">
                  <c:v>75925.500000000029</c:v>
                </c:pt>
                <c:pt idx="2036">
                  <c:v>74945.500000000029</c:v>
                </c:pt>
                <c:pt idx="2037">
                  <c:v>79487.800000000032</c:v>
                </c:pt>
                <c:pt idx="2038">
                  <c:v>80989.300000000032</c:v>
                </c:pt>
                <c:pt idx="2039">
                  <c:v>80009.300000000032</c:v>
                </c:pt>
                <c:pt idx="2040">
                  <c:v>80560.900000000038</c:v>
                </c:pt>
                <c:pt idx="2041">
                  <c:v>80775.100000000035</c:v>
                </c:pt>
                <c:pt idx="2042">
                  <c:v>79795.100000000035</c:v>
                </c:pt>
                <c:pt idx="2043">
                  <c:v>78815.100000000035</c:v>
                </c:pt>
                <c:pt idx="2044">
                  <c:v>77835.100000000035</c:v>
                </c:pt>
                <c:pt idx="2045">
                  <c:v>76855.100000000035</c:v>
                </c:pt>
                <c:pt idx="2046">
                  <c:v>75875.100000000035</c:v>
                </c:pt>
                <c:pt idx="2047">
                  <c:v>74895.100000000035</c:v>
                </c:pt>
                <c:pt idx="2048">
                  <c:v>73915.100000000035</c:v>
                </c:pt>
                <c:pt idx="2049">
                  <c:v>72935.100000000035</c:v>
                </c:pt>
                <c:pt idx="2050">
                  <c:v>72813.300000000032</c:v>
                </c:pt>
                <c:pt idx="2051">
                  <c:v>71833.300000000032</c:v>
                </c:pt>
                <c:pt idx="2052">
                  <c:v>72648.100000000035</c:v>
                </c:pt>
                <c:pt idx="2053">
                  <c:v>71668.100000000035</c:v>
                </c:pt>
                <c:pt idx="2054">
                  <c:v>71236.200000000041</c:v>
                </c:pt>
                <c:pt idx="2055">
                  <c:v>72484.300000000047</c:v>
                </c:pt>
                <c:pt idx="2056">
                  <c:v>72401.000000000044</c:v>
                </c:pt>
                <c:pt idx="2057">
                  <c:v>71421.000000000044</c:v>
                </c:pt>
                <c:pt idx="2058">
                  <c:v>70441.000000000044</c:v>
                </c:pt>
                <c:pt idx="2059">
                  <c:v>69461.000000000044</c:v>
                </c:pt>
                <c:pt idx="2060">
                  <c:v>68481.000000000044</c:v>
                </c:pt>
                <c:pt idx="2061">
                  <c:v>67501.000000000044</c:v>
                </c:pt>
                <c:pt idx="2062">
                  <c:v>67782.400000000038</c:v>
                </c:pt>
                <c:pt idx="2063">
                  <c:v>66802.400000000038</c:v>
                </c:pt>
                <c:pt idx="2064">
                  <c:v>70980.000000000044</c:v>
                </c:pt>
                <c:pt idx="2065">
                  <c:v>70000.000000000044</c:v>
                </c:pt>
                <c:pt idx="2066">
                  <c:v>69020.000000000044</c:v>
                </c:pt>
                <c:pt idx="2067">
                  <c:v>69680.100000000049</c:v>
                </c:pt>
                <c:pt idx="2068">
                  <c:v>69458.900000000052</c:v>
                </c:pt>
                <c:pt idx="2069">
                  <c:v>68478.900000000052</c:v>
                </c:pt>
                <c:pt idx="2070">
                  <c:v>69337.100000000049</c:v>
                </c:pt>
                <c:pt idx="2071">
                  <c:v>70397.600000000049</c:v>
                </c:pt>
                <c:pt idx="2072">
                  <c:v>69417.600000000049</c:v>
                </c:pt>
                <c:pt idx="2073">
                  <c:v>68437.600000000049</c:v>
                </c:pt>
                <c:pt idx="2074">
                  <c:v>69640.900000000052</c:v>
                </c:pt>
                <c:pt idx="2075">
                  <c:v>69914.600000000049</c:v>
                </c:pt>
                <c:pt idx="2076">
                  <c:v>70804.300000000047</c:v>
                </c:pt>
                <c:pt idx="2077">
                  <c:v>71722.700000000041</c:v>
                </c:pt>
                <c:pt idx="2078">
                  <c:v>72340.100000000035</c:v>
                </c:pt>
                <c:pt idx="2079">
                  <c:v>73662.400000000038</c:v>
                </c:pt>
                <c:pt idx="2080">
                  <c:v>72682.400000000038</c:v>
                </c:pt>
                <c:pt idx="2081">
                  <c:v>73637.900000000038</c:v>
                </c:pt>
                <c:pt idx="2082">
                  <c:v>74973.500000000044</c:v>
                </c:pt>
                <c:pt idx="2083">
                  <c:v>76245.400000000038</c:v>
                </c:pt>
                <c:pt idx="2084">
                  <c:v>75265.400000000038</c:v>
                </c:pt>
                <c:pt idx="2085">
                  <c:v>75598.600000000035</c:v>
                </c:pt>
                <c:pt idx="2086">
                  <c:v>78190.700000000041</c:v>
                </c:pt>
                <c:pt idx="2087">
                  <c:v>79003.400000000038</c:v>
                </c:pt>
                <c:pt idx="2088">
                  <c:v>78023.400000000038</c:v>
                </c:pt>
                <c:pt idx="2089">
                  <c:v>79213.400000000038</c:v>
                </c:pt>
                <c:pt idx="2090">
                  <c:v>78233.400000000038</c:v>
                </c:pt>
                <c:pt idx="2091">
                  <c:v>79825.200000000041</c:v>
                </c:pt>
                <c:pt idx="2092">
                  <c:v>78845.200000000041</c:v>
                </c:pt>
                <c:pt idx="2093">
                  <c:v>81257.400000000038</c:v>
                </c:pt>
                <c:pt idx="2094">
                  <c:v>81686.500000000044</c:v>
                </c:pt>
                <c:pt idx="2095">
                  <c:v>80706.500000000044</c:v>
                </c:pt>
                <c:pt idx="2096">
                  <c:v>82642.000000000044</c:v>
                </c:pt>
                <c:pt idx="2097">
                  <c:v>84394.100000000049</c:v>
                </c:pt>
                <c:pt idx="2098">
                  <c:v>83414.100000000049</c:v>
                </c:pt>
                <c:pt idx="2099">
                  <c:v>83741.000000000044</c:v>
                </c:pt>
                <c:pt idx="2100">
                  <c:v>87025.400000000038</c:v>
                </c:pt>
                <c:pt idx="2101">
                  <c:v>86045.400000000038</c:v>
                </c:pt>
                <c:pt idx="2102">
                  <c:v>85065.400000000038</c:v>
                </c:pt>
                <c:pt idx="2103">
                  <c:v>86774.100000000035</c:v>
                </c:pt>
                <c:pt idx="2104">
                  <c:v>85794.100000000035</c:v>
                </c:pt>
                <c:pt idx="2105">
                  <c:v>86890.300000000032</c:v>
                </c:pt>
                <c:pt idx="2106">
                  <c:v>89476.100000000035</c:v>
                </c:pt>
                <c:pt idx="2107">
                  <c:v>88496.100000000035</c:v>
                </c:pt>
                <c:pt idx="2108">
                  <c:v>88923.800000000032</c:v>
                </c:pt>
                <c:pt idx="2109">
                  <c:v>87943.800000000032</c:v>
                </c:pt>
                <c:pt idx="2110">
                  <c:v>89070.800000000032</c:v>
                </c:pt>
                <c:pt idx="2111">
                  <c:v>88090.800000000032</c:v>
                </c:pt>
                <c:pt idx="2112">
                  <c:v>87110.800000000032</c:v>
                </c:pt>
                <c:pt idx="2113">
                  <c:v>86130.800000000032</c:v>
                </c:pt>
                <c:pt idx="2114">
                  <c:v>85150.800000000032</c:v>
                </c:pt>
                <c:pt idx="2115">
                  <c:v>87605.000000000029</c:v>
                </c:pt>
                <c:pt idx="2116">
                  <c:v>89294.100000000035</c:v>
                </c:pt>
                <c:pt idx="2117">
                  <c:v>88314.100000000035</c:v>
                </c:pt>
                <c:pt idx="2118">
                  <c:v>87334.100000000035</c:v>
                </c:pt>
                <c:pt idx="2119">
                  <c:v>87353.000000000029</c:v>
                </c:pt>
                <c:pt idx="2120">
                  <c:v>86373.000000000029</c:v>
                </c:pt>
                <c:pt idx="2121">
                  <c:v>88275.600000000035</c:v>
                </c:pt>
                <c:pt idx="2122">
                  <c:v>89498.500000000029</c:v>
                </c:pt>
                <c:pt idx="2123">
                  <c:v>93377.200000000026</c:v>
                </c:pt>
                <c:pt idx="2124">
                  <c:v>93236.500000000029</c:v>
                </c:pt>
                <c:pt idx="2125">
                  <c:v>94255.700000000026</c:v>
                </c:pt>
                <c:pt idx="2126">
                  <c:v>96560.10000000002</c:v>
                </c:pt>
                <c:pt idx="2127">
                  <c:v>97476.400000000023</c:v>
                </c:pt>
                <c:pt idx="2128">
                  <c:v>96496.400000000023</c:v>
                </c:pt>
                <c:pt idx="2129">
                  <c:v>95516.400000000023</c:v>
                </c:pt>
                <c:pt idx="2130">
                  <c:v>94536.400000000023</c:v>
                </c:pt>
                <c:pt idx="2131">
                  <c:v>95063.500000000029</c:v>
                </c:pt>
                <c:pt idx="2132">
                  <c:v>95015.900000000023</c:v>
                </c:pt>
                <c:pt idx="2133">
                  <c:v>97622.000000000029</c:v>
                </c:pt>
                <c:pt idx="2134">
                  <c:v>99607.900000000023</c:v>
                </c:pt>
                <c:pt idx="2135">
                  <c:v>102328.80000000002</c:v>
                </c:pt>
                <c:pt idx="2136">
                  <c:v>101348.80000000002</c:v>
                </c:pt>
                <c:pt idx="2137">
                  <c:v>102606.70000000001</c:v>
                </c:pt>
                <c:pt idx="2138">
                  <c:v>101626.70000000001</c:v>
                </c:pt>
                <c:pt idx="2139">
                  <c:v>100646.70000000001</c:v>
                </c:pt>
                <c:pt idx="2140">
                  <c:v>99666.700000000012</c:v>
                </c:pt>
                <c:pt idx="2141">
                  <c:v>99587.6</c:v>
                </c:pt>
                <c:pt idx="2142">
                  <c:v>98607.6</c:v>
                </c:pt>
                <c:pt idx="2143">
                  <c:v>105173.6</c:v>
                </c:pt>
                <c:pt idx="2144">
                  <c:v>109597.6</c:v>
                </c:pt>
                <c:pt idx="2145">
                  <c:v>108617.60000000001</c:v>
                </c:pt>
                <c:pt idx="2146">
                  <c:v>109951.8</c:v>
                </c:pt>
                <c:pt idx="2147">
                  <c:v>117815.6</c:v>
                </c:pt>
                <c:pt idx="2148">
                  <c:v>116835.6</c:v>
                </c:pt>
                <c:pt idx="2149">
                  <c:v>124442.5</c:v>
                </c:pt>
                <c:pt idx="2150">
                  <c:v>123462.5</c:v>
                </c:pt>
                <c:pt idx="2151">
                  <c:v>122482.5</c:v>
                </c:pt>
                <c:pt idx="2152">
                  <c:v>126696.5</c:v>
                </c:pt>
                <c:pt idx="2153">
                  <c:v>125716.5</c:v>
                </c:pt>
                <c:pt idx="2154">
                  <c:v>124736.5</c:v>
                </c:pt>
                <c:pt idx="2155">
                  <c:v>123756.5</c:v>
                </c:pt>
                <c:pt idx="2156">
                  <c:v>122776.5</c:v>
                </c:pt>
                <c:pt idx="2157">
                  <c:v>121796.5</c:v>
                </c:pt>
                <c:pt idx="2158">
                  <c:v>122026.8</c:v>
                </c:pt>
                <c:pt idx="2159">
                  <c:v>128537.5</c:v>
                </c:pt>
                <c:pt idx="2160">
                  <c:v>135361.79999999999</c:v>
                </c:pt>
                <c:pt idx="2161">
                  <c:v>134381.79999999999</c:v>
                </c:pt>
                <c:pt idx="2162">
                  <c:v>133401.79999999999</c:v>
                </c:pt>
                <c:pt idx="2163">
                  <c:v>132421.79999999999</c:v>
                </c:pt>
                <c:pt idx="2164">
                  <c:v>131441.79999999999</c:v>
                </c:pt>
                <c:pt idx="2165">
                  <c:v>132593.29999999999</c:v>
                </c:pt>
                <c:pt idx="2166">
                  <c:v>131613.29999999999</c:v>
                </c:pt>
                <c:pt idx="2167">
                  <c:v>130633.29999999999</c:v>
                </c:pt>
                <c:pt idx="2168">
                  <c:v>133347.9</c:v>
                </c:pt>
                <c:pt idx="2169">
                  <c:v>132367.9</c:v>
                </c:pt>
                <c:pt idx="2170">
                  <c:v>131387.9</c:v>
                </c:pt>
                <c:pt idx="2171">
                  <c:v>130407.9</c:v>
                </c:pt>
                <c:pt idx="2172">
                  <c:v>129427.9</c:v>
                </c:pt>
                <c:pt idx="2173">
                  <c:v>133898.79999999999</c:v>
                </c:pt>
                <c:pt idx="2174">
                  <c:v>132918.79999999999</c:v>
                </c:pt>
                <c:pt idx="2175">
                  <c:v>131938.79999999999</c:v>
                </c:pt>
                <c:pt idx="2176">
                  <c:v>131019.69999999998</c:v>
                </c:pt>
                <c:pt idx="2177">
                  <c:v>130039.69999999998</c:v>
                </c:pt>
                <c:pt idx="2178">
                  <c:v>129059.69999999998</c:v>
                </c:pt>
                <c:pt idx="2179">
                  <c:v>135479.4</c:v>
                </c:pt>
                <c:pt idx="2180">
                  <c:v>134499.4</c:v>
                </c:pt>
                <c:pt idx="2181">
                  <c:v>135839.19999999998</c:v>
                </c:pt>
                <c:pt idx="2182">
                  <c:v>134859.19999999998</c:v>
                </c:pt>
                <c:pt idx="2183">
                  <c:v>133879.19999999998</c:v>
                </c:pt>
                <c:pt idx="2184">
                  <c:v>132899.19999999998</c:v>
                </c:pt>
                <c:pt idx="2185">
                  <c:v>131919.19999999998</c:v>
                </c:pt>
                <c:pt idx="2186">
                  <c:v>134122.09999999998</c:v>
                </c:pt>
                <c:pt idx="2187">
                  <c:v>136376.79999999999</c:v>
                </c:pt>
                <c:pt idx="2188">
                  <c:v>139647.9</c:v>
                </c:pt>
                <c:pt idx="2189">
                  <c:v>138667.9</c:v>
                </c:pt>
                <c:pt idx="2190">
                  <c:v>138938.1</c:v>
                </c:pt>
                <c:pt idx="2191">
                  <c:v>137958.1</c:v>
                </c:pt>
                <c:pt idx="2192">
                  <c:v>136978.1</c:v>
                </c:pt>
                <c:pt idx="2193">
                  <c:v>135998.1</c:v>
                </c:pt>
                <c:pt idx="2194">
                  <c:v>135018.1</c:v>
                </c:pt>
                <c:pt idx="2195">
                  <c:v>134038.1</c:v>
                </c:pt>
                <c:pt idx="2196">
                  <c:v>134649.20000000001</c:v>
                </c:pt>
                <c:pt idx="2197">
                  <c:v>133669.20000000001</c:v>
                </c:pt>
                <c:pt idx="2198">
                  <c:v>137447.80000000002</c:v>
                </c:pt>
                <c:pt idx="2199">
                  <c:v>136467.80000000002</c:v>
                </c:pt>
                <c:pt idx="2200">
                  <c:v>135487.80000000002</c:v>
                </c:pt>
                <c:pt idx="2201">
                  <c:v>134507.80000000002</c:v>
                </c:pt>
                <c:pt idx="2202">
                  <c:v>136682.00000000003</c:v>
                </c:pt>
                <c:pt idx="2203">
                  <c:v>135702.00000000003</c:v>
                </c:pt>
                <c:pt idx="2204">
                  <c:v>135686.60000000003</c:v>
                </c:pt>
                <c:pt idx="2205">
                  <c:v>138181.40000000002</c:v>
                </c:pt>
                <c:pt idx="2206">
                  <c:v>137201.40000000002</c:v>
                </c:pt>
                <c:pt idx="2207">
                  <c:v>136221.40000000002</c:v>
                </c:pt>
                <c:pt idx="2208">
                  <c:v>135241.40000000002</c:v>
                </c:pt>
                <c:pt idx="2209">
                  <c:v>134261.40000000002</c:v>
                </c:pt>
                <c:pt idx="2210">
                  <c:v>133281.40000000002</c:v>
                </c:pt>
                <c:pt idx="2211">
                  <c:v>132301.40000000002</c:v>
                </c:pt>
                <c:pt idx="2212">
                  <c:v>131321.40000000002</c:v>
                </c:pt>
                <c:pt idx="2213">
                  <c:v>132155.10000000003</c:v>
                </c:pt>
                <c:pt idx="2214">
                  <c:v>135439.50000000003</c:v>
                </c:pt>
                <c:pt idx="2215">
                  <c:v>137770.50000000003</c:v>
                </c:pt>
                <c:pt idx="2216">
                  <c:v>136790.50000000003</c:v>
                </c:pt>
                <c:pt idx="2217">
                  <c:v>135810.50000000003</c:v>
                </c:pt>
                <c:pt idx="2218">
                  <c:v>134830.50000000003</c:v>
                </c:pt>
                <c:pt idx="2219">
                  <c:v>133850.50000000003</c:v>
                </c:pt>
                <c:pt idx="2220">
                  <c:v>132870.50000000003</c:v>
                </c:pt>
                <c:pt idx="2221">
                  <c:v>136424.40000000002</c:v>
                </c:pt>
                <c:pt idx="2222">
                  <c:v>135444.40000000002</c:v>
                </c:pt>
                <c:pt idx="2223">
                  <c:v>134464.40000000002</c:v>
                </c:pt>
                <c:pt idx="2224">
                  <c:v>133484.40000000002</c:v>
                </c:pt>
                <c:pt idx="2225">
                  <c:v>132504.40000000002</c:v>
                </c:pt>
                <c:pt idx="2226">
                  <c:v>131524.40000000002</c:v>
                </c:pt>
                <c:pt idx="2227">
                  <c:v>133443.10000000003</c:v>
                </c:pt>
                <c:pt idx="2228">
                  <c:v>132463.10000000003</c:v>
                </c:pt>
                <c:pt idx="2229">
                  <c:v>131483.10000000003</c:v>
                </c:pt>
                <c:pt idx="2230">
                  <c:v>131849.20000000004</c:v>
                </c:pt>
                <c:pt idx="2231">
                  <c:v>132390.30000000005</c:v>
                </c:pt>
                <c:pt idx="2232">
                  <c:v>131410.30000000005</c:v>
                </c:pt>
                <c:pt idx="2233">
                  <c:v>131390.00000000006</c:v>
                </c:pt>
                <c:pt idx="2234">
                  <c:v>130410.00000000006</c:v>
                </c:pt>
                <c:pt idx="2235">
                  <c:v>131620.30000000005</c:v>
                </c:pt>
                <c:pt idx="2236">
                  <c:v>130640.30000000005</c:v>
                </c:pt>
                <c:pt idx="2237">
                  <c:v>131324.20000000004</c:v>
                </c:pt>
                <c:pt idx="2238">
                  <c:v>130344.20000000004</c:v>
                </c:pt>
                <c:pt idx="2239">
                  <c:v>129864.00000000004</c:v>
                </c:pt>
                <c:pt idx="2240">
                  <c:v>128884.00000000004</c:v>
                </c:pt>
                <c:pt idx="2241">
                  <c:v>127904.00000000004</c:v>
                </c:pt>
                <c:pt idx="2242">
                  <c:v>129287.90000000004</c:v>
                </c:pt>
                <c:pt idx="2243">
                  <c:v>131441.10000000003</c:v>
                </c:pt>
                <c:pt idx="2244">
                  <c:v>133425.60000000003</c:v>
                </c:pt>
                <c:pt idx="2245">
                  <c:v>137442.20000000004</c:v>
                </c:pt>
                <c:pt idx="2246">
                  <c:v>139234.20000000004</c:v>
                </c:pt>
                <c:pt idx="2247">
                  <c:v>138254.20000000004</c:v>
                </c:pt>
                <c:pt idx="2248">
                  <c:v>141117.20000000004</c:v>
                </c:pt>
                <c:pt idx="2249">
                  <c:v>144540.90000000005</c:v>
                </c:pt>
                <c:pt idx="2250">
                  <c:v>143891.30000000005</c:v>
                </c:pt>
                <c:pt idx="2251">
                  <c:v>144871.30000000005</c:v>
                </c:pt>
                <c:pt idx="2252">
                  <c:v>143891.30000000005</c:v>
                </c:pt>
                <c:pt idx="2253">
                  <c:v>144540.90000000005</c:v>
                </c:pt>
                <c:pt idx="2254">
                  <c:v>143560.90000000005</c:v>
                </c:pt>
                <c:pt idx="2255">
                  <c:v>144322.50000000006</c:v>
                </c:pt>
                <c:pt idx="2256">
                  <c:v>143342.50000000006</c:v>
                </c:pt>
                <c:pt idx="2257">
                  <c:v>142362.50000000006</c:v>
                </c:pt>
                <c:pt idx="2258">
                  <c:v>145243.70000000007</c:v>
                </c:pt>
                <c:pt idx="2259">
                  <c:v>149548.70000000007</c:v>
                </c:pt>
                <c:pt idx="2260">
                  <c:v>150739.40000000008</c:v>
                </c:pt>
                <c:pt idx="2261">
                  <c:v>149759.40000000008</c:v>
                </c:pt>
                <c:pt idx="2262">
                  <c:v>148779.40000000008</c:v>
                </c:pt>
                <c:pt idx="2263">
                  <c:v>147799.40000000008</c:v>
                </c:pt>
                <c:pt idx="2264">
                  <c:v>152978.70000000007</c:v>
                </c:pt>
                <c:pt idx="2265">
                  <c:v>151998.70000000007</c:v>
                </c:pt>
                <c:pt idx="2266">
                  <c:v>152499.90000000008</c:v>
                </c:pt>
                <c:pt idx="2267">
                  <c:v>151519.90000000008</c:v>
                </c:pt>
                <c:pt idx="2268">
                  <c:v>150539.90000000008</c:v>
                </c:pt>
                <c:pt idx="2269">
                  <c:v>155709.40000000008</c:v>
                </c:pt>
                <c:pt idx="2270">
                  <c:v>154729.40000000008</c:v>
                </c:pt>
                <c:pt idx="2271">
                  <c:v>158737.60000000009</c:v>
                </c:pt>
                <c:pt idx="2272">
                  <c:v>157757.60000000009</c:v>
                </c:pt>
                <c:pt idx="2273">
                  <c:v>156777.60000000009</c:v>
                </c:pt>
                <c:pt idx="2274">
                  <c:v>163332.40000000008</c:v>
                </c:pt>
                <c:pt idx="2275">
                  <c:v>162352.40000000008</c:v>
                </c:pt>
                <c:pt idx="2276">
                  <c:v>166961.90000000008</c:v>
                </c:pt>
                <c:pt idx="2277">
                  <c:v>175203.70000000007</c:v>
                </c:pt>
                <c:pt idx="2278">
                  <c:v>174223.70000000007</c:v>
                </c:pt>
                <c:pt idx="2279">
                  <c:v>173243.70000000007</c:v>
                </c:pt>
                <c:pt idx="2280">
                  <c:v>172263.70000000007</c:v>
                </c:pt>
                <c:pt idx="2281">
                  <c:v>171283.70000000007</c:v>
                </c:pt>
                <c:pt idx="2282">
                  <c:v>170303.70000000007</c:v>
                </c:pt>
                <c:pt idx="2283">
                  <c:v>169323.70000000007</c:v>
                </c:pt>
                <c:pt idx="2284">
                  <c:v>168343.70000000007</c:v>
                </c:pt>
                <c:pt idx="2285">
                  <c:v>167363.70000000007</c:v>
                </c:pt>
                <c:pt idx="2286">
                  <c:v>166383.70000000007</c:v>
                </c:pt>
                <c:pt idx="2287">
                  <c:v>165403.70000000007</c:v>
                </c:pt>
                <c:pt idx="2288">
                  <c:v>164423.70000000007</c:v>
                </c:pt>
                <c:pt idx="2289">
                  <c:v>163443.70000000007</c:v>
                </c:pt>
                <c:pt idx="2290">
                  <c:v>168287.00000000006</c:v>
                </c:pt>
                <c:pt idx="2291">
                  <c:v>167307.00000000006</c:v>
                </c:pt>
                <c:pt idx="2292">
                  <c:v>166327.00000000006</c:v>
                </c:pt>
                <c:pt idx="2293">
                  <c:v>165347.00000000006</c:v>
                </c:pt>
                <c:pt idx="2294">
                  <c:v>164367.00000000006</c:v>
                </c:pt>
                <c:pt idx="2295">
                  <c:v>163387.00000000006</c:v>
                </c:pt>
                <c:pt idx="2296">
                  <c:v>162407.00000000006</c:v>
                </c:pt>
                <c:pt idx="2297">
                  <c:v>161427.00000000006</c:v>
                </c:pt>
                <c:pt idx="2298">
                  <c:v>160447.00000000006</c:v>
                </c:pt>
                <c:pt idx="2299">
                  <c:v>159467.00000000006</c:v>
                </c:pt>
                <c:pt idx="2300">
                  <c:v>158487.00000000006</c:v>
                </c:pt>
                <c:pt idx="2301">
                  <c:v>159210.80000000005</c:v>
                </c:pt>
                <c:pt idx="2302">
                  <c:v>158230.80000000005</c:v>
                </c:pt>
                <c:pt idx="2303">
                  <c:v>157250.80000000005</c:v>
                </c:pt>
                <c:pt idx="2304">
                  <c:v>156270.80000000005</c:v>
                </c:pt>
                <c:pt idx="2305">
                  <c:v>155290.80000000005</c:v>
                </c:pt>
                <c:pt idx="2306">
                  <c:v>157601.50000000006</c:v>
                </c:pt>
                <c:pt idx="2307">
                  <c:v>156621.50000000006</c:v>
                </c:pt>
                <c:pt idx="2308">
                  <c:v>160946.80000000005</c:v>
                </c:pt>
                <c:pt idx="2309">
                  <c:v>161852.60000000003</c:v>
                </c:pt>
                <c:pt idx="2310">
                  <c:v>160872.60000000003</c:v>
                </c:pt>
                <c:pt idx="2311">
                  <c:v>160703.90000000002</c:v>
                </c:pt>
                <c:pt idx="2312">
                  <c:v>159723.90000000002</c:v>
                </c:pt>
                <c:pt idx="2313">
                  <c:v>158743.90000000002</c:v>
                </c:pt>
                <c:pt idx="2314">
                  <c:v>157763.90000000002</c:v>
                </c:pt>
                <c:pt idx="2315">
                  <c:v>156783.90000000002</c:v>
                </c:pt>
                <c:pt idx="2316">
                  <c:v>155803.90000000002</c:v>
                </c:pt>
                <c:pt idx="2317">
                  <c:v>154823.90000000002</c:v>
                </c:pt>
                <c:pt idx="2318">
                  <c:v>153843.90000000002</c:v>
                </c:pt>
                <c:pt idx="2319">
                  <c:v>152863.90000000002</c:v>
                </c:pt>
                <c:pt idx="2320">
                  <c:v>151883.90000000002</c:v>
                </c:pt>
                <c:pt idx="2321">
                  <c:v>154391.30000000002</c:v>
                </c:pt>
                <c:pt idx="2322">
                  <c:v>153411.30000000002</c:v>
                </c:pt>
                <c:pt idx="2323">
                  <c:v>152431.30000000002</c:v>
                </c:pt>
                <c:pt idx="2324">
                  <c:v>159725.30000000002</c:v>
                </c:pt>
                <c:pt idx="2325">
                  <c:v>162600.90000000002</c:v>
                </c:pt>
                <c:pt idx="2326">
                  <c:v>161620.90000000002</c:v>
                </c:pt>
                <c:pt idx="2327">
                  <c:v>165432.40000000002</c:v>
                </c:pt>
                <c:pt idx="2328">
                  <c:v>164452.40000000002</c:v>
                </c:pt>
                <c:pt idx="2329">
                  <c:v>164940.30000000002</c:v>
                </c:pt>
                <c:pt idx="2330">
                  <c:v>163960.30000000002</c:v>
                </c:pt>
                <c:pt idx="2331">
                  <c:v>162980.30000000002</c:v>
                </c:pt>
                <c:pt idx="2332">
                  <c:v>171144.40000000002</c:v>
                </c:pt>
                <c:pt idx="2333">
                  <c:v>170164.40000000002</c:v>
                </c:pt>
                <c:pt idx="2334">
                  <c:v>169184.40000000002</c:v>
                </c:pt>
                <c:pt idx="2335">
                  <c:v>168204.40000000002</c:v>
                </c:pt>
                <c:pt idx="2336">
                  <c:v>167224.40000000002</c:v>
                </c:pt>
                <c:pt idx="2337">
                  <c:v>173419.40000000002</c:v>
                </c:pt>
                <c:pt idx="2338">
                  <c:v>172439.40000000002</c:v>
                </c:pt>
                <c:pt idx="2339">
                  <c:v>175211.40000000002</c:v>
                </c:pt>
                <c:pt idx="2340">
                  <c:v>174231.40000000002</c:v>
                </c:pt>
                <c:pt idx="2341">
                  <c:v>173251.40000000002</c:v>
                </c:pt>
                <c:pt idx="2342">
                  <c:v>178467.10000000003</c:v>
                </c:pt>
                <c:pt idx="2343">
                  <c:v>184952.60000000003</c:v>
                </c:pt>
                <c:pt idx="2344">
                  <c:v>189689.50000000003</c:v>
                </c:pt>
                <c:pt idx="2345">
                  <c:v>188709.50000000003</c:v>
                </c:pt>
                <c:pt idx="2346">
                  <c:v>187729.50000000003</c:v>
                </c:pt>
                <c:pt idx="2347">
                  <c:v>189014.70000000004</c:v>
                </c:pt>
                <c:pt idx="2348">
                  <c:v>201175.10000000003</c:v>
                </c:pt>
                <c:pt idx="2349">
                  <c:v>200195.10000000003</c:v>
                </c:pt>
                <c:pt idx="2350">
                  <c:v>199215.10000000003</c:v>
                </c:pt>
                <c:pt idx="2351">
                  <c:v>198235.10000000003</c:v>
                </c:pt>
                <c:pt idx="2352">
                  <c:v>197255.10000000003</c:v>
                </c:pt>
                <c:pt idx="2353">
                  <c:v>217292.60000000003</c:v>
                </c:pt>
                <c:pt idx="2354">
                  <c:v>216312.60000000003</c:v>
                </c:pt>
                <c:pt idx="2355">
                  <c:v>215332.60000000003</c:v>
                </c:pt>
                <c:pt idx="2356">
                  <c:v>214352.60000000003</c:v>
                </c:pt>
                <c:pt idx="2357">
                  <c:v>220761.80000000005</c:v>
                </c:pt>
                <c:pt idx="2358">
                  <c:v>219781.80000000005</c:v>
                </c:pt>
                <c:pt idx="2359">
                  <c:v>223967.80000000005</c:v>
                </c:pt>
                <c:pt idx="2360">
                  <c:v>222987.80000000005</c:v>
                </c:pt>
                <c:pt idx="2361">
                  <c:v>222007.80000000005</c:v>
                </c:pt>
                <c:pt idx="2362">
                  <c:v>221027.80000000005</c:v>
                </c:pt>
                <c:pt idx="2363">
                  <c:v>220047.80000000005</c:v>
                </c:pt>
                <c:pt idx="2364">
                  <c:v>219067.80000000005</c:v>
                </c:pt>
                <c:pt idx="2365">
                  <c:v>218087.80000000005</c:v>
                </c:pt>
                <c:pt idx="2366">
                  <c:v>225836.80000000005</c:v>
                </c:pt>
                <c:pt idx="2367">
                  <c:v>234299.10000000003</c:v>
                </c:pt>
                <c:pt idx="2368">
                  <c:v>233319.10000000003</c:v>
                </c:pt>
                <c:pt idx="2369">
                  <c:v>232339.10000000003</c:v>
                </c:pt>
                <c:pt idx="2370">
                  <c:v>231359.10000000003</c:v>
                </c:pt>
                <c:pt idx="2371">
                  <c:v>230379.10000000003</c:v>
                </c:pt>
                <c:pt idx="2372">
                  <c:v>229399.10000000003</c:v>
                </c:pt>
                <c:pt idx="2373">
                  <c:v>228419.10000000003</c:v>
                </c:pt>
                <c:pt idx="2374">
                  <c:v>232127.00000000003</c:v>
                </c:pt>
                <c:pt idx="2375">
                  <c:v>231147.00000000003</c:v>
                </c:pt>
                <c:pt idx="2376">
                  <c:v>230167.00000000003</c:v>
                </c:pt>
                <c:pt idx="2377">
                  <c:v>229187.00000000003</c:v>
                </c:pt>
                <c:pt idx="2378">
                  <c:v>228207.00000000003</c:v>
                </c:pt>
                <c:pt idx="2379">
                  <c:v>227227.00000000003</c:v>
                </c:pt>
                <c:pt idx="2380">
                  <c:v>226247.00000000003</c:v>
                </c:pt>
                <c:pt idx="2381">
                  <c:v>225267.00000000003</c:v>
                </c:pt>
                <c:pt idx="2382">
                  <c:v>224287.00000000003</c:v>
                </c:pt>
                <c:pt idx="2383">
                  <c:v>223307.00000000003</c:v>
                </c:pt>
                <c:pt idx="2384">
                  <c:v>236377.40000000002</c:v>
                </c:pt>
                <c:pt idx="2385">
                  <c:v>235397.40000000002</c:v>
                </c:pt>
                <c:pt idx="2386">
                  <c:v>234417.40000000002</c:v>
                </c:pt>
                <c:pt idx="2387">
                  <c:v>233437.40000000002</c:v>
                </c:pt>
                <c:pt idx="2388">
                  <c:v>232457.40000000002</c:v>
                </c:pt>
                <c:pt idx="2389">
                  <c:v>231477.40000000002</c:v>
                </c:pt>
                <c:pt idx="2390">
                  <c:v>230497.40000000002</c:v>
                </c:pt>
                <c:pt idx="2391">
                  <c:v>229517.40000000002</c:v>
                </c:pt>
                <c:pt idx="2392">
                  <c:v>228537.40000000002</c:v>
                </c:pt>
                <c:pt idx="2393">
                  <c:v>227557.40000000002</c:v>
                </c:pt>
                <c:pt idx="2394">
                  <c:v>226577.40000000002</c:v>
                </c:pt>
                <c:pt idx="2395">
                  <c:v>225597.40000000002</c:v>
                </c:pt>
                <c:pt idx="2396">
                  <c:v>225618.40000000002</c:v>
                </c:pt>
                <c:pt idx="2397">
                  <c:v>224638.40000000002</c:v>
                </c:pt>
                <c:pt idx="2398">
                  <c:v>223658.40000000002</c:v>
                </c:pt>
                <c:pt idx="2399">
                  <c:v>222678.40000000002</c:v>
                </c:pt>
                <c:pt idx="2400">
                  <c:v>221698.40000000002</c:v>
                </c:pt>
                <c:pt idx="2401">
                  <c:v>220718.40000000002</c:v>
                </c:pt>
                <c:pt idx="2402">
                  <c:v>219738.40000000002</c:v>
                </c:pt>
                <c:pt idx="2403">
                  <c:v>226810.50000000003</c:v>
                </c:pt>
                <c:pt idx="2404">
                  <c:v>225830.50000000003</c:v>
                </c:pt>
                <c:pt idx="2405">
                  <c:v>225831.20000000004</c:v>
                </c:pt>
                <c:pt idx="2406">
                  <c:v>224851.20000000004</c:v>
                </c:pt>
                <c:pt idx="2407">
                  <c:v>223871.20000000004</c:v>
                </c:pt>
                <c:pt idx="2408">
                  <c:v>222891.20000000004</c:v>
                </c:pt>
                <c:pt idx="2409">
                  <c:v>224296.10000000003</c:v>
                </c:pt>
                <c:pt idx="2410">
                  <c:v>223316.10000000003</c:v>
                </c:pt>
                <c:pt idx="2411">
                  <c:v>222336.10000000003</c:v>
                </c:pt>
                <c:pt idx="2412">
                  <c:v>221356.10000000003</c:v>
                </c:pt>
                <c:pt idx="2413">
                  <c:v>220376.10000000003</c:v>
                </c:pt>
                <c:pt idx="2414">
                  <c:v>224114.10000000003</c:v>
                </c:pt>
                <c:pt idx="2415">
                  <c:v>223134.10000000003</c:v>
                </c:pt>
                <c:pt idx="2416">
                  <c:v>222154.10000000003</c:v>
                </c:pt>
                <c:pt idx="2417">
                  <c:v>228664.80000000005</c:v>
                </c:pt>
                <c:pt idx="2418">
                  <c:v>227684.80000000005</c:v>
                </c:pt>
                <c:pt idx="2419">
                  <c:v>226704.80000000005</c:v>
                </c:pt>
                <c:pt idx="2420">
                  <c:v>225724.80000000005</c:v>
                </c:pt>
                <c:pt idx="2421">
                  <c:v>224744.80000000005</c:v>
                </c:pt>
                <c:pt idx="2422">
                  <c:v>223764.80000000005</c:v>
                </c:pt>
                <c:pt idx="2423">
                  <c:v>222784.80000000005</c:v>
                </c:pt>
                <c:pt idx="2424">
                  <c:v>221804.80000000005</c:v>
                </c:pt>
                <c:pt idx="2425">
                  <c:v>220824.80000000005</c:v>
                </c:pt>
                <c:pt idx="2426">
                  <c:v>228648.00000000006</c:v>
                </c:pt>
                <c:pt idx="2427">
                  <c:v>227668.00000000006</c:v>
                </c:pt>
                <c:pt idx="2428">
                  <c:v>226688.00000000006</c:v>
                </c:pt>
                <c:pt idx="2429">
                  <c:v>225708.00000000006</c:v>
                </c:pt>
                <c:pt idx="2430">
                  <c:v>224728.00000000006</c:v>
                </c:pt>
                <c:pt idx="2431">
                  <c:v>227080.70000000007</c:v>
                </c:pt>
                <c:pt idx="2432">
                  <c:v>226100.70000000007</c:v>
                </c:pt>
                <c:pt idx="2433">
                  <c:v>230506.50000000006</c:v>
                </c:pt>
                <c:pt idx="2434">
                  <c:v>229526.50000000006</c:v>
                </c:pt>
                <c:pt idx="2435">
                  <c:v>228546.50000000006</c:v>
                </c:pt>
                <c:pt idx="2436">
                  <c:v>227566.50000000006</c:v>
                </c:pt>
                <c:pt idx="2437">
                  <c:v>231466.20000000007</c:v>
                </c:pt>
                <c:pt idx="2438">
                  <c:v>230486.20000000007</c:v>
                </c:pt>
                <c:pt idx="2439">
                  <c:v>234247.30000000008</c:v>
                </c:pt>
                <c:pt idx="2440">
                  <c:v>233267.30000000008</c:v>
                </c:pt>
                <c:pt idx="2441">
                  <c:v>243546.10000000006</c:v>
                </c:pt>
                <c:pt idx="2442">
                  <c:v>242566.10000000006</c:v>
                </c:pt>
                <c:pt idx="2443">
                  <c:v>241586.10000000006</c:v>
                </c:pt>
                <c:pt idx="2444">
                  <c:v>254767.10000000006</c:v>
                </c:pt>
                <c:pt idx="2445">
                  <c:v>253787.10000000006</c:v>
                </c:pt>
                <c:pt idx="2446">
                  <c:v>252807.10000000006</c:v>
                </c:pt>
                <c:pt idx="2447">
                  <c:v>251827.10000000006</c:v>
                </c:pt>
                <c:pt idx="2448">
                  <c:v>250847.10000000006</c:v>
                </c:pt>
                <c:pt idx="2449">
                  <c:v>249867.10000000006</c:v>
                </c:pt>
                <c:pt idx="2450">
                  <c:v>245570.50000000006</c:v>
                </c:pt>
                <c:pt idx="2451">
                  <c:v>249314.10000000006</c:v>
                </c:pt>
                <c:pt idx="2452">
                  <c:v>248334.10000000006</c:v>
                </c:pt>
                <c:pt idx="2453">
                  <c:v>254039.10000000006</c:v>
                </c:pt>
                <c:pt idx="2454">
                  <c:v>261709.00000000006</c:v>
                </c:pt>
                <c:pt idx="2455">
                  <c:v>260729.00000000006</c:v>
                </c:pt>
                <c:pt idx="2456">
                  <c:v>259749.00000000006</c:v>
                </c:pt>
                <c:pt idx="2457">
                  <c:v>263622.80000000005</c:v>
                </c:pt>
                <c:pt idx="2458">
                  <c:v>262642.80000000005</c:v>
                </c:pt>
                <c:pt idx="2459">
                  <c:v>261662.80000000005</c:v>
                </c:pt>
                <c:pt idx="2460">
                  <c:v>260682.80000000005</c:v>
                </c:pt>
                <c:pt idx="2461">
                  <c:v>259702.80000000005</c:v>
                </c:pt>
                <c:pt idx="2462">
                  <c:v>258722.80000000005</c:v>
                </c:pt>
                <c:pt idx="2463">
                  <c:v>257742.80000000005</c:v>
                </c:pt>
                <c:pt idx="2464">
                  <c:v>256762.80000000005</c:v>
                </c:pt>
                <c:pt idx="2465">
                  <c:v>255782.80000000005</c:v>
                </c:pt>
                <c:pt idx="2466">
                  <c:v>256847.50000000006</c:v>
                </c:pt>
                <c:pt idx="2467">
                  <c:v>264366.90000000008</c:v>
                </c:pt>
                <c:pt idx="2468">
                  <c:v>263386.90000000008</c:v>
                </c:pt>
                <c:pt idx="2469">
                  <c:v>262406.90000000008</c:v>
                </c:pt>
                <c:pt idx="2470">
                  <c:v>268293.90000000008</c:v>
                </c:pt>
                <c:pt idx="2471">
                  <c:v>267313.90000000008</c:v>
                </c:pt>
                <c:pt idx="2472">
                  <c:v>266333.90000000008</c:v>
                </c:pt>
                <c:pt idx="2473">
                  <c:v>265353.90000000008</c:v>
                </c:pt>
                <c:pt idx="2474">
                  <c:v>264373.90000000008</c:v>
                </c:pt>
                <c:pt idx="2475">
                  <c:v>270014.50000000006</c:v>
                </c:pt>
                <c:pt idx="2476">
                  <c:v>269034.50000000006</c:v>
                </c:pt>
                <c:pt idx="2477">
                  <c:v>268054.50000000006</c:v>
                </c:pt>
                <c:pt idx="2478">
                  <c:v>271422.20000000007</c:v>
                </c:pt>
                <c:pt idx="2479">
                  <c:v>270442.20000000007</c:v>
                </c:pt>
                <c:pt idx="2480">
                  <c:v>269462.20000000007</c:v>
                </c:pt>
                <c:pt idx="2481">
                  <c:v>273572.60000000009</c:v>
                </c:pt>
                <c:pt idx="2482">
                  <c:v>272592.60000000009</c:v>
                </c:pt>
                <c:pt idx="2483">
                  <c:v>271612.60000000009</c:v>
                </c:pt>
                <c:pt idx="2484">
                  <c:v>270632.60000000009</c:v>
                </c:pt>
                <c:pt idx="2485">
                  <c:v>269652.60000000009</c:v>
                </c:pt>
                <c:pt idx="2486">
                  <c:v>276773.70000000007</c:v>
                </c:pt>
                <c:pt idx="2487">
                  <c:v>275793.70000000007</c:v>
                </c:pt>
                <c:pt idx="2488">
                  <c:v>274813.70000000007</c:v>
                </c:pt>
                <c:pt idx="2489">
                  <c:v>277657.10000000009</c:v>
                </c:pt>
                <c:pt idx="2490">
                  <c:v>276677.10000000009</c:v>
                </c:pt>
                <c:pt idx="2491">
                  <c:v>275697.10000000009</c:v>
                </c:pt>
                <c:pt idx="2492">
                  <c:v>278526.50000000012</c:v>
                </c:pt>
                <c:pt idx="2493">
                  <c:v>277546.50000000012</c:v>
                </c:pt>
                <c:pt idx="2494">
                  <c:v>290738.00000000012</c:v>
                </c:pt>
                <c:pt idx="2495">
                  <c:v>289758.00000000012</c:v>
                </c:pt>
                <c:pt idx="2496">
                  <c:v>295665.3000000001</c:v>
                </c:pt>
                <c:pt idx="2497">
                  <c:v>299026.70000000013</c:v>
                </c:pt>
                <c:pt idx="2498">
                  <c:v>298046.70000000013</c:v>
                </c:pt>
                <c:pt idx="2499">
                  <c:v>297066.70000000013</c:v>
                </c:pt>
                <c:pt idx="2500">
                  <c:v>296086.70000000013</c:v>
                </c:pt>
                <c:pt idx="2501">
                  <c:v>295106.70000000013</c:v>
                </c:pt>
                <c:pt idx="2502">
                  <c:v>294126.70000000013</c:v>
                </c:pt>
                <c:pt idx="2503">
                  <c:v>293146.70000000013</c:v>
                </c:pt>
                <c:pt idx="2504">
                  <c:v>292166.70000000013</c:v>
                </c:pt>
                <c:pt idx="2505">
                  <c:v>298152.40000000014</c:v>
                </c:pt>
                <c:pt idx="2506">
                  <c:v>297172.40000000014</c:v>
                </c:pt>
                <c:pt idx="2507">
                  <c:v>296192.40000000014</c:v>
                </c:pt>
                <c:pt idx="2508">
                  <c:v>295212.40000000014</c:v>
                </c:pt>
                <c:pt idx="2509">
                  <c:v>294232.40000000014</c:v>
                </c:pt>
                <c:pt idx="2510">
                  <c:v>293252.40000000014</c:v>
                </c:pt>
                <c:pt idx="2511">
                  <c:v>292272.40000000014</c:v>
                </c:pt>
                <c:pt idx="2512">
                  <c:v>295790.60000000015</c:v>
                </c:pt>
                <c:pt idx="2513">
                  <c:v>294810.60000000015</c:v>
                </c:pt>
                <c:pt idx="2514">
                  <c:v>293830.60000000015</c:v>
                </c:pt>
                <c:pt idx="2515">
                  <c:v>292850.60000000015</c:v>
                </c:pt>
                <c:pt idx="2516">
                  <c:v>291870.60000000015</c:v>
                </c:pt>
                <c:pt idx="2517">
                  <c:v>294270.20000000013</c:v>
                </c:pt>
                <c:pt idx="2518">
                  <c:v>293290.20000000013</c:v>
                </c:pt>
                <c:pt idx="2519">
                  <c:v>298262.3000000001</c:v>
                </c:pt>
                <c:pt idx="2520">
                  <c:v>297282.3000000001</c:v>
                </c:pt>
                <c:pt idx="2521">
                  <c:v>296302.3000000001</c:v>
                </c:pt>
                <c:pt idx="2522">
                  <c:v>308259.00000000012</c:v>
                </c:pt>
                <c:pt idx="2523">
                  <c:v>307279.00000000012</c:v>
                </c:pt>
                <c:pt idx="2524">
                  <c:v>306299.00000000012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-201.5</c:v>
                </c:pt>
                <c:pt idx="1">
                  <c:v>-801.5</c:v>
                </c:pt>
                <c:pt idx="2">
                  <c:v>-423.5</c:v>
                </c:pt>
                <c:pt idx="3">
                  <c:v>-1023.5</c:v>
                </c:pt>
                <c:pt idx="4">
                  <c:v>-1321.5</c:v>
                </c:pt>
                <c:pt idx="5">
                  <c:v>-1576</c:v>
                </c:pt>
                <c:pt idx="6">
                  <c:v>-2176</c:v>
                </c:pt>
                <c:pt idx="7">
                  <c:v>-2270.5</c:v>
                </c:pt>
                <c:pt idx="8">
                  <c:v>-2537.5</c:v>
                </c:pt>
                <c:pt idx="9">
                  <c:v>-3137.5</c:v>
                </c:pt>
                <c:pt idx="10">
                  <c:v>-2494</c:v>
                </c:pt>
                <c:pt idx="11">
                  <c:v>-2528</c:v>
                </c:pt>
                <c:pt idx="12">
                  <c:v>-2694</c:v>
                </c:pt>
                <c:pt idx="13">
                  <c:v>-3191</c:v>
                </c:pt>
                <c:pt idx="14">
                  <c:v>-2740.5</c:v>
                </c:pt>
                <c:pt idx="15">
                  <c:v>-2305</c:v>
                </c:pt>
                <c:pt idx="16">
                  <c:v>-1727.5</c:v>
                </c:pt>
                <c:pt idx="17">
                  <c:v>-1869.5</c:v>
                </c:pt>
                <c:pt idx="18">
                  <c:v>-2070</c:v>
                </c:pt>
                <c:pt idx="19">
                  <c:v>-2670</c:v>
                </c:pt>
                <c:pt idx="20">
                  <c:v>-2629</c:v>
                </c:pt>
                <c:pt idx="21">
                  <c:v>-3229</c:v>
                </c:pt>
                <c:pt idx="22">
                  <c:v>-3447</c:v>
                </c:pt>
                <c:pt idx="23">
                  <c:v>-4047</c:v>
                </c:pt>
                <c:pt idx="24">
                  <c:v>-3967.5</c:v>
                </c:pt>
                <c:pt idx="25">
                  <c:v>-4351</c:v>
                </c:pt>
                <c:pt idx="26">
                  <c:v>-3722</c:v>
                </c:pt>
                <c:pt idx="27">
                  <c:v>-3459.5</c:v>
                </c:pt>
                <c:pt idx="28">
                  <c:v>-4059.5</c:v>
                </c:pt>
                <c:pt idx="29">
                  <c:v>-3911.5</c:v>
                </c:pt>
                <c:pt idx="30">
                  <c:v>-3661</c:v>
                </c:pt>
                <c:pt idx="31">
                  <c:v>-3370</c:v>
                </c:pt>
                <c:pt idx="32">
                  <c:v>-3585</c:v>
                </c:pt>
                <c:pt idx="33">
                  <c:v>-3453</c:v>
                </c:pt>
                <c:pt idx="34">
                  <c:v>-3542.5</c:v>
                </c:pt>
                <c:pt idx="35">
                  <c:v>-3457</c:v>
                </c:pt>
                <c:pt idx="36">
                  <c:v>-2860.5</c:v>
                </c:pt>
                <c:pt idx="37">
                  <c:v>-2479</c:v>
                </c:pt>
                <c:pt idx="38">
                  <c:v>-2690</c:v>
                </c:pt>
                <c:pt idx="39">
                  <c:v>-2916.5</c:v>
                </c:pt>
                <c:pt idx="40">
                  <c:v>-2855</c:v>
                </c:pt>
                <c:pt idx="41">
                  <c:v>-3455</c:v>
                </c:pt>
                <c:pt idx="42">
                  <c:v>-3416.5</c:v>
                </c:pt>
                <c:pt idx="43">
                  <c:v>-3876</c:v>
                </c:pt>
                <c:pt idx="44">
                  <c:v>-4359</c:v>
                </c:pt>
                <c:pt idx="45">
                  <c:v>-4736</c:v>
                </c:pt>
                <c:pt idx="46">
                  <c:v>-5118.5</c:v>
                </c:pt>
                <c:pt idx="47">
                  <c:v>-5305</c:v>
                </c:pt>
                <c:pt idx="48">
                  <c:v>-5275.5</c:v>
                </c:pt>
                <c:pt idx="49">
                  <c:v>-4993</c:v>
                </c:pt>
                <c:pt idx="50">
                  <c:v>-5593</c:v>
                </c:pt>
                <c:pt idx="51">
                  <c:v>-6193</c:v>
                </c:pt>
                <c:pt idx="52">
                  <c:v>-6344</c:v>
                </c:pt>
                <c:pt idx="53">
                  <c:v>-6569</c:v>
                </c:pt>
                <c:pt idx="54">
                  <c:v>-7169</c:v>
                </c:pt>
                <c:pt idx="55">
                  <c:v>-6967.5</c:v>
                </c:pt>
                <c:pt idx="56">
                  <c:v>-7196.5</c:v>
                </c:pt>
                <c:pt idx="57">
                  <c:v>-7138.5</c:v>
                </c:pt>
                <c:pt idx="58">
                  <c:v>-6614.5</c:v>
                </c:pt>
                <c:pt idx="59">
                  <c:v>-6858.5</c:v>
                </c:pt>
                <c:pt idx="60">
                  <c:v>-6737</c:v>
                </c:pt>
                <c:pt idx="61">
                  <c:v>-7215</c:v>
                </c:pt>
                <c:pt idx="62">
                  <c:v>-6938.5</c:v>
                </c:pt>
                <c:pt idx="63">
                  <c:v>-6713.5</c:v>
                </c:pt>
                <c:pt idx="64">
                  <c:v>-6630</c:v>
                </c:pt>
                <c:pt idx="65">
                  <c:v>-6707</c:v>
                </c:pt>
                <c:pt idx="66">
                  <c:v>-6806.5</c:v>
                </c:pt>
                <c:pt idx="67">
                  <c:v>-6683</c:v>
                </c:pt>
                <c:pt idx="68">
                  <c:v>-6687.5</c:v>
                </c:pt>
                <c:pt idx="69">
                  <c:v>-5674.5</c:v>
                </c:pt>
                <c:pt idx="70">
                  <c:v>-5083.5</c:v>
                </c:pt>
                <c:pt idx="71">
                  <c:v>-5020</c:v>
                </c:pt>
                <c:pt idx="72">
                  <c:v>-5058</c:v>
                </c:pt>
                <c:pt idx="73">
                  <c:v>-4996</c:v>
                </c:pt>
                <c:pt idx="74">
                  <c:v>-4931</c:v>
                </c:pt>
                <c:pt idx="75">
                  <c:v>-5531</c:v>
                </c:pt>
                <c:pt idx="76">
                  <c:v>-5447</c:v>
                </c:pt>
                <c:pt idx="77">
                  <c:v>-5325</c:v>
                </c:pt>
                <c:pt idx="78">
                  <c:v>-5925</c:v>
                </c:pt>
                <c:pt idx="79">
                  <c:v>-6525</c:v>
                </c:pt>
                <c:pt idx="80">
                  <c:v>-6287</c:v>
                </c:pt>
                <c:pt idx="81">
                  <c:v>-6540</c:v>
                </c:pt>
                <c:pt idx="82">
                  <c:v>-6307</c:v>
                </c:pt>
                <c:pt idx="83">
                  <c:v>-6907</c:v>
                </c:pt>
                <c:pt idx="84">
                  <c:v>-6854.5</c:v>
                </c:pt>
                <c:pt idx="85">
                  <c:v>-7454.5</c:v>
                </c:pt>
                <c:pt idx="86">
                  <c:v>-8054.5</c:v>
                </c:pt>
                <c:pt idx="87">
                  <c:v>-8080.5</c:v>
                </c:pt>
                <c:pt idx="88">
                  <c:v>-8145</c:v>
                </c:pt>
                <c:pt idx="89">
                  <c:v>-8531</c:v>
                </c:pt>
                <c:pt idx="90">
                  <c:v>-8539.5</c:v>
                </c:pt>
                <c:pt idx="91">
                  <c:v>-8834</c:v>
                </c:pt>
                <c:pt idx="92">
                  <c:v>-9018.5</c:v>
                </c:pt>
                <c:pt idx="93">
                  <c:v>-9109.5</c:v>
                </c:pt>
                <c:pt idx="94">
                  <c:v>-9372</c:v>
                </c:pt>
                <c:pt idx="95">
                  <c:v>-9972</c:v>
                </c:pt>
                <c:pt idx="96">
                  <c:v>-9298</c:v>
                </c:pt>
                <c:pt idx="97">
                  <c:v>-8884.5</c:v>
                </c:pt>
                <c:pt idx="98">
                  <c:v>-8636</c:v>
                </c:pt>
                <c:pt idx="99">
                  <c:v>-9119</c:v>
                </c:pt>
                <c:pt idx="100">
                  <c:v>-8759.5</c:v>
                </c:pt>
                <c:pt idx="101">
                  <c:v>-8883</c:v>
                </c:pt>
                <c:pt idx="102">
                  <c:v>-8310</c:v>
                </c:pt>
                <c:pt idx="103">
                  <c:v>-8300.5</c:v>
                </c:pt>
                <c:pt idx="104">
                  <c:v>-8512.5</c:v>
                </c:pt>
                <c:pt idx="105">
                  <c:v>-8266.5</c:v>
                </c:pt>
                <c:pt idx="106">
                  <c:v>-8367</c:v>
                </c:pt>
                <c:pt idx="107">
                  <c:v>-7703</c:v>
                </c:pt>
                <c:pt idx="108">
                  <c:v>-7766.5</c:v>
                </c:pt>
                <c:pt idx="109">
                  <c:v>-6942</c:v>
                </c:pt>
                <c:pt idx="110">
                  <c:v>-7319.5</c:v>
                </c:pt>
                <c:pt idx="111">
                  <c:v>-7919.5</c:v>
                </c:pt>
                <c:pt idx="112">
                  <c:v>-8519.5</c:v>
                </c:pt>
                <c:pt idx="113">
                  <c:v>-8568.5</c:v>
                </c:pt>
                <c:pt idx="114">
                  <c:v>-8593</c:v>
                </c:pt>
                <c:pt idx="115">
                  <c:v>-8821</c:v>
                </c:pt>
                <c:pt idx="116">
                  <c:v>-9153</c:v>
                </c:pt>
                <c:pt idx="117">
                  <c:v>-9162</c:v>
                </c:pt>
                <c:pt idx="118">
                  <c:v>-9682</c:v>
                </c:pt>
                <c:pt idx="119">
                  <c:v>-9754.5</c:v>
                </c:pt>
                <c:pt idx="120">
                  <c:v>-9521.5</c:v>
                </c:pt>
                <c:pt idx="121">
                  <c:v>-9341.5</c:v>
                </c:pt>
                <c:pt idx="122">
                  <c:v>-9013</c:v>
                </c:pt>
                <c:pt idx="123">
                  <c:v>-9613</c:v>
                </c:pt>
                <c:pt idx="124">
                  <c:v>-9469.5</c:v>
                </c:pt>
                <c:pt idx="125">
                  <c:v>-9441</c:v>
                </c:pt>
                <c:pt idx="126">
                  <c:v>-9552.5</c:v>
                </c:pt>
                <c:pt idx="127">
                  <c:v>-9746</c:v>
                </c:pt>
                <c:pt idx="128">
                  <c:v>-10346</c:v>
                </c:pt>
                <c:pt idx="129">
                  <c:v>-10495</c:v>
                </c:pt>
                <c:pt idx="130">
                  <c:v>-10623</c:v>
                </c:pt>
                <c:pt idx="131">
                  <c:v>-10592</c:v>
                </c:pt>
                <c:pt idx="132">
                  <c:v>-9978.5</c:v>
                </c:pt>
                <c:pt idx="133">
                  <c:v>-10040.5</c:v>
                </c:pt>
                <c:pt idx="134">
                  <c:v>-10204.5</c:v>
                </c:pt>
                <c:pt idx="135">
                  <c:v>-10337</c:v>
                </c:pt>
                <c:pt idx="136">
                  <c:v>-10198.5</c:v>
                </c:pt>
                <c:pt idx="137">
                  <c:v>-10798.5</c:v>
                </c:pt>
                <c:pt idx="138">
                  <c:v>-11061.5</c:v>
                </c:pt>
                <c:pt idx="139">
                  <c:v>-11486.5</c:v>
                </c:pt>
                <c:pt idx="140">
                  <c:v>-11432</c:v>
                </c:pt>
                <c:pt idx="141">
                  <c:v>-11511</c:v>
                </c:pt>
                <c:pt idx="142">
                  <c:v>-12111</c:v>
                </c:pt>
                <c:pt idx="143">
                  <c:v>-12134</c:v>
                </c:pt>
                <c:pt idx="144">
                  <c:v>-11881</c:v>
                </c:pt>
                <c:pt idx="145">
                  <c:v>-11344.5</c:v>
                </c:pt>
                <c:pt idx="146">
                  <c:v>-11427.5</c:v>
                </c:pt>
                <c:pt idx="147">
                  <c:v>-10903</c:v>
                </c:pt>
                <c:pt idx="148">
                  <c:v>-10916.5</c:v>
                </c:pt>
                <c:pt idx="149">
                  <c:v>-10932.5</c:v>
                </c:pt>
                <c:pt idx="150">
                  <c:v>-11047.5</c:v>
                </c:pt>
                <c:pt idx="151">
                  <c:v>-10955.5</c:v>
                </c:pt>
                <c:pt idx="152">
                  <c:v>-11555.5</c:v>
                </c:pt>
                <c:pt idx="153">
                  <c:v>-11632.5</c:v>
                </c:pt>
                <c:pt idx="154">
                  <c:v>-11462</c:v>
                </c:pt>
                <c:pt idx="155">
                  <c:v>-10631.5</c:v>
                </c:pt>
                <c:pt idx="156">
                  <c:v>-10188</c:v>
                </c:pt>
                <c:pt idx="157">
                  <c:v>-10042</c:v>
                </c:pt>
                <c:pt idx="158">
                  <c:v>-10408.5</c:v>
                </c:pt>
                <c:pt idx="159">
                  <c:v>-11008.5</c:v>
                </c:pt>
                <c:pt idx="160">
                  <c:v>-10415.5</c:v>
                </c:pt>
                <c:pt idx="161">
                  <c:v>-10173.5</c:v>
                </c:pt>
                <c:pt idx="162">
                  <c:v>-10337.5</c:v>
                </c:pt>
                <c:pt idx="163">
                  <c:v>-9968.5</c:v>
                </c:pt>
                <c:pt idx="164">
                  <c:v>-10318.5</c:v>
                </c:pt>
                <c:pt idx="165">
                  <c:v>-10021</c:v>
                </c:pt>
                <c:pt idx="166">
                  <c:v>-10311</c:v>
                </c:pt>
                <c:pt idx="167">
                  <c:v>-10010.5</c:v>
                </c:pt>
                <c:pt idx="168">
                  <c:v>-9063.5</c:v>
                </c:pt>
                <c:pt idx="169">
                  <c:v>-9101.5</c:v>
                </c:pt>
                <c:pt idx="170">
                  <c:v>-9123.5</c:v>
                </c:pt>
                <c:pt idx="171">
                  <c:v>-8504.5</c:v>
                </c:pt>
                <c:pt idx="172">
                  <c:v>-8315</c:v>
                </c:pt>
                <c:pt idx="173">
                  <c:v>-7852.5</c:v>
                </c:pt>
                <c:pt idx="174">
                  <c:v>-7579</c:v>
                </c:pt>
                <c:pt idx="175">
                  <c:v>-7860.5</c:v>
                </c:pt>
                <c:pt idx="176">
                  <c:v>-7129</c:v>
                </c:pt>
                <c:pt idx="177">
                  <c:v>-7235.5</c:v>
                </c:pt>
                <c:pt idx="178">
                  <c:v>-7835.5</c:v>
                </c:pt>
                <c:pt idx="179">
                  <c:v>-7618.5</c:v>
                </c:pt>
                <c:pt idx="180">
                  <c:v>-8059</c:v>
                </c:pt>
                <c:pt idx="181">
                  <c:v>-7740</c:v>
                </c:pt>
                <c:pt idx="182">
                  <c:v>-8207</c:v>
                </c:pt>
                <c:pt idx="183">
                  <c:v>-8807</c:v>
                </c:pt>
                <c:pt idx="184">
                  <c:v>-8633.5</c:v>
                </c:pt>
                <c:pt idx="185">
                  <c:v>-9233.5</c:v>
                </c:pt>
                <c:pt idx="186">
                  <c:v>-9833.5</c:v>
                </c:pt>
                <c:pt idx="187">
                  <c:v>-9527</c:v>
                </c:pt>
                <c:pt idx="188">
                  <c:v>-8970</c:v>
                </c:pt>
                <c:pt idx="189">
                  <c:v>-9570</c:v>
                </c:pt>
                <c:pt idx="190">
                  <c:v>-10170</c:v>
                </c:pt>
                <c:pt idx="191">
                  <c:v>-9997.5</c:v>
                </c:pt>
                <c:pt idx="192">
                  <c:v>-10341.5</c:v>
                </c:pt>
                <c:pt idx="193">
                  <c:v>-10795.5</c:v>
                </c:pt>
                <c:pt idx="194">
                  <c:v>-10776.5</c:v>
                </c:pt>
                <c:pt idx="195">
                  <c:v>-10624</c:v>
                </c:pt>
                <c:pt idx="196">
                  <c:v>-10968.5</c:v>
                </c:pt>
                <c:pt idx="197">
                  <c:v>-10539</c:v>
                </c:pt>
                <c:pt idx="198">
                  <c:v>-10173</c:v>
                </c:pt>
                <c:pt idx="199">
                  <c:v>-9990.5</c:v>
                </c:pt>
                <c:pt idx="200">
                  <c:v>-9757</c:v>
                </c:pt>
                <c:pt idx="201">
                  <c:v>-9685</c:v>
                </c:pt>
                <c:pt idx="202">
                  <c:v>-9179.5</c:v>
                </c:pt>
                <c:pt idx="203">
                  <c:v>-9779.5</c:v>
                </c:pt>
                <c:pt idx="204">
                  <c:v>-10379.5</c:v>
                </c:pt>
                <c:pt idx="205">
                  <c:v>-10588.5</c:v>
                </c:pt>
                <c:pt idx="206">
                  <c:v>-10146</c:v>
                </c:pt>
                <c:pt idx="207">
                  <c:v>-10746</c:v>
                </c:pt>
                <c:pt idx="208">
                  <c:v>-10688</c:v>
                </c:pt>
                <c:pt idx="209">
                  <c:v>-11002</c:v>
                </c:pt>
                <c:pt idx="210">
                  <c:v>-10799</c:v>
                </c:pt>
                <c:pt idx="211">
                  <c:v>-11399</c:v>
                </c:pt>
                <c:pt idx="212">
                  <c:v>-11040</c:v>
                </c:pt>
                <c:pt idx="213">
                  <c:v>-10903</c:v>
                </c:pt>
                <c:pt idx="214">
                  <c:v>-11157.5</c:v>
                </c:pt>
                <c:pt idx="215">
                  <c:v>-10986</c:v>
                </c:pt>
                <c:pt idx="216">
                  <c:v>-10919.5</c:v>
                </c:pt>
                <c:pt idx="217">
                  <c:v>-11251.5</c:v>
                </c:pt>
                <c:pt idx="218">
                  <c:v>-11851.5</c:v>
                </c:pt>
                <c:pt idx="219">
                  <c:v>-12183</c:v>
                </c:pt>
                <c:pt idx="220">
                  <c:v>-11877.5</c:v>
                </c:pt>
                <c:pt idx="221">
                  <c:v>-11700.5</c:v>
                </c:pt>
                <c:pt idx="222">
                  <c:v>-12161</c:v>
                </c:pt>
                <c:pt idx="223">
                  <c:v>-12041.5</c:v>
                </c:pt>
                <c:pt idx="224">
                  <c:v>-11937.5</c:v>
                </c:pt>
                <c:pt idx="225">
                  <c:v>-12032.5</c:v>
                </c:pt>
                <c:pt idx="226">
                  <c:v>-12048</c:v>
                </c:pt>
                <c:pt idx="227">
                  <c:v>-11273.5</c:v>
                </c:pt>
                <c:pt idx="228">
                  <c:v>-11873.5</c:v>
                </c:pt>
                <c:pt idx="229">
                  <c:v>-11653.5</c:v>
                </c:pt>
                <c:pt idx="230">
                  <c:v>-11068.5</c:v>
                </c:pt>
                <c:pt idx="231">
                  <c:v>-11145.5</c:v>
                </c:pt>
                <c:pt idx="232">
                  <c:v>-11273</c:v>
                </c:pt>
                <c:pt idx="233">
                  <c:v>-10957.5</c:v>
                </c:pt>
                <c:pt idx="234">
                  <c:v>-10992</c:v>
                </c:pt>
                <c:pt idx="235">
                  <c:v>-11554</c:v>
                </c:pt>
                <c:pt idx="236">
                  <c:v>-12154</c:v>
                </c:pt>
                <c:pt idx="237">
                  <c:v>-11875</c:v>
                </c:pt>
                <c:pt idx="238">
                  <c:v>-12091.5</c:v>
                </c:pt>
                <c:pt idx="239">
                  <c:v>-12691.5</c:v>
                </c:pt>
                <c:pt idx="240">
                  <c:v>-12952</c:v>
                </c:pt>
                <c:pt idx="241">
                  <c:v>-12250.5</c:v>
                </c:pt>
                <c:pt idx="242">
                  <c:v>-12213</c:v>
                </c:pt>
                <c:pt idx="243">
                  <c:v>-12022</c:v>
                </c:pt>
                <c:pt idx="244">
                  <c:v>-12126.5</c:v>
                </c:pt>
                <c:pt idx="245">
                  <c:v>-12726.5</c:v>
                </c:pt>
                <c:pt idx="246">
                  <c:v>-12553.5</c:v>
                </c:pt>
                <c:pt idx="247">
                  <c:v>-12672</c:v>
                </c:pt>
                <c:pt idx="248">
                  <c:v>-13024</c:v>
                </c:pt>
                <c:pt idx="249">
                  <c:v>-12966.5</c:v>
                </c:pt>
                <c:pt idx="250">
                  <c:v>-13229</c:v>
                </c:pt>
                <c:pt idx="251">
                  <c:v>-13278</c:v>
                </c:pt>
                <c:pt idx="252">
                  <c:v>-13673.5</c:v>
                </c:pt>
                <c:pt idx="253">
                  <c:v>-14047</c:v>
                </c:pt>
                <c:pt idx="254">
                  <c:v>-14309</c:v>
                </c:pt>
                <c:pt idx="255">
                  <c:v>-14599</c:v>
                </c:pt>
                <c:pt idx="256">
                  <c:v>-14102</c:v>
                </c:pt>
                <c:pt idx="257">
                  <c:v>-13364.5</c:v>
                </c:pt>
                <c:pt idx="258">
                  <c:v>-13548</c:v>
                </c:pt>
                <c:pt idx="259">
                  <c:v>-13029.5</c:v>
                </c:pt>
                <c:pt idx="260">
                  <c:v>-13321</c:v>
                </c:pt>
                <c:pt idx="261">
                  <c:v>-13211</c:v>
                </c:pt>
                <c:pt idx="262">
                  <c:v>-13657.5</c:v>
                </c:pt>
                <c:pt idx="263">
                  <c:v>-13488.5</c:v>
                </c:pt>
                <c:pt idx="264">
                  <c:v>-13082</c:v>
                </c:pt>
                <c:pt idx="265">
                  <c:v>-12405.5</c:v>
                </c:pt>
                <c:pt idx="266">
                  <c:v>-12181.5</c:v>
                </c:pt>
                <c:pt idx="267">
                  <c:v>-12331</c:v>
                </c:pt>
                <c:pt idx="268">
                  <c:v>-12931</c:v>
                </c:pt>
                <c:pt idx="269">
                  <c:v>-12927</c:v>
                </c:pt>
                <c:pt idx="270">
                  <c:v>-12684.5</c:v>
                </c:pt>
                <c:pt idx="271">
                  <c:v>-12549</c:v>
                </c:pt>
                <c:pt idx="272">
                  <c:v>-12222</c:v>
                </c:pt>
                <c:pt idx="273">
                  <c:v>-11334.5</c:v>
                </c:pt>
                <c:pt idx="274">
                  <c:v>-11934.5</c:v>
                </c:pt>
                <c:pt idx="275">
                  <c:v>-11719.5</c:v>
                </c:pt>
                <c:pt idx="276">
                  <c:v>-12319.5</c:v>
                </c:pt>
                <c:pt idx="277">
                  <c:v>-12399</c:v>
                </c:pt>
                <c:pt idx="278">
                  <c:v>-12087</c:v>
                </c:pt>
                <c:pt idx="279">
                  <c:v>-11891.5</c:v>
                </c:pt>
                <c:pt idx="280">
                  <c:v>-12491.5</c:v>
                </c:pt>
                <c:pt idx="281">
                  <c:v>-12241.5</c:v>
                </c:pt>
                <c:pt idx="282">
                  <c:v>-12841.5</c:v>
                </c:pt>
                <c:pt idx="283">
                  <c:v>-13441.5</c:v>
                </c:pt>
                <c:pt idx="284">
                  <c:v>-13505.5</c:v>
                </c:pt>
                <c:pt idx="285">
                  <c:v>-13623</c:v>
                </c:pt>
                <c:pt idx="286">
                  <c:v>-13231.5</c:v>
                </c:pt>
                <c:pt idx="287">
                  <c:v>-12899.5</c:v>
                </c:pt>
                <c:pt idx="288">
                  <c:v>-11842.5</c:v>
                </c:pt>
                <c:pt idx="289">
                  <c:v>-11696</c:v>
                </c:pt>
                <c:pt idx="290">
                  <c:v>-12030.5</c:v>
                </c:pt>
                <c:pt idx="291">
                  <c:v>-12095</c:v>
                </c:pt>
                <c:pt idx="292">
                  <c:v>-12695</c:v>
                </c:pt>
                <c:pt idx="293">
                  <c:v>-12999</c:v>
                </c:pt>
                <c:pt idx="294">
                  <c:v>-12559</c:v>
                </c:pt>
                <c:pt idx="295">
                  <c:v>-12732</c:v>
                </c:pt>
                <c:pt idx="296">
                  <c:v>-12497.5</c:v>
                </c:pt>
                <c:pt idx="297">
                  <c:v>-13097.5</c:v>
                </c:pt>
                <c:pt idx="298">
                  <c:v>-13135.5</c:v>
                </c:pt>
                <c:pt idx="299">
                  <c:v>-13735.5</c:v>
                </c:pt>
                <c:pt idx="300">
                  <c:v>-13475.5</c:v>
                </c:pt>
                <c:pt idx="301">
                  <c:v>-13571.5</c:v>
                </c:pt>
                <c:pt idx="302">
                  <c:v>-12857</c:v>
                </c:pt>
                <c:pt idx="303">
                  <c:v>-13457</c:v>
                </c:pt>
                <c:pt idx="304">
                  <c:v>-13658.5</c:v>
                </c:pt>
                <c:pt idx="305">
                  <c:v>-13564.5</c:v>
                </c:pt>
                <c:pt idx="306">
                  <c:v>-13590</c:v>
                </c:pt>
                <c:pt idx="307">
                  <c:v>-13425</c:v>
                </c:pt>
                <c:pt idx="308">
                  <c:v>-13485.5</c:v>
                </c:pt>
                <c:pt idx="309">
                  <c:v>-13937.5</c:v>
                </c:pt>
                <c:pt idx="310">
                  <c:v>-14042.5</c:v>
                </c:pt>
                <c:pt idx="311">
                  <c:v>-13969</c:v>
                </c:pt>
                <c:pt idx="312">
                  <c:v>-14199</c:v>
                </c:pt>
                <c:pt idx="313">
                  <c:v>-13130.5</c:v>
                </c:pt>
                <c:pt idx="314">
                  <c:v>-13310</c:v>
                </c:pt>
                <c:pt idx="315">
                  <c:v>-12376.5</c:v>
                </c:pt>
                <c:pt idx="316">
                  <c:v>-12100</c:v>
                </c:pt>
                <c:pt idx="317">
                  <c:v>-12700</c:v>
                </c:pt>
                <c:pt idx="318">
                  <c:v>-13300</c:v>
                </c:pt>
                <c:pt idx="319">
                  <c:v>-13307</c:v>
                </c:pt>
                <c:pt idx="320">
                  <c:v>-12484</c:v>
                </c:pt>
                <c:pt idx="321">
                  <c:v>-13084</c:v>
                </c:pt>
                <c:pt idx="322">
                  <c:v>-13056</c:v>
                </c:pt>
                <c:pt idx="323">
                  <c:v>-13392.5</c:v>
                </c:pt>
                <c:pt idx="324">
                  <c:v>-13078</c:v>
                </c:pt>
                <c:pt idx="325">
                  <c:v>-12906.5</c:v>
                </c:pt>
                <c:pt idx="326">
                  <c:v>-12742</c:v>
                </c:pt>
                <c:pt idx="327">
                  <c:v>-12061.5</c:v>
                </c:pt>
                <c:pt idx="328">
                  <c:v>-12661.5</c:v>
                </c:pt>
                <c:pt idx="329">
                  <c:v>-12152.5</c:v>
                </c:pt>
                <c:pt idx="330">
                  <c:v>-12134</c:v>
                </c:pt>
                <c:pt idx="331">
                  <c:v>-12039</c:v>
                </c:pt>
                <c:pt idx="332">
                  <c:v>-11946.5</c:v>
                </c:pt>
                <c:pt idx="333">
                  <c:v>-12145</c:v>
                </c:pt>
                <c:pt idx="334">
                  <c:v>-12645.5</c:v>
                </c:pt>
                <c:pt idx="335">
                  <c:v>-13245.5</c:v>
                </c:pt>
                <c:pt idx="336">
                  <c:v>-12937</c:v>
                </c:pt>
                <c:pt idx="337">
                  <c:v>-13296.5</c:v>
                </c:pt>
                <c:pt idx="338">
                  <c:v>-13612</c:v>
                </c:pt>
                <c:pt idx="339">
                  <c:v>-13311.5</c:v>
                </c:pt>
                <c:pt idx="340">
                  <c:v>-13911.5</c:v>
                </c:pt>
                <c:pt idx="341">
                  <c:v>-14511.5</c:v>
                </c:pt>
                <c:pt idx="342">
                  <c:v>-14431.5</c:v>
                </c:pt>
                <c:pt idx="343">
                  <c:v>-14074.5</c:v>
                </c:pt>
                <c:pt idx="344">
                  <c:v>-14219.5</c:v>
                </c:pt>
                <c:pt idx="345">
                  <c:v>-14174</c:v>
                </c:pt>
                <c:pt idx="346">
                  <c:v>-14198.5</c:v>
                </c:pt>
                <c:pt idx="347">
                  <c:v>-14102.5</c:v>
                </c:pt>
                <c:pt idx="348">
                  <c:v>-14556.5</c:v>
                </c:pt>
                <c:pt idx="349">
                  <c:v>-14739.5</c:v>
                </c:pt>
                <c:pt idx="350">
                  <c:v>-14976</c:v>
                </c:pt>
                <c:pt idx="351">
                  <c:v>-13835.5</c:v>
                </c:pt>
                <c:pt idx="352">
                  <c:v>-13847.5</c:v>
                </c:pt>
                <c:pt idx="353">
                  <c:v>-13852.5</c:v>
                </c:pt>
                <c:pt idx="354">
                  <c:v>-13960</c:v>
                </c:pt>
                <c:pt idx="355">
                  <c:v>-13966</c:v>
                </c:pt>
                <c:pt idx="356">
                  <c:v>-13870</c:v>
                </c:pt>
                <c:pt idx="357">
                  <c:v>-13977</c:v>
                </c:pt>
                <c:pt idx="358">
                  <c:v>-14577</c:v>
                </c:pt>
                <c:pt idx="359">
                  <c:v>-14410.5</c:v>
                </c:pt>
                <c:pt idx="360">
                  <c:v>-14230</c:v>
                </c:pt>
                <c:pt idx="361">
                  <c:v>-14277.5</c:v>
                </c:pt>
                <c:pt idx="362">
                  <c:v>-14443</c:v>
                </c:pt>
                <c:pt idx="363">
                  <c:v>-14250.5</c:v>
                </c:pt>
                <c:pt idx="364">
                  <c:v>-13993</c:v>
                </c:pt>
                <c:pt idx="365">
                  <c:v>-13935</c:v>
                </c:pt>
                <c:pt idx="366">
                  <c:v>-14158.5</c:v>
                </c:pt>
                <c:pt idx="367">
                  <c:v>-14149.5</c:v>
                </c:pt>
                <c:pt idx="368">
                  <c:v>-14192</c:v>
                </c:pt>
                <c:pt idx="369">
                  <c:v>-14276</c:v>
                </c:pt>
                <c:pt idx="370">
                  <c:v>-14349</c:v>
                </c:pt>
                <c:pt idx="371">
                  <c:v>-14129.5</c:v>
                </c:pt>
                <c:pt idx="372">
                  <c:v>-14315</c:v>
                </c:pt>
                <c:pt idx="373">
                  <c:v>-14447</c:v>
                </c:pt>
                <c:pt idx="374">
                  <c:v>-13333</c:v>
                </c:pt>
                <c:pt idx="375">
                  <c:v>-13253.5</c:v>
                </c:pt>
                <c:pt idx="376">
                  <c:v>-13066.5</c:v>
                </c:pt>
                <c:pt idx="377">
                  <c:v>-12732</c:v>
                </c:pt>
                <c:pt idx="378">
                  <c:v>-12699.5</c:v>
                </c:pt>
                <c:pt idx="379">
                  <c:v>-12805</c:v>
                </c:pt>
                <c:pt idx="380">
                  <c:v>-12540</c:v>
                </c:pt>
                <c:pt idx="381">
                  <c:v>-12239.5</c:v>
                </c:pt>
                <c:pt idx="382">
                  <c:v>-11936.5</c:v>
                </c:pt>
                <c:pt idx="383">
                  <c:v>-11750</c:v>
                </c:pt>
                <c:pt idx="384">
                  <c:v>-11974</c:v>
                </c:pt>
                <c:pt idx="385">
                  <c:v>-11413.5</c:v>
                </c:pt>
                <c:pt idx="386">
                  <c:v>-12013.5</c:v>
                </c:pt>
                <c:pt idx="387">
                  <c:v>-12250.5</c:v>
                </c:pt>
                <c:pt idx="388">
                  <c:v>-12100</c:v>
                </c:pt>
                <c:pt idx="389">
                  <c:v>-12132</c:v>
                </c:pt>
                <c:pt idx="390">
                  <c:v>-12276</c:v>
                </c:pt>
                <c:pt idx="391">
                  <c:v>-12182</c:v>
                </c:pt>
                <c:pt idx="392">
                  <c:v>-11497</c:v>
                </c:pt>
                <c:pt idx="393">
                  <c:v>-11744</c:v>
                </c:pt>
                <c:pt idx="394">
                  <c:v>-11462.5</c:v>
                </c:pt>
                <c:pt idx="395">
                  <c:v>-11438</c:v>
                </c:pt>
                <c:pt idx="396">
                  <c:v>-10766</c:v>
                </c:pt>
                <c:pt idx="397">
                  <c:v>-10768</c:v>
                </c:pt>
                <c:pt idx="398">
                  <c:v>-10530</c:v>
                </c:pt>
                <c:pt idx="399">
                  <c:v>-10981.5</c:v>
                </c:pt>
                <c:pt idx="400">
                  <c:v>-10660</c:v>
                </c:pt>
                <c:pt idx="401">
                  <c:v>-10616</c:v>
                </c:pt>
                <c:pt idx="402">
                  <c:v>-10986</c:v>
                </c:pt>
                <c:pt idx="403">
                  <c:v>-10526</c:v>
                </c:pt>
                <c:pt idx="404">
                  <c:v>-10534</c:v>
                </c:pt>
                <c:pt idx="405">
                  <c:v>-10469</c:v>
                </c:pt>
                <c:pt idx="406">
                  <c:v>-10569</c:v>
                </c:pt>
                <c:pt idx="407">
                  <c:v>-10285</c:v>
                </c:pt>
                <c:pt idx="408">
                  <c:v>-9780</c:v>
                </c:pt>
                <c:pt idx="409">
                  <c:v>-10380</c:v>
                </c:pt>
                <c:pt idx="410">
                  <c:v>-10053.5</c:v>
                </c:pt>
                <c:pt idx="411">
                  <c:v>-10249.5</c:v>
                </c:pt>
                <c:pt idx="412">
                  <c:v>-10429</c:v>
                </c:pt>
                <c:pt idx="413">
                  <c:v>-10322.5</c:v>
                </c:pt>
                <c:pt idx="414">
                  <c:v>-10274</c:v>
                </c:pt>
                <c:pt idx="415">
                  <c:v>-9348</c:v>
                </c:pt>
                <c:pt idx="416">
                  <c:v>-9403.5</c:v>
                </c:pt>
                <c:pt idx="417">
                  <c:v>-8426</c:v>
                </c:pt>
                <c:pt idx="418">
                  <c:v>-8411.5</c:v>
                </c:pt>
                <c:pt idx="419">
                  <c:v>-8944</c:v>
                </c:pt>
                <c:pt idx="420">
                  <c:v>-9233</c:v>
                </c:pt>
                <c:pt idx="421">
                  <c:v>-9518.5</c:v>
                </c:pt>
                <c:pt idx="422">
                  <c:v>-9483.5</c:v>
                </c:pt>
                <c:pt idx="423">
                  <c:v>-8966</c:v>
                </c:pt>
                <c:pt idx="424">
                  <c:v>-9566</c:v>
                </c:pt>
                <c:pt idx="425">
                  <c:v>-9828.5</c:v>
                </c:pt>
                <c:pt idx="426">
                  <c:v>-9317.5</c:v>
                </c:pt>
                <c:pt idx="427">
                  <c:v>-9597</c:v>
                </c:pt>
                <c:pt idx="428">
                  <c:v>-9255</c:v>
                </c:pt>
                <c:pt idx="429">
                  <c:v>-9330.5</c:v>
                </c:pt>
                <c:pt idx="430">
                  <c:v>-9336</c:v>
                </c:pt>
                <c:pt idx="431">
                  <c:v>-8833.5</c:v>
                </c:pt>
                <c:pt idx="432">
                  <c:v>-9171.5</c:v>
                </c:pt>
                <c:pt idx="433">
                  <c:v>-9271.5</c:v>
                </c:pt>
                <c:pt idx="434">
                  <c:v>-9008</c:v>
                </c:pt>
                <c:pt idx="435">
                  <c:v>-9057</c:v>
                </c:pt>
                <c:pt idx="436">
                  <c:v>-9197</c:v>
                </c:pt>
                <c:pt idx="437">
                  <c:v>-9562</c:v>
                </c:pt>
                <c:pt idx="438">
                  <c:v>-9336.5</c:v>
                </c:pt>
                <c:pt idx="439">
                  <c:v>-8941</c:v>
                </c:pt>
                <c:pt idx="440">
                  <c:v>-9322.5</c:v>
                </c:pt>
                <c:pt idx="441">
                  <c:v>-9159.5</c:v>
                </c:pt>
                <c:pt idx="442">
                  <c:v>-9460.5</c:v>
                </c:pt>
                <c:pt idx="443">
                  <c:v>-9621</c:v>
                </c:pt>
                <c:pt idx="444">
                  <c:v>-9239</c:v>
                </c:pt>
                <c:pt idx="445">
                  <c:v>-9196</c:v>
                </c:pt>
                <c:pt idx="446">
                  <c:v>-9323.5</c:v>
                </c:pt>
                <c:pt idx="447">
                  <c:v>-8986.5</c:v>
                </c:pt>
                <c:pt idx="448">
                  <c:v>-8387.5</c:v>
                </c:pt>
                <c:pt idx="449">
                  <c:v>-8843.5</c:v>
                </c:pt>
                <c:pt idx="450">
                  <c:v>-8703</c:v>
                </c:pt>
                <c:pt idx="451">
                  <c:v>-9303</c:v>
                </c:pt>
                <c:pt idx="452">
                  <c:v>-9011.5</c:v>
                </c:pt>
                <c:pt idx="453">
                  <c:v>-9138.5</c:v>
                </c:pt>
                <c:pt idx="454">
                  <c:v>-9295</c:v>
                </c:pt>
                <c:pt idx="455">
                  <c:v>-8550.5</c:v>
                </c:pt>
                <c:pt idx="456">
                  <c:v>-8641</c:v>
                </c:pt>
                <c:pt idx="457">
                  <c:v>-8877</c:v>
                </c:pt>
                <c:pt idx="458">
                  <c:v>-9477</c:v>
                </c:pt>
                <c:pt idx="459">
                  <c:v>-9125.5</c:v>
                </c:pt>
                <c:pt idx="460">
                  <c:v>-9725.5</c:v>
                </c:pt>
                <c:pt idx="461">
                  <c:v>-9603.5</c:v>
                </c:pt>
                <c:pt idx="462">
                  <c:v>-9479</c:v>
                </c:pt>
                <c:pt idx="463">
                  <c:v>-9665.5</c:v>
                </c:pt>
                <c:pt idx="464">
                  <c:v>-9682</c:v>
                </c:pt>
                <c:pt idx="465">
                  <c:v>-9468</c:v>
                </c:pt>
                <c:pt idx="466">
                  <c:v>-10068</c:v>
                </c:pt>
                <c:pt idx="467">
                  <c:v>-10221</c:v>
                </c:pt>
                <c:pt idx="468">
                  <c:v>-10033.5</c:v>
                </c:pt>
                <c:pt idx="469">
                  <c:v>-10633.5</c:v>
                </c:pt>
                <c:pt idx="470">
                  <c:v>-10552.5</c:v>
                </c:pt>
                <c:pt idx="471">
                  <c:v>-10237.5</c:v>
                </c:pt>
                <c:pt idx="472">
                  <c:v>-9808.5</c:v>
                </c:pt>
                <c:pt idx="473">
                  <c:v>-10408.5</c:v>
                </c:pt>
                <c:pt idx="474">
                  <c:v>-10400</c:v>
                </c:pt>
                <c:pt idx="475">
                  <c:v>-10329.5</c:v>
                </c:pt>
                <c:pt idx="476">
                  <c:v>-10105.5</c:v>
                </c:pt>
                <c:pt idx="477">
                  <c:v>-10076.5</c:v>
                </c:pt>
                <c:pt idx="478">
                  <c:v>-9929</c:v>
                </c:pt>
                <c:pt idx="479">
                  <c:v>-9231.5</c:v>
                </c:pt>
                <c:pt idx="480">
                  <c:v>-8776</c:v>
                </c:pt>
                <c:pt idx="481">
                  <c:v>-8861.5</c:v>
                </c:pt>
                <c:pt idx="482">
                  <c:v>-9461.5</c:v>
                </c:pt>
                <c:pt idx="483">
                  <c:v>-9561.5</c:v>
                </c:pt>
                <c:pt idx="484">
                  <c:v>-10161.5</c:v>
                </c:pt>
                <c:pt idx="485">
                  <c:v>-10345</c:v>
                </c:pt>
                <c:pt idx="486">
                  <c:v>-10177.5</c:v>
                </c:pt>
                <c:pt idx="487">
                  <c:v>-10387</c:v>
                </c:pt>
                <c:pt idx="488">
                  <c:v>-10412.5</c:v>
                </c:pt>
                <c:pt idx="489">
                  <c:v>-10260.5</c:v>
                </c:pt>
                <c:pt idx="490">
                  <c:v>-10211</c:v>
                </c:pt>
                <c:pt idx="491">
                  <c:v>-9842</c:v>
                </c:pt>
                <c:pt idx="492">
                  <c:v>-10147</c:v>
                </c:pt>
                <c:pt idx="493">
                  <c:v>-10311.5</c:v>
                </c:pt>
                <c:pt idx="494">
                  <c:v>-10189</c:v>
                </c:pt>
                <c:pt idx="495">
                  <c:v>-10789</c:v>
                </c:pt>
                <c:pt idx="496">
                  <c:v>-11179.5</c:v>
                </c:pt>
                <c:pt idx="497">
                  <c:v>-11112</c:v>
                </c:pt>
                <c:pt idx="498">
                  <c:v>-11173.5</c:v>
                </c:pt>
                <c:pt idx="499">
                  <c:v>-10639.5</c:v>
                </c:pt>
                <c:pt idx="500">
                  <c:v>-10856</c:v>
                </c:pt>
                <c:pt idx="501">
                  <c:v>-10932</c:v>
                </c:pt>
                <c:pt idx="502">
                  <c:v>-10843</c:v>
                </c:pt>
                <c:pt idx="503">
                  <c:v>-10973.5</c:v>
                </c:pt>
                <c:pt idx="504">
                  <c:v>-11155</c:v>
                </c:pt>
                <c:pt idx="505">
                  <c:v>-10787</c:v>
                </c:pt>
                <c:pt idx="506">
                  <c:v>-10597.5</c:v>
                </c:pt>
                <c:pt idx="507">
                  <c:v>-10924.5</c:v>
                </c:pt>
                <c:pt idx="508">
                  <c:v>-10049</c:v>
                </c:pt>
                <c:pt idx="509">
                  <c:v>-10295.5</c:v>
                </c:pt>
                <c:pt idx="510">
                  <c:v>-9614.5</c:v>
                </c:pt>
                <c:pt idx="511">
                  <c:v>-9602.5</c:v>
                </c:pt>
                <c:pt idx="512">
                  <c:v>-9166</c:v>
                </c:pt>
                <c:pt idx="513">
                  <c:v>-9036.5</c:v>
                </c:pt>
                <c:pt idx="514">
                  <c:v>-8944.5</c:v>
                </c:pt>
                <c:pt idx="515">
                  <c:v>-8857.5</c:v>
                </c:pt>
                <c:pt idx="516">
                  <c:v>-8364</c:v>
                </c:pt>
                <c:pt idx="517">
                  <c:v>-8964</c:v>
                </c:pt>
                <c:pt idx="518">
                  <c:v>-8754.5</c:v>
                </c:pt>
                <c:pt idx="519">
                  <c:v>-8936.5</c:v>
                </c:pt>
                <c:pt idx="520">
                  <c:v>-8552</c:v>
                </c:pt>
                <c:pt idx="521">
                  <c:v>-8894.5</c:v>
                </c:pt>
                <c:pt idx="522">
                  <c:v>-8829</c:v>
                </c:pt>
                <c:pt idx="523">
                  <c:v>-8636</c:v>
                </c:pt>
                <c:pt idx="524">
                  <c:v>-8736.5</c:v>
                </c:pt>
                <c:pt idx="525">
                  <c:v>-8523.5</c:v>
                </c:pt>
                <c:pt idx="526">
                  <c:v>-8609</c:v>
                </c:pt>
                <c:pt idx="527">
                  <c:v>-9128</c:v>
                </c:pt>
                <c:pt idx="528">
                  <c:v>-9203</c:v>
                </c:pt>
                <c:pt idx="529">
                  <c:v>-8950.5</c:v>
                </c:pt>
                <c:pt idx="530">
                  <c:v>-9065</c:v>
                </c:pt>
                <c:pt idx="531">
                  <c:v>-9152.5</c:v>
                </c:pt>
                <c:pt idx="532">
                  <c:v>-7997.5</c:v>
                </c:pt>
                <c:pt idx="533">
                  <c:v>-8039</c:v>
                </c:pt>
                <c:pt idx="534">
                  <c:v>-7624</c:v>
                </c:pt>
                <c:pt idx="535">
                  <c:v>-7221</c:v>
                </c:pt>
                <c:pt idx="536">
                  <c:v>-7150.5</c:v>
                </c:pt>
                <c:pt idx="537">
                  <c:v>-7311.5</c:v>
                </c:pt>
                <c:pt idx="538">
                  <c:v>-7621.5</c:v>
                </c:pt>
                <c:pt idx="539">
                  <c:v>-7378</c:v>
                </c:pt>
                <c:pt idx="540">
                  <c:v>-7880</c:v>
                </c:pt>
                <c:pt idx="541">
                  <c:v>-7695</c:v>
                </c:pt>
                <c:pt idx="542">
                  <c:v>-7495.5</c:v>
                </c:pt>
                <c:pt idx="543">
                  <c:v>-7798.5</c:v>
                </c:pt>
                <c:pt idx="544">
                  <c:v>-7659.5</c:v>
                </c:pt>
                <c:pt idx="545">
                  <c:v>-7920</c:v>
                </c:pt>
                <c:pt idx="546">
                  <c:v>-7598.5</c:v>
                </c:pt>
                <c:pt idx="547">
                  <c:v>-7131.5</c:v>
                </c:pt>
                <c:pt idx="548">
                  <c:v>-6882</c:v>
                </c:pt>
                <c:pt idx="549">
                  <c:v>-6139.5</c:v>
                </c:pt>
                <c:pt idx="550">
                  <c:v>-6281.5</c:v>
                </c:pt>
                <c:pt idx="551">
                  <c:v>-6881.5</c:v>
                </c:pt>
                <c:pt idx="552">
                  <c:v>-6654.5</c:v>
                </c:pt>
                <c:pt idx="553">
                  <c:v>-6679</c:v>
                </c:pt>
                <c:pt idx="554">
                  <c:v>-6602</c:v>
                </c:pt>
                <c:pt idx="555">
                  <c:v>-7060</c:v>
                </c:pt>
                <c:pt idx="556">
                  <c:v>-7388</c:v>
                </c:pt>
                <c:pt idx="557">
                  <c:v>-7988</c:v>
                </c:pt>
                <c:pt idx="558">
                  <c:v>-8331</c:v>
                </c:pt>
                <c:pt idx="559">
                  <c:v>-8281.5</c:v>
                </c:pt>
                <c:pt idx="560">
                  <c:v>-8348</c:v>
                </c:pt>
                <c:pt idx="561">
                  <c:v>-8410</c:v>
                </c:pt>
                <c:pt idx="562">
                  <c:v>-7746.5</c:v>
                </c:pt>
                <c:pt idx="563">
                  <c:v>-7993.5</c:v>
                </c:pt>
                <c:pt idx="564">
                  <c:v>-7599.5</c:v>
                </c:pt>
                <c:pt idx="565">
                  <c:v>-7191</c:v>
                </c:pt>
                <c:pt idx="566">
                  <c:v>-7791</c:v>
                </c:pt>
                <c:pt idx="567">
                  <c:v>-7497</c:v>
                </c:pt>
                <c:pt idx="568">
                  <c:v>-7441</c:v>
                </c:pt>
                <c:pt idx="569">
                  <c:v>-7278.5</c:v>
                </c:pt>
                <c:pt idx="570">
                  <c:v>-6982.5</c:v>
                </c:pt>
                <c:pt idx="571">
                  <c:v>-7170</c:v>
                </c:pt>
                <c:pt idx="572">
                  <c:v>-6940</c:v>
                </c:pt>
                <c:pt idx="573">
                  <c:v>-6507</c:v>
                </c:pt>
                <c:pt idx="574">
                  <c:v>-6835.5</c:v>
                </c:pt>
                <c:pt idx="575">
                  <c:v>-7120</c:v>
                </c:pt>
                <c:pt idx="576">
                  <c:v>-7720</c:v>
                </c:pt>
                <c:pt idx="577">
                  <c:v>-7617.5</c:v>
                </c:pt>
                <c:pt idx="578">
                  <c:v>-7856</c:v>
                </c:pt>
                <c:pt idx="579">
                  <c:v>-7601</c:v>
                </c:pt>
                <c:pt idx="580">
                  <c:v>-7730.5</c:v>
                </c:pt>
                <c:pt idx="581">
                  <c:v>-7613</c:v>
                </c:pt>
                <c:pt idx="582">
                  <c:v>-7645.5</c:v>
                </c:pt>
                <c:pt idx="583">
                  <c:v>-7374</c:v>
                </c:pt>
                <c:pt idx="584">
                  <c:v>-7026</c:v>
                </c:pt>
                <c:pt idx="585">
                  <c:v>-6827.5</c:v>
                </c:pt>
                <c:pt idx="586">
                  <c:v>-7427.5</c:v>
                </c:pt>
                <c:pt idx="587">
                  <c:v>-7521.5</c:v>
                </c:pt>
                <c:pt idx="588">
                  <c:v>-7658.5</c:v>
                </c:pt>
                <c:pt idx="589">
                  <c:v>-8426.5</c:v>
                </c:pt>
                <c:pt idx="590">
                  <c:v>-8581.5</c:v>
                </c:pt>
                <c:pt idx="591">
                  <c:v>-8505</c:v>
                </c:pt>
                <c:pt idx="592">
                  <c:v>-8537.5</c:v>
                </c:pt>
                <c:pt idx="593">
                  <c:v>-8688</c:v>
                </c:pt>
                <c:pt idx="594">
                  <c:v>-8849</c:v>
                </c:pt>
                <c:pt idx="595">
                  <c:v>-8942.5</c:v>
                </c:pt>
                <c:pt idx="596">
                  <c:v>-9369.5</c:v>
                </c:pt>
                <c:pt idx="597">
                  <c:v>-9057</c:v>
                </c:pt>
                <c:pt idx="598">
                  <c:v>-9258</c:v>
                </c:pt>
                <c:pt idx="599">
                  <c:v>-8901.5</c:v>
                </c:pt>
                <c:pt idx="600">
                  <c:v>-8605</c:v>
                </c:pt>
                <c:pt idx="601">
                  <c:v>-9019</c:v>
                </c:pt>
                <c:pt idx="602">
                  <c:v>-9093</c:v>
                </c:pt>
                <c:pt idx="603">
                  <c:v>-9292.5</c:v>
                </c:pt>
                <c:pt idx="604">
                  <c:v>-9106</c:v>
                </c:pt>
                <c:pt idx="605">
                  <c:v>-9251.5</c:v>
                </c:pt>
                <c:pt idx="606">
                  <c:v>-9396</c:v>
                </c:pt>
                <c:pt idx="607">
                  <c:v>-8638</c:v>
                </c:pt>
                <c:pt idx="608">
                  <c:v>-8803</c:v>
                </c:pt>
                <c:pt idx="609">
                  <c:v>-8818</c:v>
                </c:pt>
                <c:pt idx="610">
                  <c:v>-9418</c:v>
                </c:pt>
                <c:pt idx="611">
                  <c:v>-9826</c:v>
                </c:pt>
                <c:pt idx="612">
                  <c:v>-9775</c:v>
                </c:pt>
                <c:pt idx="613">
                  <c:v>-9972</c:v>
                </c:pt>
                <c:pt idx="614">
                  <c:v>-10126</c:v>
                </c:pt>
                <c:pt idx="615">
                  <c:v>-10726</c:v>
                </c:pt>
                <c:pt idx="616">
                  <c:v>-10851.5</c:v>
                </c:pt>
                <c:pt idx="617">
                  <c:v>-10903</c:v>
                </c:pt>
                <c:pt idx="618">
                  <c:v>-11199</c:v>
                </c:pt>
                <c:pt idx="619">
                  <c:v>-11251</c:v>
                </c:pt>
                <c:pt idx="620">
                  <c:v>-11851</c:v>
                </c:pt>
                <c:pt idx="621">
                  <c:v>-10999.5</c:v>
                </c:pt>
                <c:pt idx="622">
                  <c:v>-10038.5</c:v>
                </c:pt>
                <c:pt idx="623">
                  <c:v>-9999</c:v>
                </c:pt>
                <c:pt idx="624">
                  <c:v>-9758.5</c:v>
                </c:pt>
                <c:pt idx="625">
                  <c:v>-9498.5</c:v>
                </c:pt>
                <c:pt idx="626">
                  <c:v>-9251.5</c:v>
                </c:pt>
                <c:pt idx="627">
                  <c:v>-9851.5</c:v>
                </c:pt>
                <c:pt idx="628">
                  <c:v>-9903.5</c:v>
                </c:pt>
                <c:pt idx="629">
                  <c:v>-9570</c:v>
                </c:pt>
                <c:pt idx="630">
                  <c:v>-9132</c:v>
                </c:pt>
                <c:pt idx="631">
                  <c:v>-9157</c:v>
                </c:pt>
                <c:pt idx="632">
                  <c:v>-9262</c:v>
                </c:pt>
                <c:pt idx="633">
                  <c:v>-8916.5</c:v>
                </c:pt>
                <c:pt idx="634">
                  <c:v>-8245</c:v>
                </c:pt>
                <c:pt idx="635">
                  <c:v>-8845</c:v>
                </c:pt>
                <c:pt idx="636">
                  <c:v>-8298</c:v>
                </c:pt>
                <c:pt idx="637">
                  <c:v>-7277</c:v>
                </c:pt>
                <c:pt idx="638">
                  <c:v>-7098.5</c:v>
                </c:pt>
                <c:pt idx="639">
                  <c:v>-7698.5</c:v>
                </c:pt>
                <c:pt idx="640">
                  <c:v>-7669</c:v>
                </c:pt>
                <c:pt idx="641">
                  <c:v>-7663</c:v>
                </c:pt>
                <c:pt idx="642">
                  <c:v>-8263</c:v>
                </c:pt>
                <c:pt idx="643">
                  <c:v>-6583</c:v>
                </c:pt>
                <c:pt idx="644">
                  <c:v>-6554</c:v>
                </c:pt>
                <c:pt idx="645">
                  <c:v>-6743.5</c:v>
                </c:pt>
                <c:pt idx="646">
                  <c:v>-7343.5</c:v>
                </c:pt>
                <c:pt idx="647">
                  <c:v>-7512</c:v>
                </c:pt>
                <c:pt idx="648">
                  <c:v>-7402.5</c:v>
                </c:pt>
                <c:pt idx="649">
                  <c:v>-6340.5</c:v>
                </c:pt>
                <c:pt idx="650">
                  <c:v>-6940.5</c:v>
                </c:pt>
                <c:pt idx="651">
                  <c:v>-6354.5</c:v>
                </c:pt>
                <c:pt idx="652">
                  <c:v>-6430</c:v>
                </c:pt>
                <c:pt idx="653">
                  <c:v>-7030</c:v>
                </c:pt>
                <c:pt idx="654">
                  <c:v>-6014</c:v>
                </c:pt>
                <c:pt idx="655">
                  <c:v>-5049</c:v>
                </c:pt>
                <c:pt idx="656">
                  <c:v>-5649</c:v>
                </c:pt>
                <c:pt idx="657">
                  <c:v>-5672</c:v>
                </c:pt>
                <c:pt idx="658">
                  <c:v>-6027.5</c:v>
                </c:pt>
                <c:pt idx="659">
                  <c:v>-5646</c:v>
                </c:pt>
                <c:pt idx="660">
                  <c:v>-6246</c:v>
                </c:pt>
                <c:pt idx="661">
                  <c:v>-6042.5</c:v>
                </c:pt>
                <c:pt idx="662">
                  <c:v>-5626</c:v>
                </c:pt>
                <c:pt idx="663">
                  <c:v>-5423</c:v>
                </c:pt>
                <c:pt idx="664">
                  <c:v>-6023</c:v>
                </c:pt>
                <c:pt idx="665">
                  <c:v>-4400</c:v>
                </c:pt>
                <c:pt idx="666">
                  <c:v>-5000</c:v>
                </c:pt>
                <c:pt idx="667">
                  <c:v>-3836</c:v>
                </c:pt>
                <c:pt idx="668">
                  <c:v>-3316.5</c:v>
                </c:pt>
                <c:pt idx="669">
                  <c:v>-1969</c:v>
                </c:pt>
                <c:pt idx="670">
                  <c:v>-1975.5</c:v>
                </c:pt>
                <c:pt idx="671">
                  <c:v>-2168</c:v>
                </c:pt>
                <c:pt idx="672">
                  <c:v>-1452</c:v>
                </c:pt>
                <c:pt idx="673">
                  <c:v>-2052</c:v>
                </c:pt>
                <c:pt idx="674">
                  <c:v>-1299.5</c:v>
                </c:pt>
                <c:pt idx="675">
                  <c:v>-947</c:v>
                </c:pt>
                <c:pt idx="676">
                  <c:v>-1547</c:v>
                </c:pt>
                <c:pt idx="677">
                  <c:v>-2147</c:v>
                </c:pt>
                <c:pt idx="678">
                  <c:v>-1566.5</c:v>
                </c:pt>
                <c:pt idx="679">
                  <c:v>-1813</c:v>
                </c:pt>
                <c:pt idx="680">
                  <c:v>-2032</c:v>
                </c:pt>
                <c:pt idx="681">
                  <c:v>-2632</c:v>
                </c:pt>
                <c:pt idx="682">
                  <c:v>-2592.5</c:v>
                </c:pt>
                <c:pt idx="683">
                  <c:v>-1830.5</c:v>
                </c:pt>
                <c:pt idx="684">
                  <c:v>-1939</c:v>
                </c:pt>
                <c:pt idx="685">
                  <c:v>-2539</c:v>
                </c:pt>
                <c:pt idx="686">
                  <c:v>-2857</c:v>
                </c:pt>
                <c:pt idx="687">
                  <c:v>-2439</c:v>
                </c:pt>
                <c:pt idx="688">
                  <c:v>-1493.5</c:v>
                </c:pt>
                <c:pt idx="689">
                  <c:v>-2093.5</c:v>
                </c:pt>
                <c:pt idx="690">
                  <c:v>-2693.5</c:v>
                </c:pt>
                <c:pt idx="691">
                  <c:v>-3293.5</c:v>
                </c:pt>
                <c:pt idx="692">
                  <c:v>-3653.5</c:v>
                </c:pt>
                <c:pt idx="693">
                  <c:v>-4253.5</c:v>
                </c:pt>
                <c:pt idx="694">
                  <c:v>-3704</c:v>
                </c:pt>
                <c:pt idx="695">
                  <c:v>-3584.5</c:v>
                </c:pt>
                <c:pt idx="696">
                  <c:v>-4184.5</c:v>
                </c:pt>
                <c:pt idx="697">
                  <c:v>-3692.5</c:v>
                </c:pt>
                <c:pt idx="698">
                  <c:v>-3538</c:v>
                </c:pt>
                <c:pt idx="699">
                  <c:v>-4138</c:v>
                </c:pt>
                <c:pt idx="700">
                  <c:v>-3890</c:v>
                </c:pt>
                <c:pt idx="701">
                  <c:v>-2995.5</c:v>
                </c:pt>
                <c:pt idx="702">
                  <c:v>-2715</c:v>
                </c:pt>
                <c:pt idx="703">
                  <c:v>-2249.5</c:v>
                </c:pt>
                <c:pt idx="704">
                  <c:v>-2849.5</c:v>
                </c:pt>
                <c:pt idx="705">
                  <c:v>-2803.5</c:v>
                </c:pt>
                <c:pt idx="706">
                  <c:v>-3403.5</c:v>
                </c:pt>
                <c:pt idx="707">
                  <c:v>-4003.5</c:v>
                </c:pt>
                <c:pt idx="708">
                  <c:v>-4603.5</c:v>
                </c:pt>
                <c:pt idx="709">
                  <c:v>-3573</c:v>
                </c:pt>
                <c:pt idx="710">
                  <c:v>-3324</c:v>
                </c:pt>
                <c:pt idx="711">
                  <c:v>-3344</c:v>
                </c:pt>
                <c:pt idx="712">
                  <c:v>-3944</c:v>
                </c:pt>
                <c:pt idx="713">
                  <c:v>-3340.5</c:v>
                </c:pt>
                <c:pt idx="714">
                  <c:v>-3344</c:v>
                </c:pt>
                <c:pt idx="715">
                  <c:v>-3944</c:v>
                </c:pt>
                <c:pt idx="716">
                  <c:v>-4544</c:v>
                </c:pt>
                <c:pt idx="717">
                  <c:v>-4318.5</c:v>
                </c:pt>
                <c:pt idx="718">
                  <c:v>-4918.5</c:v>
                </c:pt>
                <c:pt idx="719">
                  <c:v>-4505.5</c:v>
                </c:pt>
                <c:pt idx="720">
                  <c:v>-4377</c:v>
                </c:pt>
                <c:pt idx="721">
                  <c:v>-4468</c:v>
                </c:pt>
                <c:pt idx="722">
                  <c:v>-4766.5</c:v>
                </c:pt>
                <c:pt idx="723">
                  <c:v>-4588</c:v>
                </c:pt>
                <c:pt idx="724">
                  <c:v>-4380.5</c:v>
                </c:pt>
                <c:pt idx="725">
                  <c:v>-3823</c:v>
                </c:pt>
                <c:pt idx="726">
                  <c:v>-3761</c:v>
                </c:pt>
                <c:pt idx="727">
                  <c:v>-4361</c:v>
                </c:pt>
                <c:pt idx="728">
                  <c:v>-4596</c:v>
                </c:pt>
                <c:pt idx="729">
                  <c:v>-4207.5</c:v>
                </c:pt>
                <c:pt idx="730">
                  <c:v>-3363.5</c:v>
                </c:pt>
                <c:pt idx="731">
                  <c:v>-3293.5</c:v>
                </c:pt>
                <c:pt idx="732">
                  <c:v>-3512</c:v>
                </c:pt>
                <c:pt idx="733">
                  <c:v>-4112</c:v>
                </c:pt>
                <c:pt idx="734">
                  <c:v>-3768</c:v>
                </c:pt>
                <c:pt idx="735">
                  <c:v>-4368</c:v>
                </c:pt>
                <c:pt idx="736">
                  <c:v>-4968</c:v>
                </c:pt>
                <c:pt idx="737">
                  <c:v>-5117.5</c:v>
                </c:pt>
                <c:pt idx="738">
                  <c:v>-5086.5</c:v>
                </c:pt>
                <c:pt idx="739">
                  <c:v>-4747</c:v>
                </c:pt>
                <c:pt idx="740">
                  <c:v>-4359</c:v>
                </c:pt>
                <c:pt idx="741">
                  <c:v>-4530.5</c:v>
                </c:pt>
                <c:pt idx="742">
                  <c:v>-4358</c:v>
                </c:pt>
                <c:pt idx="743">
                  <c:v>-4287</c:v>
                </c:pt>
                <c:pt idx="744">
                  <c:v>-4351.5</c:v>
                </c:pt>
                <c:pt idx="745">
                  <c:v>-4690.5</c:v>
                </c:pt>
                <c:pt idx="746">
                  <c:v>-4805.5</c:v>
                </c:pt>
                <c:pt idx="747">
                  <c:v>-5165.5</c:v>
                </c:pt>
                <c:pt idx="748">
                  <c:v>-4846</c:v>
                </c:pt>
                <c:pt idx="749">
                  <c:v>-5198.5</c:v>
                </c:pt>
                <c:pt idx="750">
                  <c:v>-5080.5</c:v>
                </c:pt>
                <c:pt idx="751">
                  <c:v>-4753</c:v>
                </c:pt>
                <c:pt idx="752">
                  <c:v>-4789</c:v>
                </c:pt>
                <c:pt idx="753">
                  <c:v>-4049</c:v>
                </c:pt>
                <c:pt idx="754">
                  <c:v>-4198.5</c:v>
                </c:pt>
                <c:pt idx="755">
                  <c:v>-4121.5</c:v>
                </c:pt>
                <c:pt idx="756">
                  <c:v>-4721.5</c:v>
                </c:pt>
                <c:pt idx="757">
                  <c:v>-4631.5</c:v>
                </c:pt>
                <c:pt idx="758">
                  <c:v>-4495</c:v>
                </c:pt>
                <c:pt idx="759">
                  <c:v>-3974</c:v>
                </c:pt>
                <c:pt idx="760">
                  <c:v>-4229.5</c:v>
                </c:pt>
                <c:pt idx="761">
                  <c:v>-3933</c:v>
                </c:pt>
                <c:pt idx="762">
                  <c:v>-3906</c:v>
                </c:pt>
                <c:pt idx="763">
                  <c:v>-3908</c:v>
                </c:pt>
                <c:pt idx="764">
                  <c:v>-3936.5</c:v>
                </c:pt>
                <c:pt idx="765">
                  <c:v>-3770.5</c:v>
                </c:pt>
                <c:pt idx="766">
                  <c:v>-3814.5</c:v>
                </c:pt>
                <c:pt idx="767">
                  <c:v>-3436.5</c:v>
                </c:pt>
                <c:pt idx="768">
                  <c:v>-2781</c:v>
                </c:pt>
                <c:pt idx="769">
                  <c:v>-2163.5</c:v>
                </c:pt>
                <c:pt idx="770">
                  <c:v>-2162.5</c:v>
                </c:pt>
                <c:pt idx="771">
                  <c:v>-1961</c:v>
                </c:pt>
                <c:pt idx="772">
                  <c:v>-1856</c:v>
                </c:pt>
                <c:pt idx="773">
                  <c:v>-1266</c:v>
                </c:pt>
                <c:pt idx="774">
                  <c:v>-119.5</c:v>
                </c:pt>
                <c:pt idx="775">
                  <c:v>576</c:v>
                </c:pt>
                <c:pt idx="776">
                  <c:v>969.5</c:v>
                </c:pt>
                <c:pt idx="777">
                  <c:v>369.5</c:v>
                </c:pt>
                <c:pt idx="778">
                  <c:v>-230.5</c:v>
                </c:pt>
                <c:pt idx="779">
                  <c:v>259.5</c:v>
                </c:pt>
                <c:pt idx="780">
                  <c:v>-340.5</c:v>
                </c:pt>
                <c:pt idx="781">
                  <c:v>-422</c:v>
                </c:pt>
                <c:pt idx="782">
                  <c:v>74</c:v>
                </c:pt>
                <c:pt idx="783">
                  <c:v>-115</c:v>
                </c:pt>
                <c:pt idx="784">
                  <c:v>118</c:v>
                </c:pt>
                <c:pt idx="785">
                  <c:v>249.5</c:v>
                </c:pt>
                <c:pt idx="786">
                  <c:v>-350.5</c:v>
                </c:pt>
                <c:pt idx="787">
                  <c:v>-323.5</c:v>
                </c:pt>
                <c:pt idx="788">
                  <c:v>-124.5</c:v>
                </c:pt>
                <c:pt idx="789">
                  <c:v>299</c:v>
                </c:pt>
                <c:pt idx="790">
                  <c:v>831</c:v>
                </c:pt>
                <c:pt idx="791">
                  <c:v>231</c:v>
                </c:pt>
                <c:pt idx="792">
                  <c:v>687.5</c:v>
                </c:pt>
                <c:pt idx="793">
                  <c:v>548.5</c:v>
                </c:pt>
                <c:pt idx="794">
                  <c:v>1287.5</c:v>
                </c:pt>
                <c:pt idx="795">
                  <c:v>687.5</c:v>
                </c:pt>
                <c:pt idx="796">
                  <c:v>87.5</c:v>
                </c:pt>
                <c:pt idx="797">
                  <c:v>274.5</c:v>
                </c:pt>
                <c:pt idx="798">
                  <c:v>780.5</c:v>
                </c:pt>
                <c:pt idx="799">
                  <c:v>967</c:v>
                </c:pt>
                <c:pt idx="800">
                  <c:v>1059.5</c:v>
                </c:pt>
                <c:pt idx="801">
                  <c:v>845.5</c:v>
                </c:pt>
                <c:pt idx="802">
                  <c:v>747</c:v>
                </c:pt>
                <c:pt idx="803">
                  <c:v>1258.5</c:v>
                </c:pt>
                <c:pt idx="804">
                  <c:v>1656</c:v>
                </c:pt>
                <c:pt idx="805">
                  <c:v>1513</c:v>
                </c:pt>
                <c:pt idx="806">
                  <c:v>2523.5</c:v>
                </c:pt>
                <c:pt idx="807">
                  <c:v>3035</c:v>
                </c:pt>
                <c:pt idx="808">
                  <c:v>3429</c:v>
                </c:pt>
                <c:pt idx="809">
                  <c:v>4627.5</c:v>
                </c:pt>
                <c:pt idx="810">
                  <c:v>5392.5</c:v>
                </c:pt>
                <c:pt idx="811">
                  <c:v>4792.5</c:v>
                </c:pt>
                <c:pt idx="812">
                  <c:v>5075.5</c:v>
                </c:pt>
                <c:pt idx="813">
                  <c:v>5245.5</c:v>
                </c:pt>
                <c:pt idx="814">
                  <c:v>4645.5</c:v>
                </c:pt>
                <c:pt idx="815">
                  <c:v>4829</c:v>
                </c:pt>
                <c:pt idx="816">
                  <c:v>7380.5</c:v>
                </c:pt>
                <c:pt idx="817">
                  <c:v>7178</c:v>
                </c:pt>
                <c:pt idx="818">
                  <c:v>8958.5</c:v>
                </c:pt>
                <c:pt idx="819">
                  <c:v>8358.5</c:v>
                </c:pt>
                <c:pt idx="820">
                  <c:v>7758.5</c:v>
                </c:pt>
                <c:pt idx="821">
                  <c:v>7158.5</c:v>
                </c:pt>
                <c:pt idx="822">
                  <c:v>6558.5</c:v>
                </c:pt>
                <c:pt idx="823">
                  <c:v>5958.5</c:v>
                </c:pt>
                <c:pt idx="824">
                  <c:v>5358.5</c:v>
                </c:pt>
                <c:pt idx="825">
                  <c:v>4758.5</c:v>
                </c:pt>
                <c:pt idx="826">
                  <c:v>4158.5</c:v>
                </c:pt>
                <c:pt idx="827">
                  <c:v>3558.5</c:v>
                </c:pt>
                <c:pt idx="828">
                  <c:v>2958.5</c:v>
                </c:pt>
                <c:pt idx="829">
                  <c:v>4127</c:v>
                </c:pt>
                <c:pt idx="830">
                  <c:v>3519</c:v>
                </c:pt>
                <c:pt idx="831">
                  <c:v>2919</c:v>
                </c:pt>
                <c:pt idx="832">
                  <c:v>2319</c:v>
                </c:pt>
                <c:pt idx="833">
                  <c:v>1719</c:v>
                </c:pt>
                <c:pt idx="834">
                  <c:v>1119</c:v>
                </c:pt>
                <c:pt idx="835">
                  <c:v>1131</c:v>
                </c:pt>
                <c:pt idx="836">
                  <c:v>531</c:v>
                </c:pt>
                <c:pt idx="837">
                  <c:v>1268</c:v>
                </c:pt>
                <c:pt idx="838">
                  <c:v>2284</c:v>
                </c:pt>
                <c:pt idx="839">
                  <c:v>2508.5</c:v>
                </c:pt>
                <c:pt idx="840">
                  <c:v>4635.5</c:v>
                </c:pt>
                <c:pt idx="841">
                  <c:v>4035.5</c:v>
                </c:pt>
                <c:pt idx="842">
                  <c:v>3922</c:v>
                </c:pt>
                <c:pt idx="843">
                  <c:v>5755.5</c:v>
                </c:pt>
                <c:pt idx="844">
                  <c:v>7235.5</c:v>
                </c:pt>
                <c:pt idx="845">
                  <c:v>7992</c:v>
                </c:pt>
                <c:pt idx="846">
                  <c:v>7392</c:v>
                </c:pt>
                <c:pt idx="847">
                  <c:v>7452.5</c:v>
                </c:pt>
                <c:pt idx="848">
                  <c:v>6852.5</c:v>
                </c:pt>
                <c:pt idx="849">
                  <c:v>7536.5</c:v>
                </c:pt>
                <c:pt idx="850">
                  <c:v>6936.5</c:v>
                </c:pt>
                <c:pt idx="851">
                  <c:v>8467.5</c:v>
                </c:pt>
                <c:pt idx="852">
                  <c:v>9243.5</c:v>
                </c:pt>
                <c:pt idx="853">
                  <c:v>8643.5</c:v>
                </c:pt>
                <c:pt idx="854">
                  <c:v>8043.5</c:v>
                </c:pt>
                <c:pt idx="855">
                  <c:v>7443.5</c:v>
                </c:pt>
                <c:pt idx="856">
                  <c:v>7686.5</c:v>
                </c:pt>
                <c:pt idx="857">
                  <c:v>7086.5</c:v>
                </c:pt>
                <c:pt idx="858">
                  <c:v>6486.5</c:v>
                </c:pt>
                <c:pt idx="859">
                  <c:v>6592.5</c:v>
                </c:pt>
                <c:pt idx="860">
                  <c:v>6799</c:v>
                </c:pt>
                <c:pt idx="861">
                  <c:v>6199</c:v>
                </c:pt>
                <c:pt idx="862">
                  <c:v>7721.5</c:v>
                </c:pt>
                <c:pt idx="863">
                  <c:v>7121.5</c:v>
                </c:pt>
                <c:pt idx="864">
                  <c:v>6924</c:v>
                </c:pt>
                <c:pt idx="865">
                  <c:v>7146</c:v>
                </c:pt>
                <c:pt idx="866">
                  <c:v>7832</c:v>
                </c:pt>
                <c:pt idx="867">
                  <c:v>8547.5</c:v>
                </c:pt>
                <c:pt idx="868">
                  <c:v>9119.5</c:v>
                </c:pt>
                <c:pt idx="869">
                  <c:v>8519.5</c:v>
                </c:pt>
                <c:pt idx="870">
                  <c:v>9159</c:v>
                </c:pt>
                <c:pt idx="871">
                  <c:v>9296.5</c:v>
                </c:pt>
                <c:pt idx="872">
                  <c:v>8696.5</c:v>
                </c:pt>
                <c:pt idx="873">
                  <c:v>9091.5</c:v>
                </c:pt>
                <c:pt idx="874">
                  <c:v>8745.5</c:v>
                </c:pt>
                <c:pt idx="875">
                  <c:v>8145.5</c:v>
                </c:pt>
                <c:pt idx="876">
                  <c:v>7545.5</c:v>
                </c:pt>
                <c:pt idx="877">
                  <c:v>8020.5</c:v>
                </c:pt>
                <c:pt idx="878">
                  <c:v>8548</c:v>
                </c:pt>
                <c:pt idx="879">
                  <c:v>9069</c:v>
                </c:pt>
                <c:pt idx="880">
                  <c:v>8469</c:v>
                </c:pt>
                <c:pt idx="881">
                  <c:v>7869</c:v>
                </c:pt>
                <c:pt idx="882">
                  <c:v>8643.5</c:v>
                </c:pt>
                <c:pt idx="883">
                  <c:v>8043.5</c:v>
                </c:pt>
                <c:pt idx="884">
                  <c:v>8720.5</c:v>
                </c:pt>
                <c:pt idx="885">
                  <c:v>9531.5</c:v>
                </c:pt>
                <c:pt idx="886">
                  <c:v>10702</c:v>
                </c:pt>
                <c:pt idx="887">
                  <c:v>10102</c:v>
                </c:pt>
                <c:pt idx="888">
                  <c:v>10246.5</c:v>
                </c:pt>
                <c:pt idx="889">
                  <c:v>9646.5</c:v>
                </c:pt>
                <c:pt idx="890">
                  <c:v>9046.5</c:v>
                </c:pt>
                <c:pt idx="891">
                  <c:v>8446.5</c:v>
                </c:pt>
                <c:pt idx="892">
                  <c:v>8249.5</c:v>
                </c:pt>
                <c:pt idx="893">
                  <c:v>9263.5</c:v>
                </c:pt>
                <c:pt idx="894">
                  <c:v>9866.5</c:v>
                </c:pt>
                <c:pt idx="895">
                  <c:v>10505</c:v>
                </c:pt>
                <c:pt idx="896">
                  <c:v>10192</c:v>
                </c:pt>
                <c:pt idx="897">
                  <c:v>10330.5</c:v>
                </c:pt>
                <c:pt idx="898">
                  <c:v>9730.5</c:v>
                </c:pt>
                <c:pt idx="899">
                  <c:v>9842.5</c:v>
                </c:pt>
                <c:pt idx="900">
                  <c:v>10241.5</c:v>
                </c:pt>
                <c:pt idx="901">
                  <c:v>9641.5</c:v>
                </c:pt>
                <c:pt idx="902">
                  <c:v>9901.5</c:v>
                </c:pt>
                <c:pt idx="903">
                  <c:v>9876.5</c:v>
                </c:pt>
                <c:pt idx="904">
                  <c:v>10352</c:v>
                </c:pt>
                <c:pt idx="905">
                  <c:v>10872</c:v>
                </c:pt>
                <c:pt idx="906">
                  <c:v>11569</c:v>
                </c:pt>
                <c:pt idx="907">
                  <c:v>11291</c:v>
                </c:pt>
                <c:pt idx="908">
                  <c:v>11056.5</c:v>
                </c:pt>
                <c:pt idx="909">
                  <c:v>11249.5</c:v>
                </c:pt>
                <c:pt idx="910">
                  <c:v>11608</c:v>
                </c:pt>
                <c:pt idx="911">
                  <c:v>11664.5</c:v>
                </c:pt>
                <c:pt idx="912">
                  <c:v>11064.5</c:v>
                </c:pt>
                <c:pt idx="913">
                  <c:v>11711.5</c:v>
                </c:pt>
                <c:pt idx="914">
                  <c:v>12084</c:v>
                </c:pt>
                <c:pt idx="915">
                  <c:v>13307.5</c:v>
                </c:pt>
                <c:pt idx="916">
                  <c:v>14816.5</c:v>
                </c:pt>
                <c:pt idx="917">
                  <c:v>15569.5</c:v>
                </c:pt>
                <c:pt idx="918">
                  <c:v>16289</c:v>
                </c:pt>
                <c:pt idx="919">
                  <c:v>18305.5</c:v>
                </c:pt>
                <c:pt idx="920">
                  <c:v>17705.5</c:v>
                </c:pt>
                <c:pt idx="921">
                  <c:v>17105.5</c:v>
                </c:pt>
                <c:pt idx="922">
                  <c:v>16505.5</c:v>
                </c:pt>
                <c:pt idx="923">
                  <c:v>17449</c:v>
                </c:pt>
                <c:pt idx="924">
                  <c:v>16849</c:v>
                </c:pt>
                <c:pt idx="925">
                  <c:v>18950.5</c:v>
                </c:pt>
                <c:pt idx="926">
                  <c:v>19923.5</c:v>
                </c:pt>
                <c:pt idx="927">
                  <c:v>21193.5</c:v>
                </c:pt>
                <c:pt idx="928">
                  <c:v>20593.5</c:v>
                </c:pt>
                <c:pt idx="929">
                  <c:v>19993.5</c:v>
                </c:pt>
                <c:pt idx="930">
                  <c:v>19393.5</c:v>
                </c:pt>
                <c:pt idx="931">
                  <c:v>18793.5</c:v>
                </c:pt>
                <c:pt idx="932">
                  <c:v>20619</c:v>
                </c:pt>
                <c:pt idx="933">
                  <c:v>20019</c:v>
                </c:pt>
                <c:pt idx="934">
                  <c:v>19419</c:v>
                </c:pt>
                <c:pt idx="935">
                  <c:v>20280.5</c:v>
                </c:pt>
                <c:pt idx="936">
                  <c:v>19680.5</c:v>
                </c:pt>
                <c:pt idx="937">
                  <c:v>20602.5</c:v>
                </c:pt>
                <c:pt idx="938">
                  <c:v>20002.5</c:v>
                </c:pt>
                <c:pt idx="939">
                  <c:v>19402.5</c:v>
                </c:pt>
                <c:pt idx="940">
                  <c:v>18802.5</c:v>
                </c:pt>
                <c:pt idx="941">
                  <c:v>18202.5</c:v>
                </c:pt>
                <c:pt idx="942">
                  <c:v>17602.5</c:v>
                </c:pt>
                <c:pt idx="943">
                  <c:v>19373.5</c:v>
                </c:pt>
                <c:pt idx="944">
                  <c:v>19535.5</c:v>
                </c:pt>
                <c:pt idx="945">
                  <c:v>19693.5</c:v>
                </c:pt>
                <c:pt idx="946">
                  <c:v>19093.5</c:v>
                </c:pt>
                <c:pt idx="947">
                  <c:v>18493.5</c:v>
                </c:pt>
                <c:pt idx="948">
                  <c:v>17893.5</c:v>
                </c:pt>
                <c:pt idx="949">
                  <c:v>17671.5</c:v>
                </c:pt>
                <c:pt idx="950">
                  <c:v>17071.5</c:v>
                </c:pt>
                <c:pt idx="951">
                  <c:v>17840.5</c:v>
                </c:pt>
                <c:pt idx="952">
                  <c:v>17814</c:v>
                </c:pt>
                <c:pt idx="953">
                  <c:v>17501</c:v>
                </c:pt>
                <c:pt idx="954">
                  <c:v>18323.5</c:v>
                </c:pt>
                <c:pt idx="955">
                  <c:v>18186.5</c:v>
                </c:pt>
                <c:pt idx="956">
                  <c:v>18479</c:v>
                </c:pt>
                <c:pt idx="957">
                  <c:v>17879</c:v>
                </c:pt>
                <c:pt idx="958">
                  <c:v>18169</c:v>
                </c:pt>
                <c:pt idx="959">
                  <c:v>17569</c:v>
                </c:pt>
                <c:pt idx="960">
                  <c:v>16969</c:v>
                </c:pt>
                <c:pt idx="961">
                  <c:v>16369</c:v>
                </c:pt>
                <c:pt idx="962">
                  <c:v>15769</c:v>
                </c:pt>
                <c:pt idx="963">
                  <c:v>15169</c:v>
                </c:pt>
                <c:pt idx="964">
                  <c:v>16213.5</c:v>
                </c:pt>
                <c:pt idx="965">
                  <c:v>17003</c:v>
                </c:pt>
                <c:pt idx="966">
                  <c:v>16403</c:v>
                </c:pt>
                <c:pt idx="967">
                  <c:v>17407.5</c:v>
                </c:pt>
                <c:pt idx="968">
                  <c:v>16807.5</c:v>
                </c:pt>
                <c:pt idx="969">
                  <c:v>17532.5</c:v>
                </c:pt>
                <c:pt idx="970">
                  <c:v>16932.5</c:v>
                </c:pt>
                <c:pt idx="971">
                  <c:v>17416</c:v>
                </c:pt>
                <c:pt idx="972">
                  <c:v>17708.5</c:v>
                </c:pt>
                <c:pt idx="973">
                  <c:v>19535</c:v>
                </c:pt>
                <c:pt idx="974">
                  <c:v>19159.5</c:v>
                </c:pt>
                <c:pt idx="975">
                  <c:v>18559.5</c:v>
                </c:pt>
                <c:pt idx="976">
                  <c:v>19061.5</c:v>
                </c:pt>
                <c:pt idx="977">
                  <c:v>19413</c:v>
                </c:pt>
                <c:pt idx="978">
                  <c:v>18938.5</c:v>
                </c:pt>
                <c:pt idx="979">
                  <c:v>19209.5</c:v>
                </c:pt>
                <c:pt idx="980">
                  <c:v>19370.5</c:v>
                </c:pt>
                <c:pt idx="981">
                  <c:v>20239.5</c:v>
                </c:pt>
                <c:pt idx="982">
                  <c:v>19639.5</c:v>
                </c:pt>
                <c:pt idx="983">
                  <c:v>19520.5</c:v>
                </c:pt>
                <c:pt idx="984">
                  <c:v>19539</c:v>
                </c:pt>
                <c:pt idx="985">
                  <c:v>19825</c:v>
                </c:pt>
                <c:pt idx="986">
                  <c:v>19225</c:v>
                </c:pt>
                <c:pt idx="987">
                  <c:v>18625</c:v>
                </c:pt>
                <c:pt idx="988">
                  <c:v>19170.5</c:v>
                </c:pt>
                <c:pt idx="989">
                  <c:v>20013.5</c:v>
                </c:pt>
                <c:pt idx="990">
                  <c:v>20721.5</c:v>
                </c:pt>
                <c:pt idx="991">
                  <c:v>20121.5</c:v>
                </c:pt>
                <c:pt idx="992">
                  <c:v>22420</c:v>
                </c:pt>
                <c:pt idx="993">
                  <c:v>21820</c:v>
                </c:pt>
                <c:pt idx="994">
                  <c:v>21220</c:v>
                </c:pt>
                <c:pt idx="995">
                  <c:v>21922.5</c:v>
                </c:pt>
                <c:pt idx="996">
                  <c:v>21322.5</c:v>
                </c:pt>
                <c:pt idx="997">
                  <c:v>21882</c:v>
                </c:pt>
                <c:pt idx="998">
                  <c:v>22513</c:v>
                </c:pt>
                <c:pt idx="999">
                  <c:v>21913</c:v>
                </c:pt>
                <c:pt idx="1000">
                  <c:v>21490.5</c:v>
                </c:pt>
                <c:pt idx="1001">
                  <c:v>20890.5</c:v>
                </c:pt>
                <c:pt idx="1002">
                  <c:v>20290.5</c:v>
                </c:pt>
                <c:pt idx="1003">
                  <c:v>20496</c:v>
                </c:pt>
                <c:pt idx="1004">
                  <c:v>19896</c:v>
                </c:pt>
                <c:pt idx="1005">
                  <c:v>19296</c:v>
                </c:pt>
                <c:pt idx="1006">
                  <c:v>19309</c:v>
                </c:pt>
                <c:pt idx="1007">
                  <c:v>19155</c:v>
                </c:pt>
                <c:pt idx="1008">
                  <c:v>20278.5</c:v>
                </c:pt>
                <c:pt idx="1009">
                  <c:v>20690.5</c:v>
                </c:pt>
                <c:pt idx="1010">
                  <c:v>20090.5</c:v>
                </c:pt>
                <c:pt idx="1011">
                  <c:v>19490.5</c:v>
                </c:pt>
                <c:pt idx="1012">
                  <c:v>18890.5</c:v>
                </c:pt>
                <c:pt idx="1013">
                  <c:v>18993.5</c:v>
                </c:pt>
                <c:pt idx="1014">
                  <c:v>18393.5</c:v>
                </c:pt>
                <c:pt idx="1015">
                  <c:v>17793.5</c:v>
                </c:pt>
                <c:pt idx="1016">
                  <c:v>19320.5</c:v>
                </c:pt>
                <c:pt idx="1017">
                  <c:v>19495.5</c:v>
                </c:pt>
                <c:pt idx="1018">
                  <c:v>19328</c:v>
                </c:pt>
                <c:pt idx="1019">
                  <c:v>19955.5</c:v>
                </c:pt>
                <c:pt idx="1020">
                  <c:v>19355.5</c:v>
                </c:pt>
                <c:pt idx="1021">
                  <c:v>18755.5</c:v>
                </c:pt>
                <c:pt idx="1022">
                  <c:v>18155.5</c:v>
                </c:pt>
                <c:pt idx="1023">
                  <c:v>17931</c:v>
                </c:pt>
                <c:pt idx="1024">
                  <c:v>17331</c:v>
                </c:pt>
                <c:pt idx="1025">
                  <c:v>16731</c:v>
                </c:pt>
                <c:pt idx="1026">
                  <c:v>17366.5</c:v>
                </c:pt>
                <c:pt idx="1027">
                  <c:v>17446</c:v>
                </c:pt>
                <c:pt idx="1028">
                  <c:v>17399.5</c:v>
                </c:pt>
                <c:pt idx="1029">
                  <c:v>17646.5</c:v>
                </c:pt>
                <c:pt idx="1030">
                  <c:v>18441</c:v>
                </c:pt>
                <c:pt idx="1031">
                  <c:v>18571</c:v>
                </c:pt>
                <c:pt idx="1032">
                  <c:v>20820.5</c:v>
                </c:pt>
                <c:pt idx="1033">
                  <c:v>20220.5</c:v>
                </c:pt>
                <c:pt idx="1034">
                  <c:v>19620.5</c:v>
                </c:pt>
                <c:pt idx="1035">
                  <c:v>19348</c:v>
                </c:pt>
                <c:pt idx="1036">
                  <c:v>18748</c:v>
                </c:pt>
                <c:pt idx="1037">
                  <c:v>18148</c:v>
                </c:pt>
                <c:pt idx="1038">
                  <c:v>18693</c:v>
                </c:pt>
                <c:pt idx="1039">
                  <c:v>18194.5</c:v>
                </c:pt>
                <c:pt idx="1040">
                  <c:v>18255</c:v>
                </c:pt>
                <c:pt idx="1041">
                  <c:v>17655</c:v>
                </c:pt>
                <c:pt idx="1042">
                  <c:v>17055</c:v>
                </c:pt>
                <c:pt idx="1043">
                  <c:v>16893.5</c:v>
                </c:pt>
                <c:pt idx="1044">
                  <c:v>16293.5</c:v>
                </c:pt>
                <c:pt idx="1045">
                  <c:v>16359</c:v>
                </c:pt>
                <c:pt idx="1046">
                  <c:v>17089</c:v>
                </c:pt>
                <c:pt idx="1047">
                  <c:v>17201.5</c:v>
                </c:pt>
                <c:pt idx="1048">
                  <c:v>17445</c:v>
                </c:pt>
                <c:pt idx="1049">
                  <c:v>18001.5</c:v>
                </c:pt>
                <c:pt idx="1050">
                  <c:v>17401.5</c:v>
                </c:pt>
                <c:pt idx="1051">
                  <c:v>16801.5</c:v>
                </c:pt>
                <c:pt idx="1052">
                  <c:v>16201.5</c:v>
                </c:pt>
                <c:pt idx="1053">
                  <c:v>17140</c:v>
                </c:pt>
                <c:pt idx="1054">
                  <c:v>17379.5</c:v>
                </c:pt>
                <c:pt idx="1055">
                  <c:v>19347.5</c:v>
                </c:pt>
                <c:pt idx="1056">
                  <c:v>18747.5</c:v>
                </c:pt>
                <c:pt idx="1057">
                  <c:v>18147.5</c:v>
                </c:pt>
                <c:pt idx="1058">
                  <c:v>17547.5</c:v>
                </c:pt>
                <c:pt idx="1059">
                  <c:v>16947.5</c:v>
                </c:pt>
                <c:pt idx="1060">
                  <c:v>17808</c:v>
                </c:pt>
                <c:pt idx="1061">
                  <c:v>17872</c:v>
                </c:pt>
                <c:pt idx="1062">
                  <c:v>18151</c:v>
                </c:pt>
                <c:pt idx="1063">
                  <c:v>19361.5</c:v>
                </c:pt>
                <c:pt idx="1064">
                  <c:v>20262.5</c:v>
                </c:pt>
                <c:pt idx="1065">
                  <c:v>20301</c:v>
                </c:pt>
                <c:pt idx="1066">
                  <c:v>19701</c:v>
                </c:pt>
                <c:pt idx="1067">
                  <c:v>19101</c:v>
                </c:pt>
                <c:pt idx="1068">
                  <c:v>19285.5</c:v>
                </c:pt>
                <c:pt idx="1069">
                  <c:v>19315</c:v>
                </c:pt>
                <c:pt idx="1070">
                  <c:v>21067</c:v>
                </c:pt>
                <c:pt idx="1071">
                  <c:v>22851.5</c:v>
                </c:pt>
                <c:pt idx="1072">
                  <c:v>22251.5</c:v>
                </c:pt>
                <c:pt idx="1073">
                  <c:v>21651.5</c:v>
                </c:pt>
                <c:pt idx="1074">
                  <c:v>23011.5</c:v>
                </c:pt>
                <c:pt idx="1075">
                  <c:v>23650.5</c:v>
                </c:pt>
                <c:pt idx="1076">
                  <c:v>23538.5</c:v>
                </c:pt>
                <c:pt idx="1077">
                  <c:v>22938.5</c:v>
                </c:pt>
                <c:pt idx="1078">
                  <c:v>22338.5</c:v>
                </c:pt>
                <c:pt idx="1079">
                  <c:v>21774</c:v>
                </c:pt>
                <c:pt idx="1080">
                  <c:v>21174</c:v>
                </c:pt>
                <c:pt idx="1081">
                  <c:v>20942</c:v>
                </c:pt>
                <c:pt idx="1082">
                  <c:v>20695</c:v>
                </c:pt>
                <c:pt idx="1083">
                  <c:v>20710</c:v>
                </c:pt>
                <c:pt idx="1084">
                  <c:v>20110</c:v>
                </c:pt>
                <c:pt idx="1085">
                  <c:v>20554</c:v>
                </c:pt>
                <c:pt idx="1086">
                  <c:v>20103</c:v>
                </c:pt>
                <c:pt idx="1087">
                  <c:v>20424</c:v>
                </c:pt>
                <c:pt idx="1088">
                  <c:v>21015</c:v>
                </c:pt>
                <c:pt idx="1089">
                  <c:v>20660.5</c:v>
                </c:pt>
                <c:pt idx="1090">
                  <c:v>21027.5</c:v>
                </c:pt>
                <c:pt idx="1091">
                  <c:v>20746.5</c:v>
                </c:pt>
                <c:pt idx="1092">
                  <c:v>21762.5</c:v>
                </c:pt>
                <c:pt idx="1093">
                  <c:v>23106</c:v>
                </c:pt>
                <c:pt idx="1094">
                  <c:v>22506</c:v>
                </c:pt>
                <c:pt idx="1095">
                  <c:v>21906</c:v>
                </c:pt>
                <c:pt idx="1096">
                  <c:v>21872.5</c:v>
                </c:pt>
                <c:pt idx="1097">
                  <c:v>21983</c:v>
                </c:pt>
                <c:pt idx="1098">
                  <c:v>21383</c:v>
                </c:pt>
                <c:pt idx="1099">
                  <c:v>21670</c:v>
                </c:pt>
                <c:pt idx="1100">
                  <c:v>21070</c:v>
                </c:pt>
                <c:pt idx="1101">
                  <c:v>21681.5</c:v>
                </c:pt>
                <c:pt idx="1102">
                  <c:v>22231.5</c:v>
                </c:pt>
                <c:pt idx="1103">
                  <c:v>21631.5</c:v>
                </c:pt>
                <c:pt idx="1104">
                  <c:v>22074</c:v>
                </c:pt>
                <c:pt idx="1105">
                  <c:v>21474</c:v>
                </c:pt>
                <c:pt idx="1106">
                  <c:v>20874</c:v>
                </c:pt>
                <c:pt idx="1107">
                  <c:v>20274</c:v>
                </c:pt>
                <c:pt idx="1108">
                  <c:v>19886</c:v>
                </c:pt>
                <c:pt idx="1109">
                  <c:v>19286</c:v>
                </c:pt>
                <c:pt idx="1110">
                  <c:v>19769</c:v>
                </c:pt>
                <c:pt idx="1111">
                  <c:v>20138</c:v>
                </c:pt>
                <c:pt idx="1112">
                  <c:v>19898.5</c:v>
                </c:pt>
                <c:pt idx="1113">
                  <c:v>20139.5</c:v>
                </c:pt>
                <c:pt idx="1114">
                  <c:v>19892.5</c:v>
                </c:pt>
                <c:pt idx="1115">
                  <c:v>20364</c:v>
                </c:pt>
                <c:pt idx="1116">
                  <c:v>20545</c:v>
                </c:pt>
                <c:pt idx="1117">
                  <c:v>19945</c:v>
                </c:pt>
                <c:pt idx="1118">
                  <c:v>20636.5</c:v>
                </c:pt>
                <c:pt idx="1119">
                  <c:v>20237</c:v>
                </c:pt>
                <c:pt idx="1120">
                  <c:v>19637</c:v>
                </c:pt>
                <c:pt idx="1121">
                  <c:v>19037</c:v>
                </c:pt>
                <c:pt idx="1122">
                  <c:v>19274</c:v>
                </c:pt>
                <c:pt idx="1123">
                  <c:v>18674</c:v>
                </c:pt>
                <c:pt idx="1124">
                  <c:v>18074</c:v>
                </c:pt>
                <c:pt idx="1125">
                  <c:v>18635</c:v>
                </c:pt>
                <c:pt idx="1126">
                  <c:v>19477</c:v>
                </c:pt>
                <c:pt idx="1127">
                  <c:v>20637</c:v>
                </c:pt>
                <c:pt idx="1128">
                  <c:v>20788</c:v>
                </c:pt>
                <c:pt idx="1129">
                  <c:v>20188</c:v>
                </c:pt>
                <c:pt idx="1130">
                  <c:v>19588</c:v>
                </c:pt>
                <c:pt idx="1131">
                  <c:v>18988</c:v>
                </c:pt>
                <c:pt idx="1132">
                  <c:v>18895.5</c:v>
                </c:pt>
                <c:pt idx="1133">
                  <c:v>19770.5</c:v>
                </c:pt>
                <c:pt idx="1134">
                  <c:v>19747</c:v>
                </c:pt>
                <c:pt idx="1135">
                  <c:v>19749.5</c:v>
                </c:pt>
                <c:pt idx="1136">
                  <c:v>20098</c:v>
                </c:pt>
                <c:pt idx="1137">
                  <c:v>20252.5</c:v>
                </c:pt>
                <c:pt idx="1138">
                  <c:v>19652.5</c:v>
                </c:pt>
                <c:pt idx="1139">
                  <c:v>20081.5</c:v>
                </c:pt>
                <c:pt idx="1140">
                  <c:v>19481.5</c:v>
                </c:pt>
                <c:pt idx="1141">
                  <c:v>20522</c:v>
                </c:pt>
                <c:pt idx="1142">
                  <c:v>20914.5</c:v>
                </c:pt>
                <c:pt idx="1143">
                  <c:v>20314.5</c:v>
                </c:pt>
                <c:pt idx="1144">
                  <c:v>20100.5</c:v>
                </c:pt>
                <c:pt idx="1145">
                  <c:v>19500.5</c:v>
                </c:pt>
                <c:pt idx="1146">
                  <c:v>18900.5</c:v>
                </c:pt>
                <c:pt idx="1147">
                  <c:v>18300.5</c:v>
                </c:pt>
                <c:pt idx="1148">
                  <c:v>17700.5</c:v>
                </c:pt>
                <c:pt idx="1149">
                  <c:v>17100.5</c:v>
                </c:pt>
                <c:pt idx="1150">
                  <c:v>16500.5</c:v>
                </c:pt>
                <c:pt idx="1151">
                  <c:v>16052</c:v>
                </c:pt>
                <c:pt idx="1152">
                  <c:v>17001</c:v>
                </c:pt>
                <c:pt idx="1153">
                  <c:v>17233.5</c:v>
                </c:pt>
                <c:pt idx="1154">
                  <c:v>16633.5</c:v>
                </c:pt>
                <c:pt idx="1155">
                  <c:v>16810</c:v>
                </c:pt>
                <c:pt idx="1156">
                  <c:v>16210</c:v>
                </c:pt>
                <c:pt idx="1157">
                  <c:v>16335.5</c:v>
                </c:pt>
                <c:pt idx="1158">
                  <c:v>17203.5</c:v>
                </c:pt>
                <c:pt idx="1159">
                  <c:v>16603.5</c:v>
                </c:pt>
                <c:pt idx="1160">
                  <c:v>16003.5</c:v>
                </c:pt>
                <c:pt idx="1161">
                  <c:v>15403.5</c:v>
                </c:pt>
                <c:pt idx="1162">
                  <c:v>14803.5</c:v>
                </c:pt>
                <c:pt idx="1163">
                  <c:v>14203.5</c:v>
                </c:pt>
                <c:pt idx="1164">
                  <c:v>13603.5</c:v>
                </c:pt>
                <c:pt idx="1165">
                  <c:v>13003.5</c:v>
                </c:pt>
                <c:pt idx="1166">
                  <c:v>12710.5</c:v>
                </c:pt>
                <c:pt idx="1167">
                  <c:v>12798</c:v>
                </c:pt>
                <c:pt idx="1168">
                  <c:v>12735</c:v>
                </c:pt>
                <c:pt idx="1169">
                  <c:v>12135</c:v>
                </c:pt>
                <c:pt idx="1170">
                  <c:v>12043</c:v>
                </c:pt>
                <c:pt idx="1171">
                  <c:v>12947.5</c:v>
                </c:pt>
                <c:pt idx="1172">
                  <c:v>12884</c:v>
                </c:pt>
                <c:pt idx="1173">
                  <c:v>13009</c:v>
                </c:pt>
                <c:pt idx="1174">
                  <c:v>13351.5</c:v>
                </c:pt>
                <c:pt idx="1175">
                  <c:v>13188.5</c:v>
                </c:pt>
                <c:pt idx="1176">
                  <c:v>13424</c:v>
                </c:pt>
                <c:pt idx="1177">
                  <c:v>13647.5</c:v>
                </c:pt>
                <c:pt idx="1178">
                  <c:v>13577</c:v>
                </c:pt>
                <c:pt idx="1179">
                  <c:v>13177</c:v>
                </c:pt>
                <c:pt idx="1180">
                  <c:v>12577</c:v>
                </c:pt>
                <c:pt idx="1181">
                  <c:v>13275</c:v>
                </c:pt>
                <c:pt idx="1182">
                  <c:v>13309</c:v>
                </c:pt>
                <c:pt idx="1183">
                  <c:v>13457.5</c:v>
                </c:pt>
                <c:pt idx="1184">
                  <c:v>12857.5</c:v>
                </c:pt>
                <c:pt idx="1185">
                  <c:v>13242.5</c:v>
                </c:pt>
                <c:pt idx="1186">
                  <c:v>15279</c:v>
                </c:pt>
                <c:pt idx="1187">
                  <c:v>16972</c:v>
                </c:pt>
                <c:pt idx="1188">
                  <c:v>17009</c:v>
                </c:pt>
                <c:pt idx="1189">
                  <c:v>16409</c:v>
                </c:pt>
                <c:pt idx="1190">
                  <c:v>16343</c:v>
                </c:pt>
                <c:pt idx="1191">
                  <c:v>15743</c:v>
                </c:pt>
                <c:pt idx="1192">
                  <c:v>15361.5</c:v>
                </c:pt>
                <c:pt idx="1193">
                  <c:v>15416</c:v>
                </c:pt>
                <c:pt idx="1194">
                  <c:v>15348.5</c:v>
                </c:pt>
                <c:pt idx="1195">
                  <c:v>15720</c:v>
                </c:pt>
                <c:pt idx="1196">
                  <c:v>15677</c:v>
                </c:pt>
                <c:pt idx="1197">
                  <c:v>15077</c:v>
                </c:pt>
                <c:pt idx="1198">
                  <c:v>15190</c:v>
                </c:pt>
                <c:pt idx="1199">
                  <c:v>15827.5</c:v>
                </c:pt>
                <c:pt idx="1200">
                  <c:v>15753</c:v>
                </c:pt>
                <c:pt idx="1201">
                  <c:v>15153</c:v>
                </c:pt>
                <c:pt idx="1202">
                  <c:v>15527</c:v>
                </c:pt>
                <c:pt idx="1203">
                  <c:v>15332.5</c:v>
                </c:pt>
                <c:pt idx="1204">
                  <c:v>15341</c:v>
                </c:pt>
                <c:pt idx="1205">
                  <c:v>15528</c:v>
                </c:pt>
                <c:pt idx="1206">
                  <c:v>16417.5</c:v>
                </c:pt>
                <c:pt idx="1207">
                  <c:v>16218</c:v>
                </c:pt>
                <c:pt idx="1208">
                  <c:v>15618</c:v>
                </c:pt>
                <c:pt idx="1209">
                  <c:v>15363</c:v>
                </c:pt>
                <c:pt idx="1210">
                  <c:v>15112.5</c:v>
                </c:pt>
                <c:pt idx="1211">
                  <c:v>15444</c:v>
                </c:pt>
                <c:pt idx="1212">
                  <c:v>15151.5</c:v>
                </c:pt>
                <c:pt idx="1213">
                  <c:v>14551.5</c:v>
                </c:pt>
                <c:pt idx="1214">
                  <c:v>15106.5</c:v>
                </c:pt>
                <c:pt idx="1215">
                  <c:v>17137</c:v>
                </c:pt>
                <c:pt idx="1216">
                  <c:v>16537</c:v>
                </c:pt>
                <c:pt idx="1217">
                  <c:v>15937</c:v>
                </c:pt>
                <c:pt idx="1218">
                  <c:v>15337</c:v>
                </c:pt>
                <c:pt idx="1219">
                  <c:v>15648.5</c:v>
                </c:pt>
                <c:pt idx="1220">
                  <c:v>16945.5</c:v>
                </c:pt>
                <c:pt idx="1221">
                  <c:v>16345.5</c:v>
                </c:pt>
                <c:pt idx="1222">
                  <c:v>16331.5</c:v>
                </c:pt>
                <c:pt idx="1223">
                  <c:v>17155.5</c:v>
                </c:pt>
                <c:pt idx="1224">
                  <c:v>16555.5</c:v>
                </c:pt>
                <c:pt idx="1225">
                  <c:v>15955.5</c:v>
                </c:pt>
                <c:pt idx="1226">
                  <c:v>15784.5</c:v>
                </c:pt>
                <c:pt idx="1227">
                  <c:v>15344.5</c:v>
                </c:pt>
                <c:pt idx="1228">
                  <c:v>15821.5</c:v>
                </c:pt>
                <c:pt idx="1229">
                  <c:v>15670</c:v>
                </c:pt>
                <c:pt idx="1230">
                  <c:v>16054</c:v>
                </c:pt>
                <c:pt idx="1231">
                  <c:v>15454</c:v>
                </c:pt>
                <c:pt idx="1232">
                  <c:v>15589</c:v>
                </c:pt>
                <c:pt idx="1233">
                  <c:v>14989</c:v>
                </c:pt>
                <c:pt idx="1234">
                  <c:v>14389</c:v>
                </c:pt>
                <c:pt idx="1235">
                  <c:v>14228</c:v>
                </c:pt>
                <c:pt idx="1236">
                  <c:v>15649.5</c:v>
                </c:pt>
                <c:pt idx="1237">
                  <c:v>15798.5</c:v>
                </c:pt>
                <c:pt idx="1238">
                  <c:v>15198.5</c:v>
                </c:pt>
                <c:pt idx="1239">
                  <c:v>14598.5</c:v>
                </c:pt>
                <c:pt idx="1240">
                  <c:v>14537.5</c:v>
                </c:pt>
                <c:pt idx="1241">
                  <c:v>13937.5</c:v>
                </c:pt>
                <c:pt idx="1242">
                  <c:v>13337.5</c:v>
                </c:pt>
                <c:pt idx="1243">
                  <c:v>14072.5</c:v>
                </c:pt>
                <c:pt idx="1244">
                  <c:v>13875</c:v>
                </c:pt>
                <c:pt idx="1245">
                  <c:v>13752</c:v>
                </c:pt>
                <c:pt idx="1246">
                  <c:v>13152</c:v>
                </c:pt>
                <c:pt idx="1247">
                  <c:v>12552</c:v>
                </c:pt>
                <c:pt idx="1248">
                  <c:v>12814</c:v>
                </c:pt>
                <c:pt idx="1249">
                  <c:v>13723</c:v>
                </c:pt>
                <c:pt idx="1250">
                  <c:v>13123</c:v>
                </c:pt>
                <c:pt idx="1251">
                  <c:v>12523</c:v>
                </c:pt>
                <c:pt idx="1252">
                  <c:v>12845.5</c:v>
                </c:pt>
                <c:pt idx="1253">
                  <c:v>13220</c:v>
                </c:pt>
                <c:pt idx="1254">
                  <c:v>14087</c:v>
                </c:pt>
                <c:pt idx="1255">
                  <c:v>14723</c:v>
                </c:pt>
                <c:pt idx="1256">
                  <c:v>14123</c:v>
                </c:pt>
                <c:pt idx="1257">
                  <c:v>14039</c:v>
                </c:pt>
                <c:pt idx="1258">
                  <c:v>13439</c:v>
                </c:pt>
                <c:pt idx="1259">
                  <c:v>14299.5</c:v>
                </c:pt>
                <c:pt idx="1260">
                  <c:v>13872.5</c:v>
                </c:pt>
                <c:pt idx="1261">
                  <c:v>13272.5</c:v>
                </c:pt>
                <c:pt idx="1262">
                  <c:v>12672.5</c:v>
                </c:pt>
                <c:pt idx="1263">
                  <c:v>12072.5</c:v>
                </c:pt>
                <c:pt idx="1264">
                  <c:v>12046</c:v>
                </c:pt>
                <c:pt idx="1265">
                  <c:v>12046</c:v>
                </c:pt>
                <c:pt idx="1266">
                  <c:v>12201.5</c:v>
                </c:pt>
                <c:pt idx="1267">
                  <c:v>11844.5</c:v>
                </c:pt>
                <c:pt idx="1268">
                  <c:v>11244.5</c:v>
                </c:pt>
                <c:pt idx="1269">
                  <c:v>10644.5</c:v>
                </c:pt>
                <c:pt idx="1270">
                  <c:v>11341.5</c:v>
                </c:pt>
                <c:pt idx="1271">
                  <c:v>10741.5</c:v>
                </c:pt>
                <c:pt idx="1272">
                  <c:v>10997.5</c:v>
                </c:pt>
                <c:pt idx="1273">
                  <c:v>10706</c:v>
                </c:pt>
                <c:pt idx="1274">
                  <c:v>10785.5</c:v>
                </c:pt>
                <c:pt idx="1275">
                  <c:v>11166</c:v>
                </c:pt>
                <c:pt idx="1276">
                  <c:v>10772.5</c:v>
                </c:pt>
                <c:pt idx="1277">
                  <c:v>10576</c:v>
                </c:pt>
                <c:pt idx="1278">
                  <c:v>11386.5</c:v>
                </c:pt>
                <c:pt idx="1279">
                  <c:v>11054.5</c:v>
                </c:pt>
                <c:pt idx="1280">
                  <c:v>10454.5</c:v>
                </c:pt>
                <c:pt idx="1281">
                  <c:v>9854.5</c:v>
                </c:pt>
                <c:pt idx="1282">
                  <c:v>10218.5</c:v>
                </c:pt>
                <c:pt idx="1283">
                  <c:v>10312</c:v>
                </c:pt>
                <c:pt idx="1284">
                  <c:v>9712</c:v>
                </c:pt>
                <c:pt idx="1285">
                  <c:v>9478.5</c:v>
                </c:pt>
                <c:pt idx="1286">
                  <c:v>9444.5</c:v>
                </c:pt>
                <c:pt idx="1287">
                  <c:v>9619</c:v>
                </c:pt>
                <c:pt idx="1288">
                  <c:v>9333</c:v>
                </c:pt>
                <c:pt idx="1289">
                  <c:v>8733</c:v>
                </c:pt>
                <c:pt idx="1290">
                  <c:v>9275.5</c:v>
                </c:pt>
                <c:pt idx="1291">
                  <c:v>9975</c:v>
                </c:pt>
                <c:pt idx="1292">
                  <c:v>9375</c:v>
                </c:pt>
                <c:pt idx="1293">
                  <c:v>10045</c:v>
                </c:pt>
                <c:pt idx="1294">
                  <c:v>9823.5</c:v>
                </c:pt>
                <c:pt idx="1295">
                  <c:v>9223.5</c:v>
                </c:pt>
                <c:pt idx="1296">
                  <c:v>9536.5</c:v>
                </c:pt>
                <c:pt idx="1297">
                  <c:v>9798</c:v>
                </c:pt>
                <c:pt idx="1298">
                  <c:v>10789.5</c:v>
                </c:pt>
                <c:pt idx="1299">
                  <c:v>11020.5</c:v>
                </c:pt>
                <c:pt idx="1300">
                  <c:v>10420.5</c:v>
                </c:pt>
                <c:pt idx="1301">
                  <c:v>10156.5</c:v>
                </c:pt>
                <c:pt idx="1302">
                  <c:v>10212.5</c:v>
                </c:pt>
                <c:pt idx="1303">
                  <c:v>9612.5</c:v>
                </c:pt>
                <c:pt idx="1304">
                  <c:v>10960</c:v>
                </c:pt>
                <c:pt idx="1305">
                  <c:v>10898</c:v>
                </c:pt>
                <c:pt idx="1306">
                  <c:v>10634</c:v>
                </c:pt>
                <c:pt idx="1307">
                  <c:v>11081.5</c:v>
                </c:pt>
                <c:pt idx="1308">
                  <c:v>11325.5</c:v>
                </c:pt>
                <c:pt idx="1309">
                  <c:v>10725.5</c:v>
                </c:pt>
                <c:pt idx="1310">
                  <c:v>10125.5</c:v>
                </c:pt>
                <c:pt idx="1311">
                  <c:v>9525.5</c:v>
                </c:pt>
                <c:pt idx="1312">
                  <c:v>9811</c:v>
                </c:pt>
                <c:pt idx="1313">
                  <c:v>10001.5</c:v>
                </c:pt>
                <c:pt idx="1314">
                  <c:v>10294</c:v>
                </c:pt>
                <c:pt idx="1315">
                  <c:v>9694</c:v>
                </c:pt>
                <c:pt idx="1316">
                  <c:v>9845.5</c:v>
                </c:pt>
                <c:pt idx="1317">
                  <c:v>10479.5</c:v>
                </c:pt>
                <c:pt idx="1318">
                  <c:v>10753.5</c:v>
                </c:pt>
                <c:pt idx="1319">
                  <c:v>11103.5</c:v>
                </c:pt>
                <c:pt idx="1320">
                  <c:v>10791</c:v>
                </c:pt>
                <c:pt idx="1321">
                  <c:v>12409.5</c:v>
                </c:pt>
                <c:pt idx="1322">
                  <c:v>13028.5</c:v>
                </c:pt>
                <c:pt idx="1323">
                  <c:v>12428.5</c:v>
                </c:pt>
                <c:pt idx="1324">
                  <c:v>13218</c:v>
                </c:pt>
                <c:pt idx="1325">
                  <c:v>14664.5</c:v>
                </c:pt>
                <c:pt idx="1326">
                  <c:v>14619.5</c:v>
                </c:pt>
                <c:pt idx="1327">
                  <c:v>14950</c:v>
                </c:pt>
                <c:pt idx="1328">
                  <c:v>14677</c:v>
                </c:pt>
                <c:pt idx="1329">
                  <c:v>15175</c:v>
                </c:pt>
                <c:pt idx="1330">
                  <c:v>14575</c:v>
                </c:pt>
                <c:pt idx="1331">
                  <c:v>13975</c:v>
                </c:pt>
                <c:pt idx="1332">
                  <c:v>14982.5</c:v>
                </c:pt>
                <c:pt idx="1333">
                  <c:v>16794</c:v>
                </c:pt>
                <c:pt idx="1334">
                  <c:v>16194</c:v>
                </c:pt>
                <c:pt idx="1335">
                  <c:v>16600</c:v>
                </c:pt>
                <c:pt idx="1336">
                  <c:v>18282.5</c:v>
                </c:pt>
                <c:pt idx="1337">
                  <c:v>19651</c:v>
                </c:pt>
                <c:pt idx="1338">
                  <c:v>19051</c:v>
                </c:pt>
                <c:pt idx="1339">
                  <c:v>18451</c:v>
                </c:pt>
                <c:pt idx="1340">
                  <c:v>17851</c:v>
                </c:pt>
                <c:pt idx="1341">
                  <c:v>17251</c:v>
                </c:pt>
                <c:pt idx="1342">
                  <c:v>16651</c:v>
                </c:pt>
                <c:pt idx="1343">
                  <c:v>16051</c:v>
                </c:pt>
                <c:pt idx="1344">
                  <c:v>15451</c:v>
                </c:pt>
                <c:pt idx="1345">
                  <c:v>16299.5</c:v>
                </c:pt>
                <c:pt idx="1346">
                  <c:v>15699.5</c:v>
                </c:pt>
                <c:pt idx="1347">
                  <c:v>16437</c:v>
                </c:pt>
                <c:pt idx="1348">
                  <c:v>15837</c:v>
                </c:pt>
                <c:pt idx="1349">
                  <c:v>17006</c:v>
                </c:pt>
                <c:pt idx="1350">
                  <c:v>17646</c:v>
                </c:pt>
                <c:pt idx="1351">
                  <c:v>17046</c:v>
                </c:pt>
                <c:pt idx="1352">
                  <c:v>16446</c:v>
                </c:pt>
                <c:pt idx="1353">
                  <c:v>15846</c:v>
                </c:pt>
                <c:pt idx="1354">
                  <c:v>16510.5</c:v>
                </c:pt>
                <c:pt idx="1355">
                  <c:v>15910.5</c:v>
                </c:pt>
                <c:pt idx="1356">
                  <c:v>15310.5</c:v>
                </c:pt>
                <c:pt idx="1357">
                  <c:v>15748</c:v>
                </c:pt>
                <c:pt idx="1358">
                  <c:v>15148</c:v>
                </c:pt>
                <c:pt idx="1359">
                  <c:v>15246.5</c:v>
                </c:pt>
                <c:pt idx="1360">
                  <c:v>15551.5</c:v>
                </c:pt>
                <c:pt idx="1361">
                  <c:v>16308.5</c:v>
                </c:pt>
                <c:pt idx="1362">
                  <c:v>16686.5</c:v>
                </c:pt>
                <c:pt idx="1363">
                  <c:v>17298</c:v>
                </c:pt>
                <c:pt idx="1364">
                  <c:v>17872.5</c:v>
                </c:pt>
                <c:pt idx="1365">
                  <c:v>17272.5</c:v>
                </c:pt>
                <c:pt idx="1366">
                  <c:v>17340</c:v>
                </c:pt>
                <c:pt idx="1367">
                  <c:v>17542.5</c:v>
                </c:pt>
                <c:pt idx="1368">
                  <c:v>16942.5</c:v>
                </c:pt>
                <c:pt idx="1369">
                  <c:v>17340.5</c:v>
                </c:pt>
                <c:pt idx="1370">
                  <c:v>16740.5</c:v>
                </c:pt>
                <c:pt idx="1371">
                  <c:v>16140.5</c:v>
                </c:pt>
                <c:pt idx="1372">
                  <c:v>15540.5</c:v>
                </c:pt>
                <c:pt idx="1373">
                  <c:v>15924.5</c:v>
                </c:pt>
                <c:pt idx="1374">
                  <c:v>15324.5</c:v>
                </c:pt>
                <c:pt idx="1375">
                  <c:v>14724.5</c:v>
                </c:pt>
                <c:pt idx="1376">
                  <c:v>14841</c:v>
                </c:pt>
                <c:pt idx="1377">
                  <c:v>14241</c:v>
                </c:pt>
                <c:pt idx="1378">
                  <c:v>14504</c:v>
                </c:pt>
                <c:pt idx="1379">
                  <c:v>15176</c:v>
                </c:pt>
                <c:pt idx="1380">
                  <c:v>14960.5</c:v>
                </c:pt>
                <c:pt idx="1381">
                  <c:v>15250</c:v>
                </c:pt>
                <c:pt idx="1382">
                  <c:v>14650</c:v>
                </c:pt>
                <c:pt idx="1383">
                  <c:v>14050</c:v>
                </c:pt>
                <c:pt idx="1384">
                  <c:v>13450</c:v>
                </c:pt>
                <c:pt idx="1385">
                  <c:v>14973.5</c:v>
                </c:pt>
                <c:pt idx="1386">
                  <c:v>15506</c:v>
                </c:pt>
                <c:pt idx="1387">
                  <c:v>14906</c:v>
                </c:pt>
                <c:pt idx="1388">
                  <c:v>15387.5</c:v>
                </c:pt>
                <c:pt idx="1389">
                  <c:v>15294.5</c:v>
                </c:pt>
                <c:pt idx="1390">
                  <c:v>14694.5</c:v>
                </c:pt>
                <c:pt idx="1391">
                  <c:v>14478.5</c:v>
                </c:pt>
                <c:pt idx="1392">
                  <c:v>13878.5</c:v>
                </c:pt>
                <c:pt idx="1393">
                  <c:v>13278.5</c:v>
                </c:pt>
                <c:pt idx="1394">
                  <c:v>13928.5</c:v>
                </c:pt>
                <c:pt idx="1395">
                  <c:v>14053.5</c:v>
                </c:pt>
                <c:pt idx="1396">
                  <c:v>13934</c:v>
                </c:pt>
                <c:pt idx="1397">
                  <c:v>13813.5</c:v>
                </c:pt>
                <c:pt idx="1398">
                  <c:v>14716</c:v>
                </c:pt>
                <c:pt idx="1399">
                  <c:v>14116</c:v>
                </c:pt>
                <c:pt idx="1400">
                  <c:v>13516</c:v>
                </c:pt>
                <c:pt idx="1401">
                  <c:v>14390</c:v>
                </c:pt>
                <c:pt idx="1402">
                  <c:v>14838.5</c:v>
                </c:pt>
                <c:pt idx="1403">
                  <c:v>14238.5</c:v>
                </c:pt>
                <c:pt idx="1404">
                  <c:v>14209</c:v>
                </c:pt>
                <c:pt idx="1405">
                  <c:v>14453</c:v>
                </c:pt>
                <c:pt idx="1406">
                  <c:v>13853</c:v>
                </c:pt>
                <c:pt idx="1407">
                  <c:v>16458</c:v>
                </c:pt>
                <c:pt idx="1408">
                  <c:v>16990.5</c:v>
                </c:pt>
                <c:pt idx="1409">
                  <c:v>16390.5</c:v>
                </c:pt>
                <c:pt idx="1410">
                  <c:v>15790.5</c:v>
                </c:pt>
                <c:pt idx="1411">
                  <c:v>16625</c:v>
                </c:pt>
                <c:pt idx="1412">
                  <c:v>16735</c:v>
                </c:pt>
                <c:pt idx="1413">
                  <c:v>16972</c:v>
                </c:pt>
                <c:pt idx="1414">
                  <c:v>16372</c:v>
                </c:pt>
                <c:pt idx="1415">
                  <c:v>17128</c:v>
                </c:pt>
                <c:pt idx="1416">
                  <c:v>16915</c:v>
                </c:pt>
                <c:pt idx="1417">
                  <c:v>16315</c:v>
                </c:pt>
                <c:pt idx="1418">
                  <c:v>16438.5</c:v>
                </c:pt>
                <c:pt idx="1419">
                  <c:v>16560</c:v>
                </c:pt>
                <c:pt idx="1420">
                  <c:v>17095</c:v>
                </c:pt>
                <c:pt idx="1421">
                  <c:v>16990</c:v>
                </c:pt>
                <c:pt idx="1422">
                  <c:v>17060</c:v>
                </c:pt>
                <c:pt idx="1423">
                  <c:v>19194</c:v>
                </c:pt>
                <c:pt idx="1424">
                  <c:v>20501.5</c:v>
                </c:pt>
                <c:pt idx="1425">
                  <c:v>20453.5</c:v>
                </c:pt>
                <c:pt idx="1426">
                  <c:v>20348.5</c:v>
                </c:pt>
                <c:pt idx="1427">
                  <c:v>20759.5</c:v>
                </c:pt>
                <c:pt idx="1428">
                  <c:v>21151</c:v>
                </c:pt>
                <c:pt idx="1429">
                  <c:v>20551</c:v>
                </c:pt>
                <c:pt idx="1430">
                  <c:v>21821.5</c:v>
                </c:pt>
                <c:pt idx="1431">
                  <c:v>21970</c:v>
                </c:pt>
                <c:pt idx="1432">
                  <c:v>21370</c:v>
                </c:pt>
                <c:pt idx="1433">
                  <c:v>21256.5</c:v>
                </c:pt>
                <c:pt idx="1434">
                  <c:v>21992.5</c:v>
                </c:pt>
                <c:pt idx="1435">
                  <c:v>21392.5</c:v>
                </c:pt>
                <c:pt idx="1436">
                  <c:v>20792.5</c:v>
                </c:pt>
                <c:pt idx="1437">
                  <c:v>21175</c:v>
                </c:pt>
                <c:pt idx="1438">
                  <c:v>21291.5</c:v>
                </c:pt>
                <c:pt idx="1439">
                  <c:v>20691.5</c:v>
                </c:pt>
                <c:pt idx="1440">
                  <c:v>20091.5</c:v>
                </c:pt>
                <c:pt idx="1441">
                  <c:v>19591.5</c:v>
                </c:pt>
                <c:pt idx="1442">
                  <c:v>19293.5</c:v>
                </c:pt>
                <c:pt idx="1443">
                  <c:v>18693.5</c:v>
                </c:pt>
                <c:pt idx="1444">
                  <c:v>18487</c:v>
                </c:pt>
                <c:pt idx="1445">
                  <c:v>17887</c:v>
                </c:pt>
                <c:pt idx="1446">
                  <c:v>18682.5</c:v>
                </c:pt>
                <c:pt idx="1447">
                  <c:v>18082.5</c:v>
                </c:pt>
                <c:pt idx="1448">
                  <c:v>17823.5</c:v>
                </c:pt>
                <c:pt idx="1449">
                  <c:v>17933</c:v>
                </c:pt>
                <c:pt idx="1450">
                  <c:v>18068.5</c:v>
                </c:pt>
                <c:pt idx="1451">
                  <c:v>17468.5</c:v>
                </c:pt>
                <c:pt idx="1452">
                  <c:v>18585.5</c:v>
                </c:pt>
                <c:pt idx="1453">
                  <c:v>18774.5</c:v>
                </c:pt>
                <c:pt idx="1454">
                  <c:v>19436</c:v>
                </c:pt>
                <c:pt idx="1455">
                  <c:v>19630</c:v>
                </c:pt>
                <c:pt idx="1456">
                  <c:v>20191</c:v>
                </c:pt>
                <c:pt idx="1457">
                  <c:v>20771</c:v>
                </c:pt>
                <c:pt idx="1458">
                  <c:v>20171</c:v>
                </c:pt>
                <c:pt idx="1459">
                  <c:v>19986.5</c:v>
                </c:pt>
                <c:pt idx="1460">
                  <c:v>19386.5</c:v>
                </c:pt>
                <c:pt idx="1461">
                  <c:v>20394</c:v>
                </c:pt>
                <c:pt idx="1462">
                  <c:v>20428</c:v>
                </c:pt>
                <c:pt idx="1463">
                  <c:v>21089.5</c:v>
                </c:pt>
                <c:pt idx="1464">
                  <c:v>21758</c:v>
                </c:pt>
                <c:pt idx="1465">
                  <c:v>22442.5</c:v>
                </c:pt>
                <c:pt idx="1466">
                  <c:v>21842.5</c:v>
                </c:pt>
                <c:pt idx="1467">
                  <c:v>21987</c:v>
                </c:pt>
                <c:pt idx="1468">
                  <c:v>21387</c:v>
                </c:pt>
                <c:pt idx="1469">
                  <c:v>20787</c:v>
                </c:pt>
                <c:pt idx="1470">
                  <c:v>21281.5</c:v>
                </c:pt>
                <c:pt idx="1471">
                  <c:v>20681.5</c:v>
                </c:pt>
                <c:pt idx="1472">
                  <c:v>20081.5</c:v>
                </c:pt>
                <c:pt idx="1473">
                  <c:v>21203</c:v>
                </c:pt>
                <c:pt idx="1474">
                  <c:v>21463</c:v>
                </c:pt>
                <c:pt idx="1475">
                  <c:v>23111</c:v>
                </c:pt>
                <c:pt idx="1476">
                  <c:v>22511</c:v>
                </c:pt>
                <c:pt idx="1477">
                  <c:v>22493</c:v>
                </c:pt>
                <c:pt idx="1478">
                  <c:v>23048.5</c:v>
                </c:pt>
                <c:pt idx="1479">
                  <c:v>22448.5</c:v>
                </c:pt>
                <c:pt idx="1480">
                  <c:v>22567</c:v>
                </c:pt>
                <c:pt idx="1481">
                  <c:v>23940</c:v>
                </c:pt>
                <c:pt idx="1482">
                  <c:v>24993.5</c:v>
                </c:pt>
                <c:pt idx="1483">
                  <c:v>24393.5</c:v>
                </c:pt>
                <c:pt idx="1484">
                  <c:v>23793.5</c:v>
                </c:pt>
                <c:pt idx="1485">
                  <c:v>23755</c:v>
                </c:pt>
                <c:pt idx="1486">
                  <c:v>23155</c:v>
                </c:pt>
                <c:pt idx="1487">
                  <c:v>22555</c:v>
                </c:pt>
                <c:pt idx="1488">
                  <c:v>21955</c:v>
                </c:pt>
                <c:pt idx="1489">
                  <c:v>22456</c:v>
                </c:pt>
                <c:pt idx="1490">
                  <c:v>22650.5</c:v>
                </c:pt>
                <c:pt idx="1491">
                  <c:v>23521.5</c:v>
                </c:pt>
                <c:pt idx="1492">
                  <c:v>24863</c:v>
                </c:pt>
                <c:pt idx="1493">
                  <c:v>24263</c:v>
                </c:pt>
                <c:pt idx="1494">
                  <c:v>23916.5</c:v>
                </c:pt>
                <c:pt idx="1495">
                  <c:v>24271</c:v>
                </c:pt>
                <c:pt idx="1496">
                  <c:v>25363</c:v>
                </c:pt>
                <c:pt idx="1497">
                  <c:v>24763</c:v>
                </c:pt>
                <c:pt idx="1498">
                  <c:v>24703</c:v>
                </c:pt>
                <c:pt idx="1499">
                  <c:v>25836.5</c:v>
                </c:pt>
                <c:pt idx="1500">
                  <c:v>25236.5</c:v>
                </c:pt>
                <c:pt idx="1501">
                  <c:v>24636.5</c:v>
                </c:pt>
                <c:pt idx="1502">
                  <c:v>25040</c:v>
                </c:pt>
                <c:pt idx="1503">
                  <c:v>24856</c:v>
                </c:pt>
                <c:pt idx="1504">
                  <c:v>24256</c:v>
                </c:pt>
                <c:pt idx="1505">
                  <c:v>24344</c:v>
                </c:pt>
                <c:pt idx="1506">
                  <c:v>25264</c:v>
                </c:pt>
                <c:pt idx="1507">
                  <c:v>25805.5</c:v>
                </c:pt>
                <c:pt idx="1508">
                  <c:v>25205.5</c:v>
                </c:pt>
                <c:pt idx="1509">
                  <c:v>24605.5</c:v>
                </c:pt>
                <c:pt idx="1510">
                  <c:v>24883</c:v>
                </c:pt>
                <c:pt idx="1511">
                  <c:v>24283</c:v>
                </c:pt>
                <c:pt idx="1512">
                  <c:v>24558</c:v>
                </c:pt>
                <c:pt idx="1513">
                  <c:v>23958</c:v>
                </c:pt>
                <c:pt idx="1514">
                  <c:v>24234</c:v>
                </c:pt>
                <c:pt idx="1515">
                  <c:v>23634</c:v>
                </c:pt>
                <c:pt idx="1516">
                  <c:v>23034</c:v>
                </c:pt>
                <c:pt idx="1517">
                  <c:v>22996</c:v>
                </c:pt>
                <c:pt idx="1518">
                  <c:v>22396</c:v>
                </c:pt>
                <c:pt idx="1519">
                  <c:v>22173.5</c:v>
                </c:pt>
                <c:pt idx="1520">
                  <c:v>21573.5</c:v>
                </c:pt>
                <c:pt idx="1521">
                  <c:v>20973.5</c:v>
                </c:pt>
                <c:pt idx="1522">
                  <c:v>20373.5</c:v>
                </c:pt>
                <c:pt idx="1523">
                  <c:v>20478</c:v>
                </c:pt>
                <c:pt idx="1524">
                  <c:v>20956</c:v>
                </c:pt>
                <c:pt idx="1525">
                  <c:v>21198</c:v>
                </c:pt>
                <c:pt idx="1526">
                  <c:v>21168</c:v>
                </c:pt>
                <c:pt idx="1527">
                  <c:v>20568</c:v>
                </c:pt>
                <c:pt idx="1528">
                  <c:v>20966.5</c:v>
                </c:pt>
                <c:pt idx="1529">
                  <c:v>21915.5</c:v>
                </c:pt>
                <c:pt idx="1530">
                  <c:v>23649.5</c:v>
                </c:pt>
                <c:pt idx="1531">
                  <c:v>23049.5</c:v>
                </c:pt>
                <c:pt idx="1532">
                  <c:v>22449.5</c:v>
                </c:pt>
                <c:pt idx="1533">
                  <c:v>22576.5</c:v>
                </c:pt>
                <c:pt idx="1534">
                  <c:v>23324.5</c:v>
                </c:pt>
                <c:pt idx="1535">
                  <c:v>23473.5</c:v>
                </c:pt>
                <c:pt idx="1536">
                  <c:v>23902.5</c:v>
                </c:pt>
                <c:pt idx="1537">
                  <c:v>23302.5</c:v>
                </c:pt>
                <c:pt idx="1538">
                  <c:v>24768</c:v>
                </c:pt>
                <c:pt idx="1539">
                  <c:v>24168</c:v>
                </c:pt>
                <c:pt idx="1540">
                  <c:v>23568</c:v>
                </c:pt>
                <c:pt idx="1541">
                  <c:v>24382.5</c:v>
                </c:pt>
                <c:pt idx="1542">
                  <c:v>24116.5</c:v>
                </c:pt>
                <c:pt idx="1543">
                  <c:v>25620</c:v>
                </c:pt>
                <c:pt idx="1544">
                  <c:v>25446.5</c:v>
                </c:pt>
                <c:pt idx="1545">
                  <c:v>24846.5</c:v>
                </c:pt>
                <c:pt idx="1546">
                  <c:v>25151.5</c:v>
                </c:pt>
                <c:pt idx="1547">
                  <c:v>25590</c:v>
                </c:pt>
                <c:pt idx="1548">
                  <c:v>25911.5</c:v>
                </c:pt>
                <c:pt idx="1549">
                  <c:v>25311.5</c:v>
                </c:pt>
                <c:pt idx="1550">
                  <c:v>25841.5</c:v>
                </c:pt>
                <c:pt idx="1551">
                  <c:v>26301.5</c:v>
                </c:pt>
                <c:pt idx="1552">
                  <c:v>26402.5</c:v>
                </c:pt>
                <c:pt idx="1553">
                  <c:v>27077.5</c:v>
                </c:pt>
                <c:pt idx="1554">
                  <c:v>27830.5</c:v>
                </c:pt>
                <c:pt idx="1555">
                  <c:v>27230.5</c:v>
                </c:pt>
                <c:pt idx="1556">
                  <c:v>28886.5</c:v>
                </c:pt>
                <c:pt idx="1557">
                  <c:v>29166</c:v>
                </c:pt>
                <c:pt idx="1558">
                  <c:v>29434.5</c:v>
                </c:pt>
                <c:pt idx="1559">
                  <c:v>29376.5</c:v>
                </c:pt>
                <c:pt idx="1560">
                  <c:v>30436.5</c:v>
                </c:pt>
                <c:pt idx="1561">
                  <c:v>31608</c:v>
                </c:pt>
                <c:pt idx="1562">
                  <c:v>31361.5</c:v>
                </c:pt>
                <c:pt idx="1563">
                  <c:v>31010.5</c:v>
                </c:pt>
                <c:pt idx="1564">
                  <c:v>30410.5</c:v>
                </c:pt>
                <c:pt idx="1565">
                  <c:v>31807</c:v>
                </c:pt>
                <c:pt idx="1566">
                  <c:v>31525</c:v>
                </c:pt>
                <c:pt idx="1567">
                  <c:v>30925</c:v>
                </c:pt>
                <c:pt idx="1568">
                  <c:v>31224.5</c:v>
                </c:pt>
                <c:pt idx="1569">
                  <c:v>30624.5</c:v>
                </c:pt>
                <c:pt idx="1570">
                  <c:v>30024.5</c:v>
                </c:pt>
                <c:pt idx="1571">
                  <c:v>29973.5</c:v>
                </c:pt>
                <c:pt idx="1572">
                  <c:v>29716.5</c:v>
                </c:pt>
                <c:pt idx="1573">
                  <c:v>29116.5</c:v>
                </c:pt>
                <c:pt idx="1574">
                  <c:v>30221.5</c:v>
                </c:pt>
                <c:pt idx="1575">
                  <c:v>29621.5</c:v>
                </c:pt>
                <c:pt idx="1576">
                  <c:v>29021.5</c:v>
                </c:pt>
                <c:pt idx="1577">
                  <c:v>29121</c:v>
                </c:pt>
                <c:pt idx="1578">
                  <c:v>29359</c:v>
                </c:pt>
                <c:pt idx="1579">
                  <c:v>29521</c:v>
                </c:pt>
                <c:pt idx="1580">
                  <c:v>28921</c:v>
                </c:pt>
                <c:pt idx="1581">
                  <c:v>29124.5</c:v>
                </c:pt>
                <c:pt idx="1582">
                  <c:v>28524.5</c:v>
                </c:pt>
                <c:pt idx="1583">
                  <c:v>28554</c:v>
                </c:pt>
                <c:pt idx="1584">
                  <c:v>27954</c:v>
                </c:pt>
                <c:pt idx="1585">
                  <c:v>27984</c:v>
                </c:pt>
                <c:pt idx="1586">
                  <c:v>27384</c:v>
                </c:pt>
                <c:pt idx="1587">
                  <c:v>27330.5</c:v>
                </c:pt>
                <c:pt idx="1588">
                  <c:v>27014</c:v>
                </c:pt>
                <c:pt idx="1589">
                  <c:v>26533</c:v>
                </c:pt>
                <c:pt idx="1590">
                  <c:v>26388.5</c:v>
                </c:pt>
                <c:pt idx="1591">
                  <c:v>25788.5</c:v>
                </c:pt>
                <c:pt idx="1592">
                  <c:v>26099</c:v>
                </c:pt>
                <c:pt idx="1593">
                  <c:v>26579</c:v>
                </c:pt>
                <c:pt idx="1594">
                  <c:v>27076.5</c:v>
                </c:pt>
                <c:pt idx="1595">
                  <c:v>27031.5</c:v>
                </c:pt>
                <c:pt idx="1596">
                  <c:v>28002</c:v>
                </c:pt>
                <c:pt idx="1597">
                  <c:v>27583</c:v>
                </c:pt>
                <c:pt idx="1598">
                  <c:v>26983</c:v>
                </c:pt>
                <c:pt idx="1599">
                  <c:v>27005</c:v>
                </c:pt>
                <c:pt idx="1600">
                  <c:v>27858.5</c:v>
                </c:pt>
                <c:pt idx="1601">
                  <c:v>29689</c:v>
                </c:pt>
                <c:pt idx="1602">
                  <c:v>31999.5</c:v>
                </c:pt>
                <c:pt idx="1603">
                  <c:v>31399.5</c:v>
                </c:pt>
                <c:pt idx="1604">
                  <c:v>30799.5</c:v>
                </c:pt>
                <c:pt idx="1605">
                  <c:v>30855</c:v>
                </c:pt>
                <c:pt idx="1606">
                  <c:v>34225</c:v>
                </c:pt>
                <c:pt idx="1607">
                  <c:v>33625</c:v>
                </c:pt>
                <c:pt idx="1608">
                  <c:v>33025</c:v>
                </c:pt>
                <c:pt idx="1609">
                  <c:v>34448</c:v>
                </c:pt>
                <c:pt idx="1610">
                  <c:v>35674.5</c:v>
                </c:pt>
                <c:pt idx="1611">
                  <c:v>35074.5</c:v>
                </c:pt>
                <c:pt idx="1612">
                  <c:v>34474.5</c:v>
                </c:pt>
                <c:pt idx="1613">
                  <c:v>35349.5</c:v>
                </c:pt>
                <c:pt idx="1614">
                  <c:v>34749.5</c:v>
                </c:pt>
                <c:pt idx="1615">
                  <c:v>35549</c:v>
                </c:pt>
                <c:pt idx="1616">
                  <c:v>34949</c:v>
                </c:pt>
                <c:pt idx="1617">
                  <c:v>34349</c:v>
                </c:pt>
                <c:pt idx="1618">
                  <c:v>36155.5</c:v>
                </c:pt>
                <c:pt idx="1619">
                  <c:v>36158</c:v>
                </c:pt>
                <c:pt idx="1620">
                  <c:v>35558</c:v>
                </c:pt>
                <c:pt idx="1621">
                  <c:v>35564.5</c:v>
                </c:pt>
                <c:pt idx="1622">
                  <c:v>34964.5</c:v>
                </c:pt>
                <c:pt idx="1623">
                  <c:v>35579</c:v>
                </c:pt>
                <c:pt idx="1624">
                  <c:v>36147</c:v>
                </c:pt>
                <c:pt idx="1625">
                  <c:v>37425.5</c:v>
                </c:pt>
                <c:pt idx="1626">
                  <c:v>36825.5</c:v>
                </c:pt>
                <c:pt idx="1627">
                  <c:v>36225.5</c:v>
                </c:pt>
                <c:pt idx="1628">
                  <c:v>36720.5</c:v>
                </c:pt>
                <c:pt idx="1629">
                  <c:v>36120.5</c:v>
                </c:pt>
                <c:pt idx="1630">
                  <c:v>36617.5</c:v>
                </c:pt>
                <c:pt idx="1631">
                  <c:v>36017.5</c:v>
                </c:pt>
                <c:pt idx="1632">
                  <c:v>36327</c:v>
                </c:pt>
                <c:pt idx="1633">
                  <c:v>35727</c:v>
                </c:pt>
                <c:pt idx="1634">
                  <c:v>35127</c:v>
                </c:pt>
                <c:pt idx="1635">
                  <c:v>34527</c:v>
                </c:pt>
                <c:pt idx="1636">
                  <c:v>34616</c:v>
                </c:pt>
                <c:pt idx="1637">
                  <c:v>34016</c:v>
                </c:pt>
                <c:pt idx="1638">
                  <c:v>35726.5</c:v>
                </c:pt>
                <c:pt idx="1639">
                  <c:v>36821</c:v>
                </c:pt>
                <c:pt idx="1640">
                  <c:v>37410</c:v>
                </c:pt>
                <c:pt idx="1641">
                  <c:v>36810</c:v>
                </c:pt>
                <c:pt idx="1642">
                  <c:v>37053.5</c:v>
                </c:pt>
                <c:pt idx="1643">
                  <c:v>37704.5</c:v>
                </c:pt>
                <c:pt idx="1644">
                  <c:v>37486</c:v>
                </c:pt>
                <c:pt idx="1645">
                  <c:v>36886</c:v>
                </c:pt>
                <c:pt idx="1646">
                  <c:v>36286</c:v>
                </c:pt>
                <c:pt idx="1647">
                  <c:v>36551</c:v>
                </c:pt>
                <c:pt idx="1648">
                  <c:v>35951</c:v>
                </c:pt>
                <c:pt idx="1649">
                  <c:v>35351</c:v>
                </c:pt>
                <c:pt idx="1650">
                  <c:v>34751</c:v>
                </c:pt>
                <c:pt idx="1651">
                  <c:v>35762.5</c:v>
                </c:pt>
                <c:pt idx="1652">
                  <c:v>35464</c:v>
                </c:pt>
                <c:pt idx="1653">
                  <c:v>34864</c:v>
                </c:pt>
                <c:pt idx="1654">
                  <c:v>34264</c:v>
                </c:pt>
                <c:pt idx="1655">
                  <c:v>33664</c:v>
                </c:pt>
                <c:pt idx="1656">
                  <c:v>33972.5</c:v>
                </c:pt>
                <c:pt idx="1657">
                  <c:v>33794.5</c:v>
                </c:pt>
                <c:pt idx="1658">
                  <c:v>34611.5</c:v>
                </c:pt>
                <c:pt idx="1659">
                  <c:v>34776.5</c:v>
                </c:pt>
                <c:pt idx="1660">
                  <c:v>35514.5</c:v>
                </c:pt>
                <c:pt idx="1661">
                  <c:v>34914.5</c:v>
                </c:pt>
                <c:pt idx="1662">
                  <c:v>35598</c:v>
                </c:pt>
                <c:pt idx="1663">
                  <c:v>35671.5</c:v>
                </c:pt>
                <c:pt idx="1664">
                  <c:v>35071.5</c:v>
                </c:pt>
                <c:pt idx="1665">
                  <c:v>36342</c:v>
                </c:pt>
                <c:pt idx="1666">
                  <c:v>36105</c:v>
                </c:pt>
                <c:pt idx="1667">
                  <c:v>35939.5</c:v>
                </c:pt>
                <c:pt idx="1668">
                  <c:v>35339.5</c:v>
                </c:pt>
                <c:pt idx="1669">
                  <c:v>35205.5</c:v>
                </c:pt>
                <c:pt idx="1670">
                  <c:v>34605.5</c:v>
                </c:pt>
                <c:pt idx="1671">
                  <c:v>34592</c:v>
                </c:pt>
                <c:pt idx="1672">
                  <c:v>34225.5</c:v>
                </c:pt>
                <c:pt idx="1673">
                  <c:v>33625.5</c:v>
                </c:pt>
                <c:pt idx="1674">
                  <c:v>33025.5</c:v>
                </c:pt>
                <c:pt idx="1675">
                  <c:v>32425.5</c:v>
                </c:pt>
                <c:pt idx="1676">
                  <c:v>32795.5</c:v>
                </c:pt>
                <c:pt idx="1677">
                  <c:v>32908</c:v>
                </c:pt>
                <c:pt idx="1678">
                  <c:v>32308</c:v>
                </c:pt>
                <c:pt idx="1679">
                  <c:v>31973</c:v>
                </c:pt>
                <c:pt idx="1680">
                  <c:v>31925.5</c:v>
                </c:pt>
                <c:pt idx="1681">
                  <c:v>31325.5</c:v>
                </c:pt>
                <c:pt idx="1682">
                  <c:v>31213.5</c:v>
                </c:pt>
                <c:pt idx="1683">
                  <c:v>30999</c:v>
                </c:pt>
                <c:pt idx="1684">
                  <c:v>31538.5</c:v>
                </c:pt>
                <c:pt idx="1685">
                  <c:v>30938.5</c:v>
                </c:pt>
                <c:pt idx="1686">
                  <c:v>30338.5</c:v>
                </c:pt>
                <c:pt idx="1687">
                  <c:v>30351.5</c:v>
                </c:pt>
                <c:pt idx="1688">
                  <c:v>29751.5</c:v>
                </c:pt>
                <c:pt idx="1689">
                  <c:v>29151.5</c:v>
                </c:pt>
                <c:pt idx="1690">
                  <c:v>29299.5</c:v>
                </c:pt>
                <c:pt idx="1691">
                  <c:v>29048.5</c:v>
                </c:pt>
                <c:pt idx="1692">
                  <c:v>29024</c:v>
                </c:pt>
                <c:pt idx="1693">
                  <c:v>30219</c:v>
                </c:pt>
                <c:pt idx="1694">
                  <c:v>30122.5</c:v>
                </c:pt>
                <c:pt idx="1695">
                  <c:v>29758.5</c:v>
                </c:pt>
                <c:pt idx="1696">
                  <c:v>29372</c:v>
                </c:pt>
                <c:pt idx="1697">
                  <c:v>29012.5</c:v>
                </c:pt>
                <c:pt idx="1698">
                  <c:v>29519.5</c:v>
                </c:pt>
                <c:pt idx="1699">
                  <c:v>29891</c:v>
                </c:pt>
                <c:pt idx="1700">
                  <c:v>29291</c:v>
                </c:pt>
                <c:pt idx="1701">
                  <c:v>29998</c:v>
                </c:pt>
                <c:pt idx="1702">
                  <c:v>30315.5</c:v>
                </c:pt>
                <c:pt idx="1703">
                  <c:v>29715.5</c:v>
                </c:pt>
                <c:pt idx="1704">
                  <c:v>29241</c:v>
                </c:pt>
                <c:pt idx="1705">
                  <c:v>29214</c:v>
                </c:pt>
                <c:pt idx="1706">
                  <c:v>29644.5</c:v>
                </c:pt>
                <c:pt idx="1707">
                  <c:v>29327</c:v>
                </c:pt>
                <c:pt idx="1708">
                  <c:v>28727</c:v>
                </c:pt>
                <c:pt idx="1709">
                  <c:v>28207</c:v>
                </c:pt>
                <c:pt idx="1710">
                  <c:v>28067</c:v>
                </c:pt>
                <c:pt idx="1711">
                  <c:v>27999.5</c:v>
                </c:pt>
                <c:pt idx="1712">
                  <c:v>28314.5</c:v>
                </c:pt>
                <c:pt idx="1713">
                  <c:v>28600.5</c:v>
                </c:pt>
                <c:pt idx="1714">
                  <c:v>29075</c:v>
                </c:pt>
                <c:pt idx="1715">
                  <c:v>29224</c:v>
                </c:pt>
                <c:pt idx="1716">
                  <c:v>29209.5</c:v>
                </c:pt>
                <c:pt idx="1717">
                  <c:v>28951.5</c:v>
                </c:pt>
                <c:pt idx="1718">
                  <c:v>28812.5</c:v>
                </c:pt>
                <c:pt idx="1719">
                  <c:v>28212.5</c:v>
                </c:pt>
                <c:pt idx="1720">
                  <c:v>28143</c:v>
                </c:pt>
                <c:pt idx="1721">
                  <c:v>28262.5</c:v>
                </c:pt>
                <c:pt idx="1722">
                  <c:v>27980.5</c:v>
                </c:pt>
                <c:pt idx="1723">
                  <c:v>27380.5</c:v>
                </c:pt>
                <c:pt idx="1724">
                  <c:v>27129.5</c:v>
                </c:pt>
                <c:pt idx="1725">
                  <c:v>27259</c:v>
                </c:pt>
                <c:pt idx="1726">
                  <c:v>27232</c:v>
                </c:pt>
                <c:pt idx="1727">
                  <c:v>27158</c:v>
                </c:pt>
                <c:pt idx="1728">
                  <c:v>26558</c:v>
                </c:pt>
                <c:pt idx="1729">
                  <c:v>26052</c:v>
                </c:pt>
                <c:pt idx="1730">
                  <c:v>25893.5</c:v>
                </c:pt>
                <c:pt idx="1731">
                  <c:v>25916.5</c:v>
                </c:pt>
                <c:pt idx="1732">
                  <c:v>25755</c:v>
                </c:pt>
                <c:pt idx="1733">
                  <c:v>26200</c:v>
                </c:pt>
                <c:pt idx="1734">
                  <c:v>26458</c:v>
                </c:pt>
                <c:pt idx="1735">
                  <c:v>26343.5</c:v>
                </c:pt>
                <c:pt idx="1736">
                  <c:v>25743.5</c:v>
                </c:pt>
                <c:pt idx="1737">
                  <c:v>25248.5</c:v>
                </c:pt>
                <c:pt idx="1738">
                  <c:v>25365</c:v>
                </c:pt>
                <c:pt idx="1739">
                  <c:v>24765</c:v>
                </c:pt>
                <c:pt idx="1740">
                  <c:v>25263.5</c:v>
                </c:pt>
                <c:pt idx="1741">
                  <c:v>24998.5</c:v>
                </c:pt>
                <c:pt idx="1742">
                  <c:v>25472.5</c:v>
                </c:pt>
                <c:pt idx="1743">
                  <c:v>26237.5</c:v>
                </c:pt>
                <c:pt idx="1744">
                  <c:v>27515</c:v>
                </c:pt>
                <c:pt idx="1745">
                  <c:v>28020.5</c:v>
                </c:pt>
                <c:pt idx="1746">
                  <c:v>27420.5</c:v>
                </c:pt>
                <c:pt idx="1747">
                  <c:v>28461.5</c:v>
                </c:pt>
                <c:pt idx="1748">
                  <c:v>28711</c:v>
                </c:pt>
                <c:pt idx="1749">
                  <c:v>28804</c:v>
                </c:pt>
                <c:pt idx="1750">
                  <c:v>28849.5</c:v>
                </c:pt>
                <c:pt idx="1751">
                  <c:v>28249.5</c:v>
                </c:pt>
                <c:pt idx="1752">
                  <c:v>27649.5</c:v>
                </c:pt>
                <c:pt idx="1753">
                  <c:v>27708.5</c:v>
                </c:pt>
                <c:pt idx="1754">
                  <c:v>27108.5</c:v>
                </c:pt>
                <c:pt idx="1755">
                  <c:v>27360</c:v>
                </c:pt>
                <c:pt idx="1756">
                  <c:v>26760</c:v>
                </c:pt>
                <c:pt idx="1757">
                  <c:v>27330.5</c:v>
                </c:pt>
                <c:pt idx="1758">
                  <c:v>27175</c:v>
                </c:pt>
                <c:pt idx="1759">
                  <c:v>26575</c:v>
                </c:pt>
                <c:pt idx="1760">
                  <c:v>25975</c:v>
                </c:pt>
                <c:pt idx="1761">
                  <c:v>26309.5</c:v>
                </c:pt>
                <c:pt idx="1762">
                  <c:v>25709.5</c:v>
                </c:pt>
                <c:pt idx="1763">
                  <c:v>25109.5</c:v>
                </c:pt>
                <c:pt idx="1764">
                  <c:v>25533.5</c:v>
                </c:pt>
                <c:pt idx="1765">
                  <c:v>25791.5</c:v>
                </c:pt>
                <c:pt idx="1766">
                  <c:v>26852</c:v>
                </c:pt>
                <c:pt idx="1767">
                  <c:v>26252</c:v>
                </c:pt>
                <c:pt idx="1768">
                  <c:v>25652</c:v>
                </c:pt>
                <c:pt idx="1769">
                  <c:v>25553.5</c:v>
                </c:pt>
                <c:pt idx="1770">
                  <c:v>25744.5</c:v>
                </c:pt>
                <c:pt idx="1771">
                  <c:v>26085</c:v>
                </c:pt>
                <c:pt idx="1772">
                  <c:v>25485</c:v>
                </c:pt>
                <c:pt idx="1773">
                  <c:v>24885</c:v>
                </c:pt>
                <c:pt idx="1774">
                  <c:v>24285</c:v>
                </c:pt>
                <c:pt idx="1775">
                  <c:v>24697</c:v>
                </c:pt>
                <c:pt idx="1776">
                  <c:v>24097</c:v>
                </c:pt>
                <c:pt idx="1777">
                  <c:v>24502</c:v>
                </c:pt>
                <c:pt idx="1778">
                  <c:v>25353.5</c:v>
                </c:pt>
                <c:pt idx="1779">
                  <c:v>25171.5</c:v>
                </c:pt>
                <c:pt idx="1780">
                  <c:v>26262.5</c:v>
                </c:pt>
                <c:pt idx="1781">
                  <c:v>26231</c:v>
                </c:pt>
                <c:pt idx="1782">
                  <c:v>25631</c:v>
                </c:pt>
                <c:pt idx="1783">
                  <c:v>26671.5</c:v>
                </c:pt>
                <c:pt idx="1784">
                  <c:v>26245</c:v>
                </c:pt>
                <c:pt idx="1785">
                  <c:v>26385</c:v>
                </c:pt>
                <c:pt idx="1786">
                  <c:v>26858</c:v>
                </c:pt>
                <c:pt idx="1787">
                  <c:v>27453.5</c:v>
                </c:pt>
                <c:pt idx="1788">
                  <c:v>28801.5</c:v>
                </c:pt>
                <c:pt idx="1789">
                  <c:v>28959</c:v>
                </c:pt>
                <c:pt idx="1790">
                  <c:v>28555</c:v>
                </c:pt>
                <c:pt idx="1791">
                  <c:v>30330</c:v>
                </c:pt>
                <c:pt idx="1792">
                  <c:v>29730</c:v>
                </c:pt>
                <c:pt idx="1793">
                  <c:v>29130</c:v>
                </c:pt>
                <c:pt idx="1794">
                  <c:v>29437</c:v>
                </c:pt>
                <c:pt idx="1795">
                  <c:v>29591</c:v>
                </c:pt>
                <c:pt idx="1796">
                  <c:v>28991</c:v>
                </c:pt>
                <c:pt idx="1797">
                  <c:v>28391</c:v>
                </c:pt>
                <c:pt idx="1798">
                  <c:v>28275</c:v>
                </c:pt>
                <c:pt idx="1799">
                  <c:v>30656.5</c:v>
                </c:pt>
                <c:pt idx="1800">
                  <c:v>31111</c:v>
                </c:pt>
                <c:pt idx="1801">
                  <c:v>30511</c:v>
                </c:pt>
                <c:pt idx="1802">
                  <c:v>30905</c:v>
                </c:pt>
                <c:pt idx="1803">
                  <c:v>31561</c:v>
                </c:pt>
                <c:pt idx="1804">
                  <c:v>30961</c:v>
                </c:pt>
                <c:pt idx="1805">
                  <c:v>31699</c:v>
                </c:pt>
                <c:pt idx="1806">
                  <c:v>32053</c:v>
                </c:pt>
                <c:pt idx="1807">
                  <c:v>32172</c:v>
                </c:pt>
                <c:pt idx="1808">
                  <c:v>32784</c:v>
                </c:pt>
                <c:pt idx="1809">
                  <c:v>33273</c:v>
                </c:pt>
                <c:pt idx="1810">
                  <c:v>32673</c:v>
                </c:pt>
                <c:pt idx="1811">
                  <c:v>32545</c:v>
                </c:pt>
                <c:pt idx="1812">
                  <c:v>32690.5</c:v>
                </c:pt>
                <c:pt idx="1813">
                  <c:v>32350</c:v>
                </c:pt>
                <c:pt idx="1814">
                  <c:v>31750</c:v>
                </c:pt>
                <c:pt idx="1815">
                  <c:v>31856.5</c:v>
                </c:pt>
                <c:pt idx="1816">
                  <c:v>31256.5</c:v>
                </c:pt>
                <c:pt idx="1817">
                  <c:v>30656.5</c:v>
                </c:pt>
                <c:pt idx="1818">
                  <c:v>30764</c:v>
                </c:pt>
                <c:pt idx="1819">
                  <c:v>30471.5</c:v>
                </c:pt>
                <c:pt idx="1820">
                  <c:v>30690.5</c:v>
                </c:pt>
                <c:pt idx="1821">
                  <c:v>31709</c:v>
                </c:pt>
                <c:pt idx="1822">
                  <c:v>31992</c:v>
                </c:pt>
                <c:pt idx="1823">
                  <c:v>31392</c:v>
                </c:pt>
                <c:pt idx="1824">
                  <c:v>30792</c:v>
                </c:pt>
                <c:pt idx="1825">
                  <c:v>31631.5</c:v>
                </c:pt>
                <c:pt idx="1826">
                  <c:v>31954</c:v>
                </c:pt>
                <c:pt idx="1827">
                  <c:v>31554.5</c:v>
                </c:pt>
                <c:pt idx="1828">
                  <c:v>31933.5</c:v>
                </c:pt>
                <c:pt idx="1829">
                  <c:v>31333.5</c:v>
                </c:pt>
                <c:pt idx="1830">
                  <c:v>31663.5</c:v>
                </c:pt>
                <c:pt idx="1831">
                  <c:v>31563.5</c:v>
                </c:pt>
                <c:pt idx="1832">
                  <c:v>32240.5</c:v>
                </c:pt>
                <c:pt idx="1833">
                  <c:v>32475</c:v>
                </c:pt>
                <c:pt idx="1834">
                  <c:v>32573.5</c:v>
                </c:pt>
                <c:pt idx="1835">
                  <c:v>33380</c:v>
                </c:pt>
                <c:pt idx="1836">
                  <c:v>32780</c:v>
                </c:pt>
                <c:pt idx="1837">
                  <c:v>32180</c:v>
                </c:pt>
                <c:pt idx="1838">
                  <c:v>32732</c:v>
                </c:pt>
                <c:pt idx="1839">
                  <c:v>32689.5</c:v>
                </c:pt>
                <c:pt idx="1840">
                  <c:v>32089.5</c:v>
                </c:pt>
                <c:pt idx="1841">
                  <c:v>31489.5</c:v>
                </c:pt>
                <c:pt idx="1842">
                  <c:v>30889.5</c:v>
                </c:pt>
                <c:pt idx="1843">
                  <c:v>30289.5</c:v>
                </c:pt>
                <c:pt idx="1844">
                  <c:v>30244</c:v>
                </c:pt>
                <c:pt idx="1845">
                  <c:v>30847.5</c:v>
                </c:pt>
                <c:pt idx="1846">
                  <c:v>31305.5</c:v>
                </c:pt>
                <c:pt idx="1847">
                  <c:v>31535.5</c:v>
                </c:pt>
                <c:pt idx="1848">
                  <c:v>31843.5</c:v>
                </c:pt>
                <c:pt idx="1849">
                  <c:v>31933.5</c:v>
                </c:pt>
                <c:pt idx="1850">
                  <c:v>31865</c:v>
                </c:pt>
                <c:pt idx="1851">
                  <c:v>32423</c:v>
                </c:pt>
                <c:pt idx="1852">
                  <c:v>32201</c:v>
                </c:pt>
                <c:pt idx="1853">
                  <c:v>32158</c:v>
                </c:pt>
                <c:pt idx="1854">
                  <c:v>32375.5</c:v>
                </c:pt>
                <c:pt idx="1855">
                  <c:v>32837.5</c:v>
                </c:pt>
                <c:pt idx="1856">
                  <c:v>34804.5</c:v>
                </c:pt>
                <c:pt idx="1857">
                  <c:v>36376.5</c:v>
                </c:pt>
                <c:pt idx="1858">
                  <c:v>37036</c:v>
                </c:pt>
                <c:pt idx="1859">
                  <c:v>38049.5</c:v>
                </c:pt>
                <c:pt idx="1860">
                  <c:v>38627.5</c:v>
                </c:pt>
                <c:pt idx="1861">
                  <c:v>39577.5</c:v>
                </c:pt>
                <c:pt idx="1862">
                  <c:v>39776</c:v>
                </c:pt>
                <c:pt idx="1863">
                  <c:v>39176</c:v>
                </c:pt>
                <c:pt idx="1864">
                  <c:v>39978.5</c:v>
                </c:pt>
                <c:pt idx="1865">
                  <c:v>39378.5</c:v>
                </c:pt>
                <c:pt idx="1866">
                  <c:v>39083</c:v>
                </c:pt>
                <c:pt idx="1867">
                  <c:v>39283</c:v>
                </c:pt>
                <c:pt idx="1868">
                  <c:v>39153.5</c:v>
                </c:pt>
                <c:pt idx="1869">
                  <c:v>40572.5</c:v>
                </c:pt>
                <c:pt idx="1870">
                  <c:v>39972.5</c:v>
                </c:pt>
                <c:pt idx="1871">
                  <c:v>39372.5</c:v>
                </c:pt>
                <c:pt idx="1872">
                  <c:v>39673.5</c:v>
                </c:pt>
                <c:pt idx="1873">
                  <c:v>39998</c:v>
                </c:pt>
                <c:pt idx="1874">
                  <c:v>40838.5</c:v>
                </c:pt>
                <c:pt idx="1875">
                  <c:v>42648</c:v>
                </c:pt>
                <c:pt idx="1876">
                  <c:v>42735</c:v>
                </c:pt>
                <c:pt idx="1877">
                  <c:v>43621.5</c:v>
                </c:pt>
                <c:pt idx="1878">
                  <c:v>45113.5</c:v>
                </c:pt>
                <c:pt idx="1879">
                  <c:v>44513.5</c:v>
                </c:pt>
                <c:pt idx="1880">
                  <c:v>43913.5</c:v>
                </c:pt>
                <c:pt idx="1881">
                  <c:v>43313.5</c:v>
                </c:pt>
                <c:pt idx="1882">
                  <c:v>42713.5</c:v>
                </c:pt>
                <c:pt idx="1883">
                  <c:v>43407</c:v>
                </c:pt>
                <c:pt idx="1884">
                  <c:v>42807</c:v>
                </c:pt>
                <c:pt idx="1885">
                  <c:v>44887</c:v>
                </c:pt>
                <c:pt idx="1886">
                  <c:v>44287</c:v>
                </c:pt>
                <c:pt idx="1887">
                  <c:v>43687</c:v>
                </c:pt>
                <c:pt idx="1888">
                  <c:v>43087</c:v>
                </c:pt>
                <c:pt idx="1889">
                  <c:v>42487</c:v>
                </c:pt>
                <c:pt idx="1890">
                  <c:v>43245.5</c:v>
                </c:pt>
                <c:pt idx="1891">
                  <c:v>43893</c:v>
                </c:pt>
                <c:pt idx="1892">
                  <c:v>43293</c:v>
                </c:pt>
                <c:pt idx="1893">
                  <c:v>42693</c:v>
                </c:pt>
                <c:pt idx="1894">
                  <c:v>42377.5</c:v>
                </c:pt>
                <c:pt idx="1895">
                  <c:v>43187</c:v>
                </c:pt>
                <c:pt idx="1896">
                  <c:v>43471</c:v>
                </c:pt>
                <c:pt idx="1897">
                  <c:v>42871</c:v>
                </c:pt>
                <c:pt idx="1898">
                  <c:v>42271</c:v>
                </c:pt>
                <c:pt idx="1899">
                  <c:v>43877</c:v>
                </c:pt>
                <c:pt idx="1900">
                  <c:v>43277</c:v>
                </c:pt>
                <c:pt idx="1901">
                  <c:v>42677</c:v>
                </c:pt>
                <c:pt idx="1902">
                  <c:v>43752</c:v>
                </c:pt>
                <c:pt idx="1903">
                  <c:v>43152</c:v>
                </c:pt>
                <c:pt idx="1904">
                  <c:v>42899</c:v>
                </c:pt>
                <c:pt idx="1905">
                  <c:v>44740</c:v>
                </c:pt>
                <c:pt idx="1906">
                  <c:v>45479</c:v>
                </c:pt>
                <c:pt idx="1907">
                  <c:v>44879</c:v>
                </c:pt>
                <c:pt idx="1908">
                  <c:v>45954.5</c:v>
                </c:pt>
                <c:pt idx="1909">
                  <c:v>47386</c:v>
                </c:pt>
                <c:pt idx="1910">
                  <c:v>46786</c:v>
                </c:pt>
                <c:pt idx="1911">
                  <c:v>48681</c:v>
                </c:pt>
                <c:pt idx="1912">
                  <c:v>49223</c:v>
                </c:pt>
                <c:pt idx="1913">
                  <c:v>48623</c:v>
                </c:pt>
                <c:pt idx="1914">
                  <c:v>48023</c:v>
                </c:pt>
                <c:pt idx="1915">
                  <c:v>47423</c:v>
                </c:pt>
                <c:pt idx="1916">
                  <c:v>47709.5</c:v>
                </c:pt>
                <c:pt idx="1917">
                  <c:v>48581</c:v>
                </c:pt>
                <c:pt idx="1918">
                  <c:v>49049</c:v>
                </c:pt>
                <c:pt idx="1919">
                  <c:v>48449</c:v>
                </c:pt>
                <c:pt idx="1920">
                  <c:v>47849</c:v>
                </c:pt>
                <c:pt idx="1921">
                  <c:v>47249</c:v>
                </c:pt>
                <c:pt idx="1922">
                  <c:v>46649</c:v>
                </c:pt>
                <c:pt idx="1923">
                  <c:v>46049</c:v>
                </c:pt>
                <c:pt idx="1924">
                  <c:v>47452.5</c:v>
                </c:pt>
                <c:pt idx="1925">
                  <c:v>48481.5</c:v>
                </c:pt>
                <c:pt idx="1926">
                  <c:v>47881.5</c:v>
                </c:pt>
                <c:pt idx="1927">
                  <c:v>48735</c:v>
                </c:pt>
                <c:pt idx="1928">
                  <c:v>48135</c:v>
                </c:pt>
                <c:pt idx="1929">
                  <c:v>48530.5</c:v>
                </c:pt>
                <c:pt idx="1930">
                  <c:v>47930.5</c:v>
                </c:pt>
                <c:pt idx="1931">
                  <c:v>49381.5</c:v>
                </c:pt>
                <c:pt idx="1932">
                  <c:v>48781.5</c:v>
                </c:pt>
                <c:pt idx="1933">
                  <c:v>48181.5</c:v>
                </c:pt>
                <c:pt idx="1934">
                  <c:v>48127</c:v>
                </c:pt>
                <c:pt idx="1935">
                  <c:v>49694</c:v>
                </c:pt>
                <c:pt idx="1936">
                  <c:v>49094</c:v>
                </c:pt>
                <c:pt idx="1937">
                  <c:v>49742</c:v>
                </c:pt>
                <c:pt idx="1938">
                  <c:v>49142</c:v>
                </c:pt>
                <c:pt idx="1939">
                  <c:v>48542</c:v>
                </c:pt>
                <c:pt idx="1940">
                  <c:v>50027.5</c:v>
                </c:pt>
                <c:pt idx="1941">
                  <c:v>49958</c:v>
                </c:pt>
                <c:pt idx="1942">
                  <c:v>50231</c:v>
                </c:pt>
                <c:pt idx="1943">
                  <c:v>50113.5</c:v>
                </c:pt>
                <c:pt idx="1944">
                  <c:v>51442</c:v>
                </c:pt>
                <c:pt idx="1945">
                  <c:v>51497.5</c:v>
                </c:pt>
                <c:pt idx="1946">
                  <c:v>53205</c:v>
                </c:pt>
                <c:pt idx="1947">
                  <c:v>52605</c:v>
                </c:pt>
                <c:pt idx="1948">
                  <c:v>52859.5</c:v>
                </c:pt>
                <c:pt idx="1949">
                  <c:v>53233</c:v>
                </c:pt>
                <c:pt idx="1950">
                  <c:v>55407</c:v>
                </c:pt>
                <c:pt idx="1951">
                  <c:v>54807</c:v>
                </c:pt>
                <c:pt idx="1952">
                  <c:v>55326.5</c:v>
                </c:pt>
                <c:pt idx="1953">
                  <c:v>57666</c:v>
                </c:pt>
                <c:pt idx="1954">
                  <c:v>57066</c:v>
                </c:pt>
                <c:pt idx="1955">
                  <c:v>56466</c:v>
                </c:pt>
                <c:pt idx="1956">
                  <c:v>55866</c:v>
                </c:pt>
                <c:pt idx="1957">
                  <c:v>55266</c:v>
                </c:pt>
                <c:pt idx="1958">
                  <c:v>55908.5</c:v>
                </c:pt>
                <c:pt idx="1959">
                  <c:v>55340.5</c:v>
                </c:pt>
                <c:pt idx="1960">
                  <c:v>54740.5</c:v>
                </c:pt>
                <c:pt idx="1961">
                  <c:v>55905.5</c:v>
                </c:pt>
                <c:pt idx="1962">
                  <c:v>55305.5</c:v>
                </c:pt>
                <c:pt idx="1963">
                  <c:v>56660.5</c:v>
                </c:pt>
                <c:pt idx="1964">
                  <c:v>58470.5</c:v>
                </c:pt>
                <c:pt idx="1965">
                  <c:v>57870.5</c:v>
                </c:pt>
                <c:pt idx="1966">
                  <c:v>57270.5</c:v>
                </c:pt>
                <c:pt idx="1967">
                  <c:v>56670.5</c:v>
                </c:pt>
                <c:pt idx="1968">
                  <c:v>56070.5</c:v>
                </c:pt>
                <c:pt idx="1969">
                  <c:v>55751</c:v>
                </c:pt>
                <c:pt idx="1970">
                  <c:v>57966</c:v>
                </c:pt>
                <c:pt idx="1971">
                  <c:v>58169</c:v>
                </c:pt>
                <c:pt idx="1972">
                  <c:v>60227</c:v>
                </c:pt>
                <c:pt idx="1973">
                  <c:v>59627</c:v>
                </c:pt>
                <c:pt idx="1974">
                  <c:v>59027</c:v>
                </c:pt>
                <c:pt idx="1975">
                  <c:v>58427</c:v>
                </c:pt>
                <c:pt idx="1976">
                  <c:v>60987</c:v>
                </c:pt>
                <c:pt idx="1977">
                  <c:v>60387</c:v>
                </c:pt>
                <c:pt idx="1978">
                  <c:v>60892</c:v>
                </c:pt>
                <c:pt idx="1979">
                  <c:v>60292</c:v>
                </c:pt>
                <c:pt idx="1980">
                  <c:v>59692</c:v>
                </c:pt>
                <c:pt idx="1981">
                  <c:v>61057.5</c:v>
                </c:pt>
                <c:pt idx="1982">
                  <c:v>61373</c:v>
                </c:pt>
                <c:pt idx="1983">
                  <c:v>60773</c:v>
                </c:pt>
                <c:pt idx="1984">
                  <c:v>60173</c:v>
                </c:pt>
                <c:pt idx="1985">
                  <c:v>61011</c:v>
                </c:pt>
                <c:pt idx="1986">
                  <c:v>60411</c:v>
                </c:pt>
                <c:pt idx="1987">
                  <c:v>59811</c:v>
                </c:pt>
                <c:pt idx="1988">
                  <c:v>59211</c:v>
                </c:pt>
                <c:pt idx="1989">
                  <c:v>58611</c:v>
                </c:pt>
                <c:pt idx="1990">
                  <c:v>59737</c:v>
                </c:pt>
                <c:pt idx="1991">
                  <c:v>59137</c:v>
                </c:pt>
                <c:pt idx="1992">
                  <c:v>59540</c:v>
                </c:pt>
                <c:pt idx="1993">
                  <c:v>60101.5</c:v>
                </c:pt>
                <c:pt idx="1994">
                  <c:v>59501.5</c:v>
                </c:pt>
                <c:pt idx="1995">
                  <c:v>61855.5</c:v>
                </c:pt>
                <c:pt idx="1996">
                  <c:v>62860.5</c:v>
                </c:pt>
                <c:pt idx="1997">
                  <c:v>63062.5</c:v>
                </c:pt>
                <c:pt idx="1998">
                  <c:v>62462.5</c:v>
                </c:pt>
                <c:pt idx="1999">
                  <c:v>61862.5</c:v>
                </c:pt>
                <c:pt idx="2000">
                  <c:v>63259.5</c:v>
                </c:pt>
                <c:pt idx="2001">
                  <c:v>65025.5</c:v>
                </c:pt>
                <c:pt idx="2002">
                  <c:v>65338.5</c:v>
                </c:pt>
                <c:pt idx="2003">
                  <c:v>66777.5</c:v>
                </c:pt>
                <c:pt idx="2004">
                  <c:v>66772</c:v>
                </c:pt>
                <c:pt idx="2005">
                  <c:v>67542</c:v>
                </c:pt>
                <c:pt idx="2006">
                  <c:v>66942</c:v>
                </c:pt>
                <c:pt idx="2007">
                  <c:v>66342</c:v>
                </c:pt>
                <c:pt idx="2008">
                  <c:v>67781.5</c:v>
                </c:pt>
                <c:pt idx="2009">
                  <c:v>67181.5</c:v>
                </c:pt>
                <c:pt idx="2010">
                  <c:v>66581.5</c:v>
                </c:pt>
                <c:pt idx="2011">
                  <c:v>65981.5</c:v>
                </c:pt>
                <c:pt idx="2012">
                  <c:v>65381.5</c:v>
                </c:pt>
                <c:pt idx="2013">
                  <c:v>64781.5</c:v>
                </c:pt>
                <c:pt idx="2014">
                  <c:v>64181.5</c:v>
                </c:pt>
                <c:pt idx="2015">
                  <c:v>65270</c:v>
                </c:pt>
                <c:pt idx="2016">
                  <c:v>66625</c:v>
                </c:pt>
                <c:pt idx="2017">
                  <c:v>66025</c:v>
                </c:pt>
                <c:pt idx="2018">
                  <c:v>66740</c:v>
                </c:pt>
                <c:pt idx="2019">
                  <c:v>67282.5</c:v>
                </c:pt>
                <c:pt idx="2020">
                  <c:v>68240.5</c:v>
                </c:pt>
                <c:pt idx="2021">
                  <c:v>69690.5</c:v>
                </c:pt>
                <c:pt idx="2022">
                  <c:v>69583</c:v>
                </c:pt>
                <c:pt idx="2023">
                  <c:v>71030.5</c:v>
                </c:pt>
                <c:pt idx="2024">
                  <c:v>70430.5</c:v>
                </c:pt>
                <c:pt idx="2025">
                  <c:v>71441.5</c:v>
                </c:pt>
                <c:pt idx="2026">
                  <c:v>70841.5</c:v>
                </c:pt>
                <c:pt idx="2027">
                  <c:v>70241.5</c:v>
                </c:pt>
                <c:pt idx="2028">
                  <c:v>71838</c:v>
                </c:pt>
                <c:pt idx="2029">
                  <c:v>72477.5</c:v>
                </c:pt>
                <c:pt idx="2030">
                  <c:v>71877.5</c:v>
                </c:pt>
                <c:pt idx="2031">
                  <c:v>71480</c:v>
                </c:pt>
                <c:pt idx="2032">
                  <c:v>71508.5</c:v>
                </c:pt>
                <c:pt idx="2033">
                  <c:v>71877</c:v>
                </c:pt>
                <c:pt idx="2034">
                  <c:v>71277</c:v>
                </c:pt>
                <c:pt idx="2035">
                  <c:v>73670.5</c:v>
                </c:pt>
                <c:pt idx="2036">
                  <c:v>73070.5</c:v>
                </c:pt>
                <c:pt idx="2037">
                  <c:v>72470.5</c:v>
                </c:pt>
                <c:pt idx="2038">
                  <c:v>71870.5</c:v>
                </c:pt>
                <c:pt idx="2039">
                  <c:v>71270.5</c:v>
                </c:pt>
                <c:pt idx="2040">
                  <c:v>70670.5</c:v>
                </c:pt>
                <c:pt idx="2041">
                  <c:v>70517.5</c:v>
                </c:pt>
                <c:pt idx="2042">
                  <c:v>73005</c:v>
                </c:pt>
                <c:pt idx="2043">
                  <c:v>74024</c:v>
                </c:pt>
                <c:pt idx="2044">
                  <c:v>74898</c:v>
                </c:pt>
                <c:pt idx="2045">
                  <c:v>75890.5</c:v>
                </c:pt>
                <c:pt idx="2046">
                  <c:v>78148.5</c:v>
                </c:pt>
                <c:pt idx="2047">
                  <c:v>77548.5</c:v>
                </c:pt>
                <c:pt idx="2048">
                  <c:v>76948.5</c:v>
                </c:pt>
                <c:pt idx="2049">
                  <c:v>77099.5</c:v>
                </c:pt>
                <c:pt idx="2050">
                  <c:v>76499.5</c:v>
                </c:pt>
                <c:pt idx="2051">
                  <c:v>77151</c:v>
                </c:pt>
                <c:pt idx="2052">
                  <c:v>76551</c:v>
                </c:pt>
                <c:pt idx="2053">
                  <c:v>76786.5</c:v>
                </c:pt>
                <c:pt idx="2054">
                  <c:v>77095</c:v>
                </c:pt>
                <c:pt idx="2055">
                  <c:v>76495</c:v>
                </c:pt>
                <c:pt idx="2056">
                  <c:v>75895</c:v>
                </c:pt>
                <c:pt idx="2057">
                  <c:v>77245.5</c:v>
                </c:pt>
                <c:pt idx="2058">
                  <c:v>78922</c:v>
                </c:pt>
                <c:pt idx="2059">
                  <c:v>78322</c:v>
                </c:pt>
                <c:pt idx="2060">
                  <c:v>77722</c:v>
                </c:pt>
                <c:pt idx="2061">
                  <c:v>77122</c:v>
                </c:pt>
                <c:pt idx="2062">
                  <c:v>77323</c:v>
                </c:pt>
                <c:pt idx="2063">
                  <c:v>76723</c:v>
                </c:pt>
                <c:pt idx="2064">
                  <c:v>76123</c:v>
                </c:pt>
                <c:pt idx="2065">
                  <c:v>76517</c:v>
                </c:pt>
                <c:pt idx="2066">
                  <c:v>77948</c:v>
                </c:pt>
                <c:pt idx="2067">
                  <c:v>77348</c:v>
                </c:pt>
                <c:pt idx="2068">
                  <c:v>77506</c:v>
                </c:pt>
                <c:pt idx="2069">
                  <c:v>78370.5</c:v>
                </c:pt>
                <c:pt idx="2070">
                  <c:v>77770.5</c:v>
                </c:pt>
                <c:pt idx="2071">
                  <c:v>77170.5</c:v>
                </c:pt>
                <c:pt idx="2072">
                  <c:v>77142.5</c:v>
                </c:pt>
                <c:pt idx="2073">
                  <c:v>79726</c:v>
                </c:pt>
                <c:pt idx="2074">
                  <c:v>79126</c:v>
                </c:pt>
                <c:pt idx="2075">
                  <c:v>78526</c:v>
                </c:pt>
                <c:pt idx="2076">
                  <c:v>79161.5</c:v>
                </c:pt>
                <c:pt idx="2077">
                  <c:v>79817.5</c:v>
                </c:pt>
                <c:pt idx="2078">
                  <c:v>80258.5</c:v>
                </c:pt>
                <c:pt idx="2079">
                  <c:v>81203</c:v>
                </c:pt>
                <c:pt idx="2080">
                  <c:v>80603</c:v>
                </c:pt>
                <c:pt idx="2081">
                  <c:v>81285.5</c:v>
                </c:pt>
                <c:pt idx="2082">
                  <c:v>82239.5</c:v>
                </c:pt>
                <c:pt idx="2083">
                  <c:v>83148</c:v>
                </c:pt>
                <c:pt idx="2084">
                  <c:v>82548</c:v>
                </c:pt>
                <c:pt idx="2085">
                  <c:v>81948</c:v>
                </c:pt>
                <c:pt idx="2086">
                  <c:v>83799.5</c:v>
                </c:pt>
                <c:pt idx="2087">
                  <c:v>84380</c:v>
                </c:pt>
                <c:pt idx="2088">
                  <c:v>83780</c:v>
                </c:pt>
                <c:pt idx="2089">
                  <c:v>84630</c:v>
                </c:pt>
                <c:pt idx="2090">
                  <c:v>84030</c:v>
                </c:pt>
                <c:pt idx="2091">
                  <c:v>85167</c:v>
                </c:pt>
                <c:pt idx="2092">
                  <c:v>84567</c:v>
                </c:pt>
                <c:pt idx="2093">
                  <c:v>86290</c:v>
                </c:pt>
                <c:pt idx="2094">
                  <c:v>86596.5</c:v>
                </c:pt>
                <c:pt idx="2095">
                  <c:v>85996.5</c:v>
                </c:pt>
                <c:pt idx="2096">
                  <c:v>87379</c:v>
                </c:pt>
                <c:pt idx="2097">
                  <c:v>88630.5</c:v>
                </c:pt>
                <c:pt idx="2098">
                  <c:v>88030.5</c:v>
                </c:pt>
                <c:pt idx="2099">
                  <c:v>88264</c:v>
                </c:pt>
                <c:pt idx="2100">
                  <c:v>90610</c:v>
                </c:pt>
                <c:pt idx="2101">
                  <c:v>90010</c:v>
                </c:pt>
                <c:pt idx="2102">
                  <c:v>89410</c:v>
                </c:pt>
                <c:pt idx="2103">
                  <c:v>90630.5</c:v>
                </c:pt>
                <c:pt idx="2104">
                  <c:v>90030.5</c:v>
                </c:pt>
                <c:pt idx="2105">
                  <c:v>90813.5</c:v>
                </c:pt>
                <c:pt idx="2106">
                  <c:v>92660.5</c:v>
                </c:pt>
                <c:pt idx="2107">
                  <c:v>92060.5</c:v>
                </c:pt>
                <c:pt idx="2108">
                  <c:v>92366</c:v>
                </c:pt>
                <c:pt idx="2109">
                  <c:v>91766</c:v>
                </c:pt>
                <c:pt idx="2110">
                  <c:v>91166</c:v>
                </c:pt>
                <c:pt idx="2111">
                  <c:v>90566</c:v>
                </c:pt>
                <c:pt idx="2112">
                  <c:v>89966</c:v>
                </c:pt>
                <c:pt idx="2113">
                  <c:v>89366</c:v>
                </c:pt>
                <c:pt idx="2114">
                  <c:v>88766</c:v>
                </c:pt>
                <c:pt idx="2115">
                  <c:v>90519</c:v>
                </c:pt>
                <c:pt idx="2116">
                  <c:v>91725.5</c:v>
                </c:pt>
                <c:pt idx="2117">
                  <c:v>91125.5</c:v>
                </c:pt>
                <c:pt idx="2118">
                  <c:v>90525.5</c:v>
                </c:pt>
                <c:pt idx="2119">
                  <c:v>90539</c:v>
                </c:pt>
                <c:pt idx="2120">
                  <c:v>89939</c:v>
                </c:pt>
                <c:pt idx="2121">
                  <c:v>91298</c:v>
                </c:pt>
                <c:pt idx="2122">
                  <c:v>92171.5</c:v>
                </c:pt>
                <c:pt idx="2123">
                  <c:v>94942</c:v>
                </c:pt>
                <c:pt idx="2124">
                  <c:v>94841.5</c:v>
                </c:pt>
                <c:pt idx="2125">
                  <c:v>95569.5</c:v>
                </c:pt>
                <c:pt idx="2126">
                  <c:v>97215.5</c:v>
                </c:pt>
                <c:pt idx="2127">
                  <c:v>97870</c:v>
                </c:pt>
                <c:pt idx="2128">
                  <c:v>97270</c:v>
                </c:pt>
                <c:pt idx="2129">
                  <c:v>96670</c:v>
                </c:pt>
                <c:pt idx="2130">
                  <c:v>96070</c:v>
                </c:pt>
                <c:pt idx="2131">
                  <c:v>96446.5</c:v>
                </c:pt>
                <c:pt idx="2132">
                  <c:v>96412.5</c:v>
                </c:pt>
                <c:pt idx="2133">
                  <c:v>98274</c:v>
                </c:pt>
                <c:pt idx="2134">
                  <c:v>99692.5</c:v>
                </c:pt>
                <c:pt idx="2135">
                  <c:v>101636</c:v>
                </c:pt>
                <c:pt idx="2136">
                  <c:v>101036</c:v>
                </c:pt>
                <c:pt idx="2137">
                  <c:v>101934.5</c:v>
                </c:pt>
                <c:pt idx="2138">
                  <c:v>101334.5</c:v>
                </c:pt>
                <c:pt idx="2139">
                  <c:v>100734.5</c:v>
                </c:pt>
                <c:pt idx="2140">
                  <c:v>100134.5</c:v>
                </c:pt>
                <c:pt idx="2141">
                  <c:v>100103</c:v>
                </c:pt>
                <c:pt idx="2142">
                  <c:v>105040</c:v>
                </c:pt>
                <c:pt idx="2143">
                  <c:v>109730</c:v>
                </c:pt>
                <c:pt idx="2144">
                  <c:v>112890</c:v>
                </c:pt>
                <c:pt idx="2145">
                  <c:v>112290</c:v>
                </c:pt>
                <c:pt idx="2146">
                  <c:v>113243</c:v>
                </c:pt>
                <c:pt idx="2147">
                  <c:v>118860</c:v>
                </c:pt>
                <c:pt idx="2148">
                  <c:v>118260</c:v>
                </c:pt>
                <c:pt idx="2149">
                  <c:v>123693.5</c:v>
                </c:pt>
                <c:pt idx="2150">
                  <c:v>123093.5</c:v>
                </c:pt>
                <c:pt idx="2151">
                  <c:v>122493.5</c:v>
                </c:pt>
                <c:pt idx="2152">
                  <c:v>125503.5</c:v>
                </c:pt>
                <c:pt idx="2153">
                  <c:v>124903.5</c:v>
                </c:pt>
                <c:pt idx="2154">
                  <c:v>124303.5</c:v>
                </c:pt>
                <c:pt idx="2155">
                  <c:v>123703.5</c:v>
                </c:pt>
                <c:pt idx="2156">
                  <c:v>123103.5</c:v>
                </c:pt>
                <c:pt idx="2157">
                  <c:v>122503.5</c:v>
                </c:pt>
                <c:pt idx="2158">
                  <c:v>121903.5</c:v>
                </c:pt>
                <c:pt idx="2159">
                  <c:v>126554</c:v>
                </c:pt>
                <c:pt idx="2160">
                  <c:v>131428.5</c:v>
                </c:pt>
                <c:pt idx="2161">
                  <c:v>130828.5</c:v>
                </c:pt>
                <c:pt idx="2162">
                  <c:v>130228.5</c:v>
                </c:pt>
                <c:pt idx="2163">
                  <c:v>129628.5</c:v>
                </c:pt>
                <c:pt idx="2164">
                  <c:v>129028.5</c:v>
                </c:pt>
                <c:pt idx="2165">
                  <c:v>128428.5</c:v>
                </c:pt>
                <c:pt idx="2166">
                  <c:v>127828.5</c:v>
                </c:pt>
                <c:pt idx="2167">
                  <c:v>127228.5</c:v>
                </c:pt>
                <c:pt idx="2168">
                  <c:v>126628.5</c:v>
                </c:pt>
                <c:pt idx="2169">
                  <c:v>128097.5</c:v>
                </c:pt>
                <c:pt idx="2170">
                  <c:v>127497.5</c:v>
                </c:pt>
                <c:pt idx="2171">
                  <c:v>128763</c:v>
                </c:pt>
                <c:pt idx="2172">
                  <c:v>128163</c:v>
                </c:pt>
                <c:pt idx="2173">
                  <c:v>131356.5</c:v>
                </c:pt>
                <c:pt idx="2174">
                  <c:v>130756.5</c:v>
                </c:pt>
                <c:pt idx="2175">
                  <c:v>130156.5</c:v>
                </c:pt>
                <c:pt idx="2176">
                  <c:v>129556.5</c:v>
                </c:pt>
                <c:pt idx="2177">
                  <c:v>128956.5</c:v>
                </c:pt>
                <c:pt idx="2178">
                  <c:v>128356.5</c:v>
                </c:pt>
                <c:pt idx="2179">
                  <c:v>132942</c:v>
                </c:pt>
                <c:pt idx="2180">
                  <c:v>132342</c:v>
                </c:pt>
                <c:pt idx="2181">
                  <c:v>133299</c:v>
                </c:pt>
                <c:pt idx="2182">
                  <c:v>132699</c:v>
                </c:pt>
                <c:pt idx="2183">
                  <c:v>132099</c:v>
                </c:pt>
                <c:pt idx="2184">
                  <c:v>131499</c:v>
                </c:pt>
                <c:pt idx="2185">
                  <c:v>130899</c:v>
                </c:pt>
                <c:pt idx="2186">
                  <c:v>132472.5</c:v>
                </c:pt>
                <c:pt idx="2187">
                  <c:v>134083</c:v>
                </c:pt>
                <c:pt idx="2188">
                  <c:v>136419.5</c:v>
                </c:pt>
                <c:pt idx="2189">
                  <c:v>135819.5</c:v>
                </c:pt>
                <c:pt idx="2190">
                  <c:v>136012.5</c:v>
                </c:pt>
                <c:pt idx="2191">
                  <c:v>135412.5</c:v>
                </c:pt>
                <c:pt idx="2192">
                  <c:v>134812.5</c:v>
                </c:pt>
                <c:pt idx="2193">
                  <c:v>134212.5</c:v>
                </c:pt>
                <c:pt idx="2194">
                  <c:v>133612.5</c:v>
                </c:pt>
                <c:pt idx="2195">
                  <c:v>133012.5</c:v>
                </c:pt>
                <c:pt idx="2196">
                  <c:v>133474</c:v>
                </c:pt>
                <c:pt idx="2197">
                  <c:v>132874</c:v>
                </c:pt>
                <c:pt idx="2198">
                  <c:v>132274</c:v>
                </c:pt>
                <c:pt idx="2199">
                  <c:v>131674</c:v>
                </c:pt>
                <c:pt idx="2200">
                  <c:v>133474.5</c:v>
                </c:pt>
                <c:pt idx="2201">
                  <c:v>134376</c:v>
                </c:pt>
                <c:pt idx="2202">
                  <c:v>133776</c:v>
                </c:pt>
                <c:pt idx="2203">
                  <c:v>134310</c:v>
                </c:pt>
                <c:pt idx="2204">
                  <c:v>133710</c:v>
                </c:pt>
                <c:pt idx="2205">
                  <c:v>133110</c:v>
                </c:pt>
                <c:pt idx="2206">
                  <c:v>132510</c:v>
                </c:pt>
                <c:pt idx="2207">
                  <c:v>133028</c:v>
                </c:pt>
                <c:pt idx="2208">
                  <c:v>134646.5</c:v>
                </c:pt>
                <c:pt idx="2209">
                  <c:v>134046.5</c:v>
                </c:pt>
                <c:pt idx="2210">
                  <c:v>133446.5</c:v>
                </c:pt>
                <c:pt idx="2211">
                  <c:v>134544.5</c:v>
                </c:pt>
                <c:pt idx="2212">
                  <c:v>133944.5</c:v>
                </c:pt>
                <c:pt idx="2213">
                  <c:v>134540</c:v>
                </c:pt>
                <c:pt idx="2214">
                  <c:v>136886</c:v>
                </c:pt>
                <c:pt idx="2215">
                  <c:v>136286</c:v>
                </c:pt>
                <c:pt idx="2216">
                  <c:v>135686</c:v>
                </c:pt>
                <c:pt idx="2217">
                  <c:v>135086</c:v>
                </c:pt>
                <c:pt idx="2218">
                  <c:v>134486</c:v>
                </c:pt>
                <c:pt idx="2219">
                  <c:v>133886</c:v>
                </c:pt>
                <c:pt idx="2220">
                  <c:v>134447.5</c:v>
                </c:pt>
                <c:pt idx="2221">
                  <c:v>133847.5</c:v>
                </c:pt>
                <c:pt idx="2222">
                  <c:v>134602</c:v>
                </c:pt>
                <c:pt idx="2223">
                  <c:v>138229</c:v>
                </c:pt>
                <c:pt idx="2224">
                  <c:v>137629</c:v>
                </c:pt>
                <c:pt idx="2225">
                  <c:v>137029</c:v>
                </c:pt>
                <c:pt idx="2226">
                  <c:v>136429</c:v>
                </c:pt>
                <c:pt idx="2227">
                  <c:v>137799.5</c:v>
                </c:pt>
                <c:pt idx="2228">
                  <c:v>137199.5</c:v>
                </c:pt>
                <c:pt idx="2229">
                  <c:v>136599.5</c:v>
                </c:pt>
                <c:pt idx="2230">
                  <c:v>136861</c:v>
                </c:pt>
                <c:pt idx="2231">
                  <c:v>137247.5</c:v>
                </c:pt>
                <c:pt idx="2232">
                  <c:v>136647.5</c:v>
                </c:pt>
                <c:pt idx="2233">
                  <c:v>136662</c:v>
                </c:pt>
                <c:pt idx="2234">
                  <c:v>136062</c:v>
                </c:pt>
                <c:pt idx="2235">
                  <c:v>135462</c:v>
                </c:pt>
                <c:pt idx="2236">
                  <c:v>137105</c:v>
                </c:pt>
                <c:pt idx="2237">
                  <c:v>136505</c:v>
                </c:pt>
                <c:pt idx="2238">
                  <c:v>135905</c:v>
                </c:pt>
                <c:pt idx="2239">
                  <c:v>135305</c:v>
                </c:pt>
                <c:pt idx="2240">
                  <c:v>134705</c:v>
                </c:pt>
                <c:pt idx="2241">
                  <c:v>134105</c:v>
                </c:pt>
                <c:pt idx="2242">
                  <c:v>133505</c:v>
                </c:pt>
                <c:pt idx="2243">
                  <c:v>132905</c:v>
                </c:pt>
                <c:pt idx="2244">
                  <c:v>134322.5</c:v>
                </c:pt>
                <c:pt idx="2245">
                  <c:v>137191.5</c:v>
                </c:pt>
                <c:pt idx="2246">
                  <c:v>138471.5</c:v>
                </c:pt>
                <c:pt idx="2247">
                  <c:v>137871.5</c:v>
                </c:pt>
                <c:pt idx="2248">
                  <c:v>139916.5</c:v>
                </c:pt>
                <c:pt idx="2249">
                  <c:v>142362</c:v>
                </c:pt>
                <c:pt idx="2250">
                  <c:v>141898</c:v>
                </c:pt>
                <c:pt idx="2251">
                  <c:v>142598</c:v>
                </c:pt>
                <c:pt idx="2252">
                  <c:v>141998</c:v>
                </c:pt>
                <c:pt idx="2253">
                  <c:v>142462</c:v>
                </c:pt>
                <c:pt idx="2254">
                  <c:v>141862</c:v>
                </c:pt>
                <c:pt idx="2255">
                  <c:v>142406</c:v>
                </c:pt>
                <c:pt idx="2256">
                  <c:v>141806</c:v>
                </c:pt>
                <c:pt idx="2257">
                  <c:v>141206</c:v>
                </c:pt>
                <c:pt idx="2258">
                  <c:v>143264</c:v>
                </c:pt>
                <c:pt idx="2259">
                  <c:v>146339</c:v>
                </c:pt>
                <c:pt idx="2260">
                  <c:v>147189.5</c:v>
                </c:pt>
                <c:pt idx="2261">
                  <c:v>146589.5</c:v>
                </c:pt>
                <c:pt idx="2262">
                  <c:v>145989.5</c:v>
                </c:pt>
                <c:pt idx="2263">
                  <c:v>145389.5</c:v>
                </c:pt>
                <c:pt idx="2264">
                  <c:v>149089</c:v>
                </c:pt>
                <c:pt idx="2265">
                  <c:v>148489</c:v>
                </c:pt>
                <c:pt idx="2266">
                  <c:v>148847</c:v>
                </c:pt>
                <c:pt idx="2267">
                  <c:v>148247</c:v>
                </c:pt>
                <c:pt idx="2268">
                  <c:v>147647</c:v>
                </c:pt>
                <c:pt idx="2269">
                  <c:v>151339.5</c:v>
                </c:pt>
                <c:pt idx="2270">
                  <c:v>150739.5</c:v>
                </c:pt>
                <c:pt idx="2271">
                  <c:v>153602.5</c:v>
                </c:pt>
                <c:pt idx="2272">
                  <c:v>153002.5</c:v>
                </c:pt>
                <c:pt idx="2273">
                  <c:v>152402.5</c:v>
                </c:pt>
                <c:pt idx="2274">
                  <c:v>151802.5</c:v>
                </c:pt>
                <c:pt idx="2275">
                  <c:v>151202.5</c:v>
                </c:pt>
                <c:pt idx="2276">
                  <c:v>154495</c:v>
                </c:pt>
                <c:pt idx="2277">
                  <c:v>160382</c:v>
                </c:pt>
                <c:pt idx="2278">
                  <c:v>159782</c:v>
                </c:pt>
                <c:pt idx="2279">
                  <c:v>159182</c:v>
                </c:pt>
                <c:pt idx="2280">
                  <c:v>158582</c:v>
                </c:pt>
                <c:pt idx="2281">
                  <c:v>157982</c:v>
                </c:pt>
                <c:pt idx="2282">
                  <c:v>157382</c:v>
                </c:pt>
                <c:pt idx="2283">
                  <c:v>156782</c:v>
                </c:pt>
                <c:pt idx="2284">
                  <c:v>156182</c:v>
                </c:pt>
                <c:pt idx="2285">
                  <c:v>155582</c:v>
                </c:pt>
                <c:pt idx="2286">
                  <c:v>154982</c:v>
                </c:pt>
                <c:pt idx="2287">
                  <c:v>154382</c:v>
                </c:pt>
                <c:pt idx="2288">
                  <c:v>153782</c:v>
                </c:pt>
                <c:pt idx="2289">
                  <c:v>153182</c:v>
                </c:pt>
                <c:pt idx="2290">
                  <c:v>152582</c:v>
                </c:pt>
                <c:pt idx="2291">
                  <c:v>154944</c:v>
                </c:pt>
                <c:pt idx="2292">
                  <c:v>154344</c:v>
                </c:pt>
                <c:pt idx="2293">
                  <c:v>155543</c:v>
                </c:pt>
                <c:pt idx="2294">
                  <c:v>161279</c:v>
                </c:pt>
                <c:pt idx="2295">
                  <c:v>160679</c:v>
                </c:pt>
                <c:pt idx="2296">
                  <c:v>160079</c:v>
                </c:pt>
                <c:pt idx="2297">
                  <c:v>159479</c:v>
                </c:pt>
                <c:pt idx="2298">
                  <c:v>158879</c:v>
                </c:pt>
                <c:pt idx="2299">
                  <c:v>158279</c:v>
                </c:pt>
                <c:pt idx="2300">
                  <c:v>157679</c:v>
                </c:pt>
                <c:pt idx="2301">
                  <c:v>158196</c:v>
                </c:pt>
                <c:pt idx="2302">
                  <c:v>157596</c:v>
                </c:pt>
                <c:pt idx="2303">
                  <c:v>156996</c:v>
                </c:pt>
                <c:pt idx="2304">
                  <c:v>156396</c:v>
                </c:pt>
                <c:pt idx="2305">
                  <c:v>155796</c:v>
                </c:pt>
                <c:pt idx="2306">
                  <c:v>157446.5</c:v>
                </c:pt>
                <c:pt idx="2307">
                  <c:v>156846.5</c:v>
                </c:pt>
                <c:pt idx="2308">
                  <c:v>159936</c:v>
                </c:pt>
                <c:pt idx="2309">
                  <c:v>159336</c:v>
                </c:pt>
                <c:pt idx="2310">
                  <c:v>158736</c:v>
                </c:pt>
                <c:pt idx="2311">
                  <c:v>158615.5</c:v>
                </c:pt>
                <c:pt idx="2312">
                  <c:v>158015.5</c:v>
                </c:pt>
                <c:pt idx="2313">
                  <c:v>157415.5</c:v>
                </c:pt>
                <c:pt idx="2314">
                  <c:v>156815.5</c:v>
                </c:pt>
                <c:pt idx="2315">
                  <c:v>156215.5</c:v>
                </c:pt>
                <c:pt idx="2316">
                  <c:v>155615.5</c:v>
                </c:pt>
                <c:pt idx="2317">
                  <c:v>155015.5</c:v>
                </c:pt>
                <c:pt idx="2318">
                  <c:v>154415.5</c:v>
                </c:pt>
                <c:pt idx="2319">
                  <c:v>153815.5</c:v>
                </c:pt>
                <c:pt idx="2320">
                  <c:v>153215.5</c:v>
                </c:pt>
                <c:pt idx="2321">
                  <c:v>155006.5</c:v>
                </c:pt>
                <c:pt idx="2322">
                  <c:v>154406.5</c:v>
                </c:pt>
                <c:pt idx="2323">
                  <c:v>153806.5</c:v>
                </c:pt>
                <c:pt idx="2324">
                  <c:v>159016.5</c:v>
                </c:pt>
                <c:pt idx="2325">
                  <c:v>161070.5</c:v>
                </c:pt>
                <c:pt idx="2326">
                  <c:v>160470.5</c:v>
                </c:pt>
                <c:pt idx="2327">
                  <c:v>163193</c:v>
                </c:pt>
                <c:pt idx="2328">
                  <c:v>162593</c:v>
                </c:pt>
                <c:pt idx="2329">
                  <c:v>162941.5</c:v>
                </c:pt>
                <c:pt idx="2330">
                  <c:v>162341.5</c:v>
                </c:pt>
                <c:pt idx="2331">
                  <c:v>161741.5</c:v>
                </c:pt>
                <c:pt idx="2332">
                  <c:v>167573</c:v>
                </c:pt>
                <c:pt idx="2333">
                  <c:v>166973</c:v>
                </c:pt>
                <c:pt idx="2334">
                  <c:v>166373</c:v>
                </c:pt>
                <c:pt idx="2335">
                  <c:v>165773</c:v>
                </c:pt>
                <c:pt idx="2336">
                  <c:v>165173</c:v>
                </c:pt>
                <c:pt idx="2337">
                  <c:v>169598</c:v>
                </c:pt>
                <c:pt idx="2338">
                  <c:v>168998</c:v>
                </c:pt>
                <c:pt idx="2339">
                  <c:v>170978</c:v>
                </c:pt>
                <c:pt idx="2340">
                  <c:v>170378</c:v>
                </c:pt>
                <c:pt idx="2341">
                  <c:v>169778</c:v>
                </c:pt>
                <c:pt idx="2342">
                  <c:v>173503.5</c:v>
                </c:pt>
                <c:pt idx="2343">
                  <c:v>178136</c:v>
                </c:pt>
                <c:pt idx="2344">
                  <c:v>181519.5</c:v>
                </c:pt>
                <c:pt idx="2345">
                  <c:v>180919.5</c:v>
                </c:pt>
                <c:pt idx="2346">
                  <c:v>180319.5</c:v>
                </c:pt>
                <c:pt idx="2347">
                  <c:v>181237.5</c:v>
                </c:pt>
                <c:pt idx="2348">
                  <c:v>189923.5</c:v>
                </c:pt>
                <c:pt idx="2349">
                  <c:v>189323.5</c:v>
                </c:pt>
                <c:pt idx="2350">
                  <c:v>188723.5</c:v>
                </c:pt>
                <c:pt idx="2351">
                  <c:v>188123.5</c:v>
                </c:pt>
                <c:pt idx="2352">
                  <c:v>187437</c:v>
                </c:pt>
                <c:pt idx="2353">
                  <c:v>201749.5</c:v>
                </c:pt>
                <c:pt idx="2354">
                  <c:v>201149.5</c:v>
                </c:pt>
                <c:pt idx="2355">
                  <c:v>200549.5</c:v>
                </c:pt>
                <c:pt idx="2356">
                  <c:v>199949.5</c:v>
                </c:pt>
                <c:pt idx="2357">
                  <c:v>204527.5</c:v>
                </c:pt>
                <c:pt idx="2358">
                  <c:v>203927.5</c:v>
                </c:pt>
                <c:pt idx="2359">
                  <c:v>206917.5</c:v>
                </c:pt>
                <c:pt idx="2360">
                  <c:v>206317.5</c:v>
                </c:pt>
                <c:pt idx="2361">
                  <c:v>205717.5</c:v>
                </c:pt>
                <c:pt idx="2362">
                  <c:v>205117.5</c:v>
                </c:pt>
                <c:pt idx="2363">
                  <c:v>204517.5</c:v>
                </c:pt>
                <c:pt idx="2364">
                  <c:v>203917.5</c:v>
                </c:pt>
                <c:pt idx="2365">
                  <c:v>203317.5</c:v>
                </c:pt>
                <c:pt idx="2366">
                  <c:v>208852.5</c:v>
                </c:pt>
                <c:pt idx="2367">
                  <c:v>214897</c:v>
                </c:pt>
                <c:pt idx="2368">
                  <c:v>214297</c:v>
                </c:pt>
                <c:pt idx="2369">
                  <c:v>213697</c:v>
                </c:pt>
                <c:pt idx="2370">
                  <c:v>213097</c:v>
                </c:pt>
                <c:pt idx="2371">
                  <c:v>212497</c:v>
                </c:pt>
                <c:pt idx="2372">
                  <c:v>211897</c:v>
                </c:pt>
                <c:pt idx="2373">
                  <c:v>211297</c:v>
                </c:pt>
                <c:pt idx="2374">
                  <c:v>213945.5</c:v>
                </c:pt>
                <c:pt idx="2375">
                  <c:v>213345.5</c:v>
                </c:pt>
                <c:pt idx="2376">
                  <c:v>212745.5</c:v>
                </c:pt>
                <c:pt idx="2377">
                  <c:v>212145.5</c:v>
                </c:pt>
                <c:pt idx="2378">
                  <c:v>211545.5</c:v>
                </c:pt>
                <c:pt idx="2379">
                  <c:v>210945.5</c:v>
                </c:pt>
                <c:pt idx="2380">
                  <c:v>210345.5</c:v>
                </c:pt>
                <c:pt idx="2381">
                  <c:v>209745.5</c:v>
                </c:pt>
                <c:pt idx="2382">
                  <c:v>209145.5</c:v>
                </c:pt>
                <c:pt idx="2383">
                  <c:v>208545.5</c:v>
                </c:pt>
                <c:pt idx="2384">
                  <c:v>207945.5</c:v>
                </c:pt>
                <c:pt idx="2385">
                  <c:v>207345.5</c:v>
                </c:pt>
                <c:pt idx="2386">
                  <c:v>206745.5</c:v>
                </c:pt>
                <c:pt idx="2387">
                  <c:v>206145.5</c:v>
                </c:pt>
                <c:pt idx="2388">
                  <c:v>205545.5</c:v>
                </c:pt>
                <c:pt idx="2389">
                  <c:v>204945.5</c:v>
                </c:pt>
                <c:pt idx="2390">
                  <c:v>204345.5</c:v>
                </c:pt>
                <c:pt idx="2391">
                  <c:v>210122</c:v>
                </c:pt>
                <c:pt idx="2392">
                  <c:v>209522</c:v>
                </c:pt>
                <c:pt idx="2393">
                  <c:v>208922</c:v>
                </c:pt>
                <c:pt idx="2394">
                  <c:v>213481</c:v>
                </c:pt>
                <c:pt idx="2395">
                  <c:v>212881</c:v>
                </c:pt>
                <c:pt idx="2396">
                  <c:v>212866</c:v>
                </c:pt>
                <c:pt idx="2397">
                  <c:v>212266</c:v>
                </c:pt>
                <c:pt idx="2398">
                  <c:v>211666</c:v>
                </c:pt>
                <c:pt idx="2399">
                  <c:v>212292</c:v>
                </c:pt>
                <c:pt idx="2400">
                  <c:v>211692</c:v>
                </c:pt>
                <c:pt idx="2401">
                  <c:v>211092</c:v>
                </c:pt>
                <c:pt idx="2402">
                  <c:v>210492</c:v>
                </c:pt>
                <c:pt idx="2403">
                  <c:v>215543.5</c:v>
                </c:pt>
                <c:pt idx="2404">
                  <c:v>214943.5</c:v>
                </c:pt>
                <c:pt idx="2405">
                  <c:v>214343.5</c:v>
                </c:pt>
                <c:pt idx="2406">
                  <c:v>213743.5</c:v>
                </c:pt>
                <c:pt idx="2407">
                  <c:v>213143.5</c:v>
                </c:pt>
                <c:pt idx="2408">
                  <c:v>212543.5</c:v>
                </c:pt>
                <c:pt idx="2409">
                  <c:v>213547</c:v>
                </c:pt>
                <c:pt idx="2410">
                  <c:v>212947</c:v>
                </c:pt>
                <c:pt idx="2411">
                  <c:v>212347</c:v>
                </c:pt>
                <c:pt idx="2412">
                  <c:v>211747</c:v>
                </c:pt>
                <c:pt idx="2413">
                  <c:v>211147</c:v>
                </c:pt>
                <c:pt idx="2414">
                  <c:v>210547</c:v>
                </c:pt>
                <c:pt idx="2415">
                  <c:v>214452</c:v>
                </c:pt>
                <c:pt idx="2416">
                  <c:v>213852</c:v>
                </c:pt>
                <c:pt idx="2417">
                  <c:v>213252</c:v>
                </c:pt>
                <c:pt idx="2418">
                  <c:v>214991.5</c:v>
                </c:pt>
                <c:pt idx="2419">
                  <c:v>221677</c:v>
                </c:pt>
                <c:pt idx="2420">
                  <c:v>221494</c:v>
                </c:pt>
                <c:pt idx="2421">
                  <c:v>223184.5</c:v>
                </c:pt>
                <c:pt idx="2422">
                  <c:v>222584.5</c:v>
                </c:pt>
                <c:pt idx="2423">
                  <c:v>221984.5</c:v>
                </c:pt>
                <c:pt idx="2424">
                  <c:v>221384.5</c:v>
                </c:pt>
                <c:pt idx="2425">
                  <c:v>220784.5</c:v>
                </c:pt>
                <c:pt idx="2426">
                  <c:v>220184.5</c:v>
                </c:pt>
                <c:pt idx="2427">
                  <c:v>219584.5</c:v>
                </c:pt>
                <c:pt idx="2428">
                  <c:v>218984.5</c:v>
                </c:pt>
                <c:pt idx="2429">
                  <c:v>218384.5</c:v>
                </c:pt>
                <c:pt idx="2430">
                  <c:v>217784.5</c:v>
                </c:pt>
                <c:pt idx="2431">
                  <c:v>219465</c:v>
                </c:pt>
                <c:pt idx="2432">
                  <c:v>218865</c:v>
                </c:pt>
                <c:pt idx="2433">
                  <c:v>222012</c:v>
                </c:pt>
                <c:pt idx="2434">
                  <c:v>221412</c:v>
                </c:pt>
                <c:pt idx="2435">
                  <c:v>220812</c:v>
                </c:pt>
                <c:pt idx="2436">
                  <c:v>220212</c:v>
                </c:pt>
                <c:pt idx="2437">
                  <c:v>222997.5</c:v>
                </c:pt>
                <c:pt idx="2438">
                  <c:v>222397.5</c:v>
                </c:pt>
                <c:pt idx="2439">
                  <c:v>225084</c:v>
                </c:pt>
                <c:pt idx="2440">
                  <c:v>224484</c:v>
                </c:pt>
                <c:pt idx="2441">
                  <c:v>231826</c:v>
                </c:pt>
                <c:pt idx="2442">
                  <c:v>231226</c:v>
                </c:pt>
                <c:pt idx="2443">
                  <c:v>230626</c:v>
                </c:pt>
                <c:pt idx="2444">
                  <c:v>240041</c:v>
                </c:pt>
                <c:pt idx="2445">
                  <c:v>239441</c:v>
                </c:pt>
                <c:pt idx="2446">
                  <c:v>238841</c:v>
                </c:pt>
                <c:pt idx="2447">
                  <c:v>238241</c:v>
                </c:pt>
                <c:pt idx="2448">
                  <c:v>237641</c:v>
                </c:pt>
                <c:pt idx="2449">
                  <c:v>237041</c:v>
                </c:pt>
                <c:pt idx="2450">
                  <c:v>233972</c:v>
                </c:pt>
                <c:pt idx="2451">
                  <c:v>236646</c:v>
                </c:pt>
                <c:pt idx="2452">
                  <c:v>236046</c:v>
                </c:pt>
                <c:pt idx="2453">
                  <c:v>240121</c:v>
                </c:pt>
                <c:pt idx="2454">
                  <c:v>245599.5</c:v>
                </c:pt>
                <c:pt idx="2455">
                  <c:v>244999.5</c:v>
                </c:pt>
                <c:pt idx="2456">
                  <c:v>244399.5</c:v>
                </c:pt>
                <c:pt idx="2457">
                  <c:v>243799.5</c:v>
                </c:pt>
                <c:pt idx="2458">
                  <c:v>243199.5</c:v>
                </c:pt>
                <c:pt idx="2459">
                  <c:v>242599.5</c:v>
                </c:pt>
                <c:pt idx="2460">
                  <c:v>241999.5</c:v>
                </c:pt>
                <c:pt idx="2461">
                  <c:v>241399.5</c:v>
                </c:pt>
                <c:pt idx="2462">
                  <c:v>240799.5</c:v>
                </c:pt>
                <c:pt idx="2463">
                  <c:v>240199.5</c:v>
                </c:pt>
                <c:pt idx="2464">
                  <c:v>239599.5</c:v>
                </c:pt>
                <c:pt idx="2465">
                  <c:v>238999.5</c:v>
                </c:pt>
                <c:pt idx="2466">
                  <c:v>239760</c:v>
                </c:pt>
                <c:pt idx="2467">
                  <c:v>245131</c:v>
                </c:pt>
                <c:pt idx="2468">
                  <c:v>244531</c:v>
                </c:pt>
                <c:pt idx="2469">
                  <c:v>243931</c:v>
                </c:pt>
                <c:pt idx="2470">
                  <c:v>248136</c:v>
                </c:pt>
                <c:pt idx="2471">
                  <c:v>247536</c:v>
                </c:pt>
                <c:pt idx="2472">
                  <c:v>246936</c:v>
                </c:pt>
                <c:pt idx="2473">
                  <c:v>246336</c:v>
                </c:pt>
                <c:pt idx="2474">
                  <c:v>245736</c:v>
                </c:pt>
                <c:pt idx="2475">
                  <c:v>249765</c:v>
                </c:pt>
                <c:pt idx="2476">
                  <c:v>249165</c:v>
                </c:pt>
                <c:pt idx="2477">
                  <c:v>248565</c:v>
                </c:pt>
                <c:pt idx="2478">
                  <c:v>250970.5</c:v>
                </c:pt>
                <c:pt idx="2479">
                  <c:v>250370.5</c:v>
                </c:pt>
                <c:pt idx="2480">
                  <c:v>249770.5</c:v>
                </c:pt>
                <c:pt idx="2481">
                  <c:v>252706.5</c:v>
                </c:pt>
                <c:pt idx="2482">
                  <c:v>252106.5</c:v>
                </c:pt>
                <c:pt idx="2483">
                  <c:v>251506.5</c:v>
                </c:pt>
                <c:pt idx="2484">
                  <c:v>250906.5</c:v>
                </c:pt>
                <c:pt idx="2485">
                  <c:v>250306.5</c:v>
                </c:pt>
                <c:pt idx="2486">
                  <c:v>249706.5</c:v>
                </c:pt>
                <c:pt idx="2487">
                  <c:v>249106.5</c:v>
                </c:pt>
                <c:pt idx="2488">
                  <c:v>248506.5</c:v>
                </c:pt>
                <c:pt idx="2489">
                  <c:v>247906.5</c:v>
                </c:pt>
                <c:pt idx="2490">
                  <c:v>247306.5</c:v>
                </c:pt>
                <c:pt idx="2491">
                  <c:v>246706.5</c:v>
                </c:pt>
                <c:pt idx="2492">
                  <c:v>246106.5</c:v>
                </c:pt>
                <c:pt idx="2493">
                  <c:v>245506.5</c:v>
                </c:pt>
                <c:pt idx="2494">
                  <c:v>254929</c:v>
                </c:pt>
                <c:pt idx="2495">
                  <c:v>254329</c:v>
                </c:pt>
                <c:pt idx="2496">
                  <c:v>258548.5</c:v>
                </c:pt>
                <c:pt idx="2497">
                  <c:v>260949.5</c:v>
                </c:pt>
                <c:pt idx="2498">
                  <c:v>260349.5</c:v>
                </c:pt>
                <c:pt idx="2499">
                  <c:v>259749.5</c:v>
                </c:pt>
                <c:pt idx="2500">
                  <c:v>259149.5</c:v>
                </c:pt>
                <c:pt idx="2501">
                  <c:v>258549.5</c:v>
                </c:pt>
                <c:pt idx="2502">
                  <c:v>257949.5</c:v>
                </c:pt>
                <c:pt idx="2503">
                  <c:v>257349.5</c:v>
                </c:pt>
                <c:pt idx="2504">
                  <c:v>256749.5</c:v>
                </c:pt>
                <c:pt idx="2505">
                  <c:v>261025</c:v>
                </c:pt>
                <c:pt idx="2506">
                  <c:v>260425</c:v>
                </c:pt>
                <c:pt idx="2507">
                  <c:v>259825</c:v>
                </c:pt>
                <c:pt idx="2508">
                  <c:v>259225</c:v>
                </c:pt>
                <c:pt idx="2509">
                  <c:v>258625</c:v>
                </c:pt>
                <c:pt idx="2510">
                  <c:v>258025</c:v>
                </c:pt>
                <c:pt idx="2511">
                  <c:v>257425</c:v>
                </c:pt>
                <c:pt idx="2512">
                  <c:v>256825</c:v>
                </c:pt>
                <c:pt idx="2513">
                  <c:v>256225</c:v>
                </c:pt>
                <c:pt idx="2514">
                  <c:v>255625</c:v>
                </c:pt>
                <c:pt idx="2515">
                  <c:v>255025</c:v>
                </c:pt>
                <c:pt idx="2516">
                  <c:v>254425</c:v>
                </c:pt>
                <c:pt idx="2517">
                  <c:v>256139</c:v>
                </c:pt>
                <c:pt idx="2518">
                  <c:v>255539</c:v>
                </c:pt>
                <c:pt idx="2519">
                  <c:v>259090.5</c:v>
                </c:pt>
                <c:pt idx="2520">
                  <c:v>258490.5</c:v>
                </c:pt>
                <c:pt idx="2521">
                  <c:v>257890.5</c:v>
                </c:pt>
                <c:pt idx="2522">
                  <c:v>266431</c:v>
                </c:pt>
                <c:pt idx="2523">
                  <c:v>265831</c:v>
                </c:pt>
                <c:pt idx="2524">
                  <c:v>265231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$835,009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($24,387)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D4" sqref="D4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75000</v>
      </c>
      <c r="E3" s="58"/>
      <c r="F3" s="219" t="s">
        <v>61</v>
      </c>
      <c r="G3" s="175">
        <f>(SUM(P28:P2558))*E3</f>
        <v>0</v>
      </c>
      <c r="H3" s="176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835009.40000000049</v>
      </c>
      <c r="E4" s="70">
        <v>4</v>
      </c>
      <c r="F4" s="220" t="s">
        <v>14</v>
      </c>
      <c r="G4" s="175">
        <f>(((SUM(P28:P2558)*0.1)))*E4</f>
        <v>103458.99999999994</v>
      </c>
      <c r="H4" s="176">
        <f>1544*E4</f>
        <v>6176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-24387.470000000088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44889</v>
      </c>
      <c r="E6" s="70">
        <v>1</v>
      </c>
      <c r="F6" s="220" t="s">
        <v>17</v>
      </c>
      <c r="G6" s="175">
        <f>((SUM(R28:R2558)*0.1))*E6</f>
        <v>29777.600000000002</v>
      </c>
      <c r="H6" s="176">
        <f>2603*E6</f>
        <v>2603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-32435.33510000012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34.239279433249841</v>
      </c>
      <c r="E8" s="70">
        <v>2</v>
      </c>
      <c r="F8" s="220" t="s">
        <v>13</v>
      </c>
      <c r="G8" s="175">
        <f>((SUM(T28:T2558))*0.1)*E8</f>
        <v>130242.80000000019</v>
      </c>
      <c r="H8" s="176">
        <f>4225*E8</f>
        <v>8450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74153.964000000109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2524</v>
      </c>
      <c r="E10" s="70">
        <v>1</v>
      </c>
      <c r="F10" s="220" t="s">
        <v>18</v>
      </c>
      <c r="G10" s="175">
        <f>((SUM(V28:V2559))*0.5)*E10</f>
        <v>218785</v>
      </c>
      <c r="H10" s="176">
        <f>11525*E10</f>
        <v>11525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1245</v>
      </c>
      <c r="E11" s="70">
        <v>2</v>
      </c>
      <c r="F11" s="220" t="s">
        <v>19</v>
      </c>
      <c r="G11" s="175">
        <f>((SUM(V28:V2560)*0.1))*E11</f>
        <v>87514</v>
      </c>
      <c r="H11" s="176">
        <f>2305*E11</f>
        <v>4610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2403347.9799999995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1930.3999839357425</v>
      </c>
      <c r="E13" s="70">
        <v>1</v>
      </c>
      <c r="F13" s="220" t="s">
        <v>21</v>
      </c>
      <c r="G13" s="175">
        <f>(((SUM(X28:X2559)))*0.5)*E13</f>
        <v>265231</v>
      </c>
      <c r="H13" s="176">
        <f>11525*E13</f>
        <v>11525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33363</v>
      </c>
      <c r="E14" s="221"/>
      <c r="F14" s="220" t="s">
        <v>22</v>
      </c>
      <c r="G14" s="175">
        <f>((SUM(X28:X2560))*0.1)*E14</f>
        <v>0</v>
      </c>
      <c r="H14" s="176">
        <f>2305*E14</f>
        <v>0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1279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-1560923.5399999982</v>
      </c>
      <c r="E16" s="58">
        <v>2017</v>
      </c>
      <c r="F16" s="173">
        <f>AG284</f>
        <v>4432.7100000000046</v>
      </c>
      <c r="G16" s="189" t="s">
        <v>71</v>
      </c>
      <c r="H16" s="190">
        <f>AA2562</f>
        <v>315393.08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-1220.4249726348696</v>
      </c>
      <c r="E17" s="70">
        <v>2018</v>
      </c>
      <c r="F17" s="174">
        <f>AG542</f>
        <v>14625.789999999997</v>
      </c>
      <c r="G17" s="191" t="s">
        <v>72</v>
      </c>
      <c r="H17" s="192">
        <f>H16/D3</f>
        <v>4.2052410666666669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-6109.0700000000006</v>
      </c>
      <c r="E18" s="70">
        <v>2019</v>
      </c>
      <c r="F18" s="174">
        <f>AG800</f>
        <v>8561.0500000000065</v>
      </c>
      <c r="G18" s="193" t="s">
        <v>73</v>
      </c>
      <c r="H18" s="194">
        <f>MAX(F16:F25)</f>
        <v>278943.6100000001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88338.17</v>
      </c>
      <c r="G19" s="193" t="s">
        <v>74</v>
      </c>
      <c r="H19" s="192">
        <f>H18/D3</f>
        <v>3.7192481333333345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78</v>
      </c>
      <c r="E20" s="70">
        <v>2021</v>
      </c>
      <c r="F20" s="174">
        <f>AG1319</f>
        <v>19085.580000000009</v>
      </c>
      <c r="G20" s="193" t="s">
        <v>75</v>
      </c>
      <c r="H20" s="195">
        <f>MIN(F16:F25)</f>
        <v>4432.7100000000046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12478.850512820516</v>
      </c>
      <c r="E21" s="70">
        <v>2022</v>
      </c>
      <c r="F21" s="174">
        <f>AG1579</f>
        <v>53540.92</v>
      </c>
      <c r="G21" s="193" t="s">
        <v>76</v>
      </c>
      <c r="H21" s="192">
        <f>H20/D3</f>
        <v>5.9102800000000059E-2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66554</v>
      </c>
      <c r="E22" s="70">
        <v>2023</v>
      </c>
      <c r="F22" s="174">
        <f>AG1839</f>
        <v>42940.689999999988</v>
      </c>
      <c r="G22" s="193" t="s">
        <v>77</v>
      </c>
      <c r="H22" s="194">
        <f>AVERAGE(F16:F25)</f>
        <v>83500.940000000017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39</v>
      </c>
      <c r="E23" s="70">
        <v>2024</v>
      </c>
      <c r="F23" s="174">
        <f>AG2100</f>
        <v>97900.690000000017</v>
      </c>
      <c r="G23" s="193" t="s">
        <v>78</v>
      </c>
      <c r="H23" s="192">
        <f>H22/D3</f>
        <v>1.1133458666666669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-3547.203589743589</v>
      </c>
      <c r="E24" s="70">
        <v>2025</v>
      </c>
      <c r="F24" s="174">
        <f>AG2358</f>
        <v>226640.19000000003</v>
      </c>
      <c r="G24" s="193" t="s">
        <v>79</v>
      </c>
      <c r="H24" s="194">
        <f>MEDIAN(F16:F25)</f>
        <v>48240.804999999993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-10905.52</v>
      </c>
      <c r="E25" s="70">
        <f>E24+1</f>
        <v>2026</v>
      </c>
      <c r="F25" s="174">
        <f>AG2558</f>
        <v>278943.6100000001</v>
      </c>
      <c r="G25" s="191" t="s">
        <v>81</v>
      </c>
      <c r="H25" s="192">
        <f>H24/D3</f>
        <v>0.64321073333333323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-194.71999999999991</v>
      </c>
      <c r="M28" s="162">
        <f>L28</f>
        <v>-194.71999999999991</v>
      </c>
      <c r="N28" s="162">
        <f>M28-0</f>
        <v>-194.71999999999991</v>
      </c>
      <c r="O28" s="231">
        <f>E3+(E4*0.1)</f>
        <v>0.4</v>
      </c>
      <c r="P28" s="162">
        <v>302</v>
      </c>
      <c r="Q28" s="232">
        <f>E5+(E6*0.1)</f>
        <v>0.1</v>
      </c>
      <c r="R28" s="162">
        <v>646</v>
      </c>
      <c r="S28" s="232">
        <f>E7+(E8*0.1)</f>
        <v>0.2</v>
      </c>
      <c r="T28" s="162">
        <v>517.4</v>
      </c>
      <c r="U28" s="233">
        <f>E9+(E10*0.5)+(E11*0.1)</f>
        <v>0.7</v>
      </c>
      <c r="V28" s="162">
        <v>-403</v>
      </c>
      <c r="W28" s="233">
        <f>E12+(E13*0.5)+(E14*0.1)</f>
        <v>0.5</v>
      </c>
      <c r="X28" s="162">
        <v>-403</v>
      </c>
      <c r="Y28" s="161">
        <v>1</v>
      </c>
      <c r="Z28" s="162">
        <f t="shared" ref="Z28:Z91" si="4">(O28*P28)+(Q28*R28)+(S28*T28)+(U28*V28)+(W28*X28)</f>
        <v>-194.71999999999991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0</v>
      </c>
      <c r="AI28" s="129">
        <f t="shared" ref="AI28:AI91" si="6">(Z28&lt;1)*Z28</f>
        <v>-194.71999999999991</v>
      </c>
      <c r="AJ28" s="234">
        <f t="shared" ref="AJ28:AJ91" si="7">(AH28&gt;1)*1</f>
        <v>0</v>
      </c>
      <c r="AK28" s="234">
        <f t="shared" ref="AK28:AK91" si="8">(AI28&lt;0)*1</f>
        <v>1</v>
      </c>
      <c r="AL28" s="129">
        <f t="shared" ref="AL28:AL91" si="9">AB28</f>
        <v>0</v>
      </c>
      <c r="AM28" s="127">
        <v>42739</v>
      </c>
      <c r="AN28" s="129">
        <f>Z28</f>
        <v>-194.71999999999991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120.80000000000001</v>
      </c>
      <c r="AU28" s="237">
        <f>R28*Q28</f>
        <v>64.600000000000009</v>
      </c>
      <c r="AV28" s="237">
        <f>S28*T28</f>
        <v>103.48</v>
      </c>
      <c r="AW28" s="237">
        <f>V28*U28</f>
        <v>-282.09999999999997</v>
      </c>
      <c r="AX28" s="237">
        <f>X28*W28</f>
        <v>-201.5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75000</v>
      </c>
      <c r="F29" s="197">
        <v>0</v>
      </c>
      <c r="G29" s="197">
        <f>AB47</f>
        <v>-1963.5899999999997</v>
      </c>
      <c r="H29" s="197">
        <f>E29+G29</f>
        <v>73036.41</v>
      </c>
      <c r="I29" s="205">
        <f>G29/E29</f>
        <v>-2.6181199999999995E-2</v>
      </c>
      <c r="J29" s="134"/>
      <c r="K29" s="229">
        <f t="shared" si="2"/>
        <v>42740</v>
      </c>
      <c r="L29" s="230">
        <f t="shared" si="3"/>
        <v>-1892.4699999999998</v>
      </c>
      <c r="M29" s="162">
        <f>MAX(AN28:AN29)</f>
        <v>-194.71999999999991</v>
      </c>
      <c r="N29" s="162">
        <f t="shared" ref="N29:N92" si="11">AN29-M29</f>
        <v>-1697.75</v>
      </c>
      <c r="O29" s="231">
        <f>E3+(E4*0.1)</f>
        <v>0.4</v>
      </c>
      <c r="P29" s="162">
        <v>-550</v>
      </c>
      <c r="Q29" s="232">
        <f>E5+(E6*0.1)</f>
        <v>0.1</v>
      </c>
      <c r="R29" s="162">
        <v>-87.5</v>
      </c>
      <c r="S29" s="232">
        <f>E7+(E8*0.1)</f>
        <v>0.2</v>
      </c>
      <c r="T29" s="162">
        <v>555</v>
      </c>
      <c r="U29" s="233">
        <f>E9+(E10*0.5)+(E11*0.1)</f>
        <v>0.7</v>
      </c>
      <c r="V29" s="162">
        <v>-1400</v>
      </c>
      <c r="W29" s="233">
        <f>E12+(E13*0.5)+(E14*0.1)</f>
        <v>0.5</v>
      </c>
      <c r="X29" s="162">
        <v>-1200</v>
      </c>
      <c r="Y29" s="161">
        <f t="shared" ref="Y29:Y92" si="12">Y28+1</f>
        <v>2</v>
      </c>
      <c r="Z29" s="162">
        <f t="shared" si="4"/>
        <v>-1697.75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-1697.75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-1892.4699999999998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-99.199999999999989</v>
      </c>
      <c r="AU29" s="237">
        <f t="shared" ref="AU29:AU92" si="17">(R29*Q29)+AU28</f>
        <v>55.850000000000009</v>
      </c>
      <c r="AV29" s="237">
        <f t="shared" ref="AV29:AV92" si="18">(S29*T29)+AV28</f>
        <v>214.48000000000002</v>
      </c>
      <c r="AW29" s="237">
        <f t="shared" ref="AW29:AW92" si="19">(V29*U29)+AW28</f>
        <v>-1262.0999999999999</v>
      </c>
      <c r="AX29" s="237">
        <f t="shared" ref="AX29:AX92" si="20">(X29*W29)+AX28</f>
        <v>-801.5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73036.41</v>
      </c>
      <c r="E30" s="197">
        <v>0</v>
      </c>
      <c r="F30" s="197">
        <v>0</v>
      </c>
      <c r="G30" s="197">
        <f>AB67</f>
        <v>5167.1099999999997</v>
      </c>
      <c r="H30" s="197">
        <f t="shared" ref="H30:H40" si="23">D30+G30</f>
        <v>78203.520000000004</v>
      </c>
      <c r="I30" s="205">
        <f t="shared" ref="I30:I40" si="24">G30/H29</f>
        <v>7.0747042468270266E-2</v>
      </c>
      <c r="J30" s="134"/>
      <c r="K30" s="229">
        <f t="shared" si="2"/>
        <v>42741</v>
      </c>
      <c r="L30" s="230">
        <f t="shared" si="3"/>
        <v>-1706.2299999999996</v>
      </c>
      <c r="M30" s="162">
        <f>MAX(AN28:AN30)</f>
        <v>-194.71999999999991</v>
      </c>
      <c r="N30" s="162">
        <f t="shared" si="11"/>
        <v>-1511.5099999999998</v>
      </c>
      <c r="O30" s="231">
        <f>E3+(E4*0.1)</f>
        <v>0.4</v>
      </c>
      <c r="P30" s="162">
        <v>322.55</v>
      </c>
      <c r="Q30" s="232">
        <f>E5+(E6*0.1)</f>
        <v>0.1</v>
      </c>
      <c r="R30" s="162">
        <v>399</v>
      </c>
      <c r="S30" s="232">
        <f>E7+(E8*0.1)</f>
        <v>0.2</v>
      </c>
      <c r="T30" s="162">
        <v>842.6</v>
      </c>
      <c r="U30" s="233">
        <f>E9+(E10*0.5)+(E11*0.1)</f>
        <v>0.7</v>
      </c>
      <c r="V30" s="162">
        <v>-756</v>
      </c>
      <c r="W30" s="233">
        <f>E12+(E13*0.5)+(E14*0.1)</f>
        <v>0.5</v>
      </c>
      <c r="X30" s="162">
        <v>756</v>
      </c>
      <c r="Y30" s="161">
        <f t="shared" si="12"/>
        <v>3</v>
      </c>
      <c r="Z30" s="162">
        <f t="shared" si="4"/>
        <v>186.24000000000012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186.24000000000012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-1706.2299999999996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29.820000000000022</v>
      </c>
      <c r="AU30" s="237">
        <f t="shared" si="17"/>
        <v>95.750000000000014</v>
      </c>
      <c r="AV30" s="237">
        <f t="shared" si="18"/>
        <v>383</v>
      </c>
      <c r="AW30" s="237">
        <f t="shared" si="19"/>
        <v>-1791.2999999999997</v>
      </c>
      <c r="AX30" s="237">
        <f t="shared" si="20"/>
        <v>-423.5</v>
      </c>
      <c r="AY30" s="133"/>
    </row>
    <row r="31" spans="1:137" x14ac:dyDescent="0.25">
      <c r="C31" s="196">
        <f t="shared" si="21"/>
        <v>42795</v>
      </c>
      <c r="D31" s="197">
        <f t="shared" si="22"/>
        <v>78203.520000000004</v>
      </c>
      <c r="E31" s="197">
        <v>0</v>
      </c>
      <c r="F31" s="197">
        <v>0</v>
      </c>
      <c r="G31" s="197">
        <f>AB90</f>
        <v>-6335.2400000000016</v>
      </c>
      <c r="H31" s="197">
        <f t="shared" si="23"/>
        <v>71868.28</v>
      </c>
      <c r="I31" s="205">
        <f t="shared" si="24"/>
        <v>-8.1009652762433215E-2</v>
      </c>
      <c r="J31" s="134"/>
      <c r="K31" s="229">
        <f t="shared" si="2"/>
        <v>42744</v>
      </c>
      <c r="L31" s="230">
        <f t="shared" si="3"/>
        <v>-1850.6899999999996</v>
      </c>
      <c r="M31" s="162">
        <f>MAX(AN28:AN31)</f>
        <v>-194.71999999999991</v>
      </c>
      <c r="N31" s="162">
        <f t="shared" si="11"/>
        <v>-1655.9699999999998</v>
      </c>
      <c r="O31" s="231">
        <f>E3+(E4*0.1)</f>
        <v>0.4</v>
      </c>
      <c r="P31" s="162">
        <v>-382.1</v>
      </c>
      <c r="Q31" s="232">
        <f>E5+(E6*0.1)</f>
        <v>0.1</v>
      </c>
      <c r="R31" s="162">
        <v>-404</v>
      </c>
      <c r="S31" s="232">
        <f>E7+(E8*0.1)</f>
        <v>0.2</v>
      </c>
      <c r="T31" s="162">
        <v>356.4</v>
      </c>
      <c r="U31" s="233">
        <f>E9+(E10*0.5)+(E11*0.1)</f>
        <v>0.7</v>
      </c>
      <c r="V31" s="162">
        <v>825</v>
      </c>
      <c r="W31" s="233">
        <f>E12+(E13*0.5)+(E14*0.1)</f>
        <v>0.5</v>
      </c>
      <c r="X31" s="162">
        <v>-1200</v>
      </c>
      <c r="Y31" s="161">
        <f t="shared" si="12"/>
        <v>4</v>
      </c>
      <c r="Z31" s="162">
        <f t="shared" si="4"/>
        <v>-144.46000000000004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-144.46000000000004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-1850.6899999999996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-123.01999999999998</v>
      </c>
      <c r="AU31" s="237">
        <f t="shared" si="17"/>
        <v>55.350000000000009</v>
      </c>
      <c r="AV31" s="237">
        <f t="shared" si="18"/>
        <v>454.28</v>
      </c>
      <c r="AW31" s="237">
        <f t="shared" si="19"/>
        <v>-1213.7999999999997</v>
      </c>
      <c r="AX31" s="237">
        <f t="shared" si="20"/>
        <v>-1023.5</v>
      </c>
      <c r="AY31" s="133"/>
    </row>
    <row r="32" spans="1:137" x14ac:dyDescent="0.25">
      <c r="C32" s="196">
        <f t="shared" si="21"/>
        <v>42826</v>
      </c>
      <c r="D32" s="197">
        <f t="shared" si="22"/>
        <v>71868.28</v>
      </c>
      <c r="E32" s="197">
        <v>0</v>
      </c>
      <c r="F32" s="197">
        <v>0</v>
      </c>
      <c r="G32" s="197">
        <f>AB110</f>
        <v>2104.77</v>
      </c>
      <c r="H32" s="197">
        <f t="shared" si="23"/>
        <v>73973.05</v>
      </c>
      <c r="I32" s="205">
        <f t="shared" si="24"/>
        <v>2.9286494681659281E-2</v>
      </c>
      <c r="J32" s="134"/>
      <c r="K32" s="229">
        <f t="shared" si="2"/>
        <v>42745</v>
      </c>
      <c r="L32" s="230">
        <f t="shared" si="3"/>
        <v>-1754.1099999999997</v>
      </c>
      <c r="M32" s="162">
        <f>MAX(AN28:AN32)</f>
        <v>-194.71999999999991</v>
      </c>
      <c r="N32" s="162">
        <f t="shared" si="11"/>
        <v>-1559.3899999999999</v>
      </c>
      <c r="O32" s="231">
        <f>E3+(E4*0.1)</f>
        <v>0.4</v>
      </c>
      <c r="P32" s="162">
        <v>-159.25</v>
      </c>
      <c r="Q32" s="232">
        <f>E5+(E6*0.1)</f>
        <v>0.1</v>
      </c>
      <c r="R32" s="162">
        <v>0</v>
      </c>
      <c r="S32" s="232">
        <f>E7+(E8*0.1)</f>
        <v>0.2</v>
      </c>
      <c r="T32" s="162">
        <v>205.4</v>
      </c>
      <c r="U32" s="233">
        <f>E9+(E10*0.5)+(E11*0.1)</f>
        <v>0.7</v>
      </c>
      <c r="V32" s="162">
        <v>596</v>
      </c>
      <c r="W32" s="233">
        <f>E12+(E13*0.5)+(E14*0.1)</f>
        <v>0.5</v>
      </c>
      <c r="X32" s="162">
        <v>-596</v>
      </c>
      <c r="Y32" s="161">
        <f t="shared" si="12"/>
        <v>5</v>
      </c>
      <c r="Z32" s="162">
        <f t="shared" si="4"/>
        <v>96.579999999999984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96.579999999999984</v>
      </c>
      <c r="AI32" s="129">
        <f t="shared" si="6"/>
        <v>0</v>
      </c>
      <c r="AJ32" s="234">
        <f t="shared" si="7"/>
        <v>1</v>
      </c>
      <c r="AK32" s="234">
        <f t="shared" si="8"/>
        <v>0</v>
      </c>
      <c r="AL32" s="129">
        <f t="shared" si="9"/>
        <v>0</v>
      </c>
      <c r="AM32" s="127">
        <v>42745</v>
      </c>
      <c r="AN32" s="129">
        <f t="shared" si="13"/>
        <v>-1754.1099999999997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-186.71999999999997</v>
      </c>
      <c r="AU32" s="237">
        <f t="shared" si="17"/>
        <v>55.350000000000009</v>
      </c>
      <c r="AV32" s="237">
        <f t="shared" si="18"/>
        <v>495.35999999999996</v>
      </c>
      <c r="AW32" s="237">
        <f t="shared" si="19"/>
        <v>-796.59999999999968</v>
      </c>
      <c r="AX32" s="237">
        <f t="shared" si="20"/>
        <v>-1321.5</v>
      </c>
      <c r="AY32" s="133"/>
    </row>
    <row r="33" spans="3:62" x14ac:dyDescent="0.25">
      <c r="C33" s="196">
        <f t="shared" si="21"/>
        <v>42856</v>
      </c>
      <c r="D33" s="197">
        <f t="shared" si="22"/>
        <v>73973.05</v>
      </c>
      <c r="E33" s="197">
        <v>0</v>
      </c>
      <c r="F33" s="197">
        <v>0</v>
      </c>
      <c r="G33" s="197">
        <f>AB133</f>
        <v>1290.5900000000008</v>
      </c>
      <c r="H33" s="197">
        <f t="shared" si="23"/>
        <v>75263.64</v>
      </c>
      <c r="I33" s="205">
        <f t="shared" si="24"/>
        <v>1.7446759326538528E-2</v>
      </c>
      <c r="J33" s="134"/>
      <c r="K33" s="229">
        <f t="shared" si="2"/>
        <v>42746</v>
      </c>
      <c r="L33" s="230">
        <f t="shared" si="3"/>
        <v>-1362.5499999999997</v>
      </c>
      <c r="M33" s="162">
        <f>MAX(AN28:AN33)</f>
        <v>-194.71999999999991</v>
      </c>
      <c r="N33" s="162">
        <f t="shared" si="11"/>
        <v>-1167.83</v>
      </c>
      <c r="O33" s="231">
        <f>E3+(E4*0.1)</f>
        <v>0.4</v>
      </c>
      <c r="P33" s="162">
        <v>493.75</v>
      </c>
      <c r="Q33" s="232">
        <f>E5+(E6*0.1)</f>
        <v>0.1</v>
      </c>
      <c r="R33" s="162">
        <v>321</v>
      </c>
      <c r="S33" s="232">
        <f>E7+(E8*0.1)</f>
        <v>0.2</v>
      </c>
      <c r="T33" s="162">
        <v>300.8</v>
      </c>
      <c r="U33" s="233">
        <f>E9+(E10*0.5)+(E11*0.1)</f>
        <v>0.7</v>
      </c>
      <c r="V33" s="162">
        <v>509</v>
      </c>
      <c r="W33" s="233">
        <f>E12+(E13*0.5)+(E14*0.1)</f>
        <v>0.5</v>
      </c>
      <c r="X33" s="162">
        <v>-509</v>
      </c>
      <c r="Y33" s="161">
        <f t="shared" si="12"/>
        <v>6</v>
      </c>
      <c r="Z33" s="162">
        <f t="shared" si="4"/>
        <v>391.55999999999995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391.55999999999995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-1362.5499999999997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10.78000000000003</v>
      </c>
      <c r="AU33" s="237">
        <f t="shared" si="17"/>
        <v>87.450000000000017</v>
      </c>
      <c r="AV33" s="237">
        <f t="shared" si="18"/>
        <v>555.52</v>
      </c>
      <c r="AW33" s="237">
        <f t="shared" si="19"/>
        <v>-440.29999999999973</v>
      </c>
      <c r="AX33" s="237">
        <f t="shared" si="20"/>
        <v>-1576</v>
      </c>
      <c r="AY33" s="133"/>
    </row>
    <row r="34" spans="3:62" x14ac:dyDescent="0.25">
      <c r="C34" s="196">
        <f t="shared" si="21"/>
        <v>42887</v>
      </c>
      <c r="D34" s="197">
        <f t="shared" si="22"/>
        <v>75263.64</v>
      </c>
      <c r="E34" s="197">
        <v>0</v>
      </c>
      <c r="F34" s="197">
        <v>0</v>
      </c>
      <c r="G34" s="197">
        <f>AB155</f>
        <v>-2077.54</v>
      </c>
      <c r="H34" s="197">
        <f t="shared" si="23"/>
        <v>73186.100000000006</v>
      </c>
      <c r="I34" s="205">
        <f t="shared" si="24"/>
        <v>-2.7603501504843506E-2</v>
      </c>
      <c r="J34" s="134"/>
      <c r="K34" s="229">
        <f t="shared" si="2"/>
        <v>42747</v>
      </c>
      <c r="L34" s="230">
        <f t="shared" si="3"/>
        <v>-2033.87</v>
      </c>
      <c r="M34" s="162">
        <f>MAX(AN28:AN34)</f>
        <v>-194.71999999999991</v>
      </c>
      <c r="N34" s="162">
        <f t="shared" si="11"/>
        <v>-1839.15</v>
      </c>
      <c r="O34" s="231">
        <f>E3+(E4*0.1)</f>
        <v>0.4</v>
      </c>
      <c r="P34" s="162">
        <v>-550</v>
      </c>
      <c r="Q34" s="232">
        <f>E5+(E6*0.1)</f>
        <v>0.1</v>
      </c>
      <c r="R34" s="162">
        <v>-850</v>
      </c>
      <c r="S34" s="232">
        <f>E7+(E8*0.1)</f>
        <v>0.2</v>
      </c>
      <c r="T34" s="162">
        <v>-175.6</v>
      </c>
      <c r="U34" s="233">
        <f>E9+(E10*0.5)+(E11*0.1)</f>
        <v>0.7</v>
      </c>
      <c r="V34" s="162">
        <v>384</v>
      </c>
      <c r="W34" s="233">
        <f>E12+(E13*0.5)+(E14*0.1)</f>
        <v>0.5</v>
      </c>
      <c r="X34" s="162">
        <v>-1200</v>
      </c>
      <c r="Y34" s="161">
        <f t="shared" si="12"/>
        <v>7</v>
      </c>
      <c r="Z34" s="162">
        <f t="shared" si="4"/>
        <v>-671.32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-671.32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-2033.87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-209.21999999999997</v>
      </c>
      <c r="AU34" s="237">
        <f t="shared" si="17"/>
        <v>2.4500000000000171</v>
      </c>
      <c r="AV34" s="237">
        <f t="shared" si="18"/>
        <v>520.4</v>
      </c>
      <c r="AW34" s="237">
        <f t="shared" si="19"/>
        <v>-171.49999999999977</v>
      </c>
      <c r="AX34" s="237">
        <f t="shared" si="20"/>
        <v>-2176</v>
      </c>
      <c r="AY34" s="133"/>
    </row>
    <row r="35" spans="3:62" x14ac:dyDescent="0.25">
      <c r="C35" s="196">
        <f t="shared" si="21"/>
        <v>42917</v>
      </c>
      <c r="D35" s="197">
        <f t="shared" si="22"/>
        <v>73186.100000000006</v>
      </c>
      <c r="E35" s="197">
        <v>0</v>
      </c>
      <c r="F35" s="197">
        <v>0</v>
      </c>
      <c r="G35" s="197">
        <f>AB176</f>
        <v>2394.4300000000007</v>
      </c>
      <c r="H35" s="197">
        <f t="shared" si="23"/>
        <v>75580.530000000013</v>
      </c>
      <c r="I35" s="205">
        <f t="shared" si="24"/>
        <v>3.2717005005048781E-2</v>
      </c>
      <c r="J35" s="134"/>
      <c r="K35" s="229">
        <f t="shared" si="2"/>
        <v>42748</v>
      </c>
      <c r="L35" s="230">
        <f t="shared" si="3"/>
        <v>-1913.29</v>
      </c>
      <c r="M35" s="162">
        <f>MAX(AN28:AN35)</f>
        <v>-194.71999999999991</v>
      </c>
      <c r="N35" s="162">
        <f t="shared" si="11"/>
        <v>-1718.5700000000002</v>
      </c>
      <c r="O35" s="231">
        <f>E3+(E4*0.1)</f>
        <v>0.4</v>
      </c>
      <c r="P35" s="162">
        <v>-26.35</v>
      </c>
      <c r="Q35" s="232">
        <f>E5+(E6*0.1)</f>
        <v>0.1</v>
      </c>
      <c r="R35" s="162">
        <v>210</v>
      </c>
      <c r="S35" s="232">
        <f>E7+(E8*0.1)</f>
        <v>0.2</v>
      </c>
      <c r="T35" s="162">
        <v>361.6</v>
      </c>
      <c r="U35" s="233">
        <f>E9+(E10*0.5)+(E11*0.1)</f>
        <v>0.7</v>
      </c>
      <c r="V35" s="162">
        <v>189</v>
      </c>
      <c r="W35" s="233">
        <f>E12+(E13*0.5)+(E14*0.1)</f>
        <v>0.5</v>
      </c>
      <c r="X35" s="162">
        <v>-189</v>
      </c>
      <c r="Y35" s="161">
        <f t="shared" si="12"/>
        <v>8</v>
      </c>
      <c r="Z35" s="162">
        <f t="shared" si="4"/>
        <v>120.57999999999998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120.57999999999998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-1913.29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-219.75999999999996</v>
      </c>
      <c r="AU35" s="237">
        <f t="shared" si="17"/>
        <v>23.450000000000017</v>
      </c>
      <c r="AV35" s="237">
        <f t="shared" si="18"/>
        <v>592.72</v>
      </c>
      <c r="AW35" s="237">
        <f t="shared" si="19"/>
        <v>-39.19999999999979</v>
      </c>
      <c r="AX35" s="237">
        <f t="shared" si="20"/>
        <v>-2270.5</v>
      </c>
      <c r="AY35" s="133"/>
    </row>
    <row r="36" spans="3:62" x14ac:dyDescent="0.25">
      <c r="C36" s="196">
        <f t="shared" si="21"/>
        <v>42948</v>
      </c>
      <c r="D36" s="197">
        <f t="shared" si="22"/>
        <v>75580.530000000013</v>
      </c>
      <c r="E36" s="197">
        <v>0</v>
      </c>
      <c r="F36" s="197">
        <v>0</v>
      </c>
      <c r="G36" s="197">
        <f>AB199</f>
        <v>6283.9</v>
      </c>
      <c r="H36" s="197">
        <f t="shared" si="23"/>
        <v>81864.430000000008</v>
      </c>
      <c r="I36" s="205">
        <f t="shared" si="24"/>
        <v>8.3141782678687201E-2</v>
      </c>
      <c r="J36" s="134"/>
      <c r="K36" s="229">
        <f t="shared" si="2"/>
        <v>42751</v>
      </c>
      <c r="L36" s="230">
        <f t="shared" si="3"/>
        <v>-1806.49</v>
      </c>
      <c r="M36" s="162">
        <f>MAX(AN28:AN36)</f>
        <v>-194.71999999999991</v>
      </c>
      <c r="N36" s="162">
        <f t="shared" si="11"/>
        <v>-1611.77</v>
      </c>
      <c r="O36" s="231">
        <f>E3+(E4*0.1)</f>
        <v>0.4</v>
      </c>
      <c r="P36" s="162">
        <v>0</v>
      </c>
      <c r="Q36" s="232">
        <f>E5+(E6*0.1)</f>
        <v>0.1</v>
      </c>
      <c r="R36" s="162">
        <v>0</v>
      </c>
      <c r="S36" s="232">
        <f>E7+(E8*0.1)</f>
        <v>0.2</v>
      </c>
      <c r="T36" s="162">
        <v>0</v>
      </c>
      <c r="U36" s="233">
        <f>E9+(E10*0.5)+(E11*0.1)</f>
        <v>0.7</v>
      </c>
      <c r="V36" s="162">
        <v>534</v>
      </c>
      <c r="W36" s="233">
        <f>E12+(E13*0.5)+(E14*0.1)</f>
        <v>0.5</v>
      </c>
      <c r="X36" s="162">
        <v>-534</v>
      </c>
      <c r="Y36" s="161">
        <f t="shared" si="12"/>
        <v>9</v>
      </c>
      <c r="Z36" s="162">
        <f t="shared" si="4"/>
        <v>106.79999999999995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106.79999999999995</v>
      </c>
      <c r="AI36" s="129">
        <f t="shared" si="6"/>
        <v>0</v>
      </c>
      <c r="AJ36" s="234">
        <f t="shared" si="7"/>
        <v>1</v>
      </c>
      <c r="AK36" s="234">
        <f t="shared" si="8"/>
        <v>0</v>
      </c>
      <c r="AL36" s="129">
        <f t="shared" si="9"/>
        <v>0</v>
      </c>
      <c r="AM36" s="127">
        <v>42751</v>
      </c>
      <c r="AN36" s="129">
        <f t="shared" si="13"/>
        <v>-1806.49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-219.75999999999996</v>
      </c>
      <c r="AU36" s="237">
        <f t="shared" si="17"/>
        <v>23.450000000000017</v>
      </c>
      <c r="AV36" s="237">
        <f t="shared" si="18"/>
        <v>592.72</v>
      </c>
      <c r="AW36" s="237">
        <f t="shared" si="19"/>
        <v>334.60000000000014</v>
      </c>
      <c r="AX36" s="237">
        <f t="shared" si="20"/>
        <v>-2537.5</v>
      </c>
      <c r="AY36" s="133"/>
    </row>
    <row r="37" spans="3:62" x14ac:dyDescent="0.25">
      <c r="C37" s="196">
        <f t="shared" si="21"/>
        <v>42979</v>
      </c>
      <c r="D37" s="197">
        <f t="shared" si="22"/>
        <v>81864.430000000008</v>
      </c>
      <c r="E37" s="197">
        <v>0</v>
      </c>
      <c r="F37" s="197">
        <v>0</v>
      </c>
      <c r="G37" s="197">
        <f>AB220</f>
        <v>-817.86999999999944</v>
      </c>
      <c r="H37" s="197">
        <f t="shared" si="23"/>
        <v>81046.560000000012</v>
      </c>
      <c r="I37" s="205">
        <f t="shared" si="24"/>
        <v>-9.9905416797014205E-3</v>
      </c>
      <c r="J37" s="134"/>
      <c r="K37" s="229">
        <f t="shared" si="2"/>
        <v>42752</v>
      </c>
      <c r="L37" s="230">
        <f t="shared" si="3"/>
        <v>-1718.68</v>
      </c>
      <c r="M37" s="162">
        <f>MAX(AN28:AN37)</f>
        <v>-194.71999999999991</v>
      </c>
      <c r="N37" s="162">
        <f t="shared" si="11"/>
        <v>-1523.96</v>
      </c>
      <c r="O37" s="231">
        <f>E3+(E4*0.1)</f>
        <v>0.4</v>
      </c>
      <c r="P37" s="162">
        <v>-550</v>
      </c>
      <c r="Q37" s="232">
        <f>E5+(E6*0.1)</f>
        <v>0.1</v>
      </c>
      <c r="R37" s="162">
        <v>-337.5</v>
      </c>
      <c r="S37" s="232">
        <f>E7+(E8*0.1)</f>
        <v>0.2</v>
      </c>
      <c r="T37" s="162">
        <v>-297.2</v>
      </c>
      <c r="U37" s="233">
        <f>E9+(E10*0.5)+(E11*0.1)</f>
        <v>0.7</v>
      </c>
      <c r="V37" s="162">
        <v>1430</v>
      </c>
      <c r="W37" s="233">
        <f>E12+(E13*0.5)+(E14*0.1)</f>
        <v>0.5</v>
      </c>
      <c r="X37" s="162">
        <v>-1200</v>
      </c>
      <c r="Y37" s="161">
        <f t="shared" si="12"/>
        <v>10</v>
      </c>
      <c r="Z37" s="162">
        <f t="shared" si="4"/>
        <v>87.809999999999945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87.809999999999945</v>
      </c>
      <c r="AI37" s="129">
        <f t="shared" si="6"/>
        <v>0</v>
      </c>
      <c r="AJ37" s="234">
        <f t="shared" si="7"/>
        <v>1</v>
      </c>
      <c r="AK37" s="234">
        <f t="shared" si="8"/>
        <v>0</v>
      </c>
      <c r="AL37" s="129">
        <f t="shared" si="9"/>
        <v>0</v>
      </c>
      <c r="AM37" s="127">
        <v>42752</v>
      </c>
      <c r="AN37" s="129">
        <f t="shared" si="13"/>
        <v>-1718.68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-439.76</v>
      </c>
      <c r="AU37" s="237">
        <f t="shared" si="17"/>
        <v>-10.299999999999983</v>
      </c>
      <c r="AV37" s="237">
        <f t="shared" si="18"/>
        <v>533.28</v>
      </c>
      <c r="AW37" s="237">
        <f t="shared" si="19"/>
        <v>1335.6</v>
      </c>
      <c r="AX37" s="237">
        <f t="shared" si="20"/>
        <v>-3137.5</v>
      </c>
      <c r="AY37" s="133"/>
    </row>
    <row r="38" spans="3:62" x14ac:dyDescent="0.25">
      <c r="C38" s="196">
        <f t="shared" si="21"/>
        <v>43009</v>
      </c>
      <c r="D38" s="197">
        <f t="shared" si="22"/>
        <v>81046.560000000012</v>
      </c>
      <c r="E38" s="197">
        <v>0</v>
      </c>
      <c r="F38" s="197">
        <v>0</v>
      </c>
      <c r="G38" s="197">
        <f>AB242</f>
        <v>15.280000000000769</v>
      </c>
      <c r="H38" s="197">
        <f t="shared" si="23"/>
        <v>81061.840000000011</v>
      </c>
      <c r="I38" s="205">
        <f t="shared" si="24"/>
        <v>1.8853360340032651E-4</v>
      </c>
      <c r="J38" s="134"/>
      <c r="K38" s="229">
        <f t="shared" si="2"/>
        <v>42753</v>
      </c>
      <c r="L38" s="230">
        <f t="shared" si="3"/>
        <v>-2034.48</v>
      </c>
      <c r="M38" s="162">
        <f>MAX(AN28:AN38)</f>
        <v>-194.71999999999991</v>
      </c>
      <c r="N38" s="162">
        <f t="shared" si="11"/>
        <v>-1839.7600000000002</v>
      </c>
      <c r="O38" s="231">
        <f>E3+(E4*0.1)</f>
        <v>0.4</v>
      </c>
      <c r="P38" s="162">
        <v>-110.25</v>
      </c>
      <c r="Q38" s="232">
        <f>E5+(E6*0.1)</f>
        <v>0.1</v>
      </c>
      <c r="R38" s="162">
        <v>200</v>
      </c>
      <c r="S38" s="232">
        <f>E7+(E8*0.1)</f>
        <v>0.2</v>
      </c>
      <c r="T38" s="162">
        <v>224</v>
      </c>
      <c r="U38" s="233">
        <f>E9+(E10*0.5)+(E11*0.1)</f>
        <v>0.7</v>
      </c>
      <c r="V38" s="162">
        <v>-1400</v>
      </c>
      <c r="W38" s="233">
        <f>E12+(E13*0.5)+(E14*0.1)</f>
        <v>0.5</v>
      </c>
      <c r="X38" s="162">
        <v>1287</v>
      </c>
      <c r="Y38" s="161">
        <f t="shared" si="12"/>
        <v>11</v>
      </c>
      <c r="Z38" s="162">
        <f t="shared" si="4"/>
        <v>-315.79999999999984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0</v>
      </c>
      <c r="AI38" s="129">
        <f t="shared" si="6"/>
        <v>-315.79999999999984</v>
      </c>
      <c r="AJ38" s="234">
        <f t="shared" si="7"/>
        <v>0</v>
      </c>
      <c r="AK38" s="234">
        <f t="shared" si="8"/>
        <v>1</v>
      </c>
      <c r="AL38" s="129">
        <f t="shared" si="9"/>
        <v>0</v>
      </c>
      <c r="AM38" s="127">
        <v>42753</v>
      </c>
      <c r="AN38" s="129">
        <f t="shared" si="13"/>
        <v>-2034.48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-483.86</v>
      </c>
      <c r="AU38" s="237">
        <f t="shared" si="17"/>
        <v>9.7000000000000171</v>
      </c>
      <c r="AV38" s="237">
        <f t="shared" si="18"/>
        <v>578.07999999999993</v>
      </c>
      <c r="AW38" s="237">
        <f t="shared" si="19"/>
        <v>355.6</v>
      </c>
      <c r="AX38" s="237">
        <f t="shared" si="20"/>
        <v>-2494</v>
      </c>
      <c r="AY38" s="133"/>
    </row>
    <row r="39" spans="3:62" x14ac:dyDescent="0.25">
      <c r="C39" s="196">
        <f t="shared" si="21"/>
        <v>43040</v>
      </c>
      <c r="D39" s="197">
        <f t="shared" si="22"/>
        <v>81061.840000000011</v>
      </c>
      <c r="E39" s="197">
        <v>0</v>
      </c>
      <c r="F39" s="197">
        <v>0</v>
      </c>
      <c r="G39" s="197">
        <f>AB264</f>
        <v>-2591.7799999999997</v>
      </c>
      <c r="H39" s="197">
        <f t="shared" si="23"/>
        <v>78470.060000000012</v>
      </c>
      <c r="I39" s="205">
        <f t="shared" si="24"/>
        <v>-3.1972874042829516E-2</v>
      </c>
      <c r="J39" s="134"/>
      <c r="K39" s="229">
        <f t="shared" si="2"/>
        <v>42754</v>
      </c>
      <c r="L39" s="230">
        <f t="shared" si="3"/>
        <v>-2300.6</v>
      </c>
      <c r="M39" s="162">
        <f>MAX(AN28:AN39)</f>
        <v>-194.71999999999991</v>
      </c>
      <c r="N39" s="162">
        <f t="shared" si="11"/>
        <v>-2105.88</v>
      </c>
      <c r="O39" s="231">
        <f>E3+(E4*0.1)</f>
        <v>0.4</v>
      </c>
      <c r="P39" s="162">
        <v>-550</v>
      </c>
      <c r="Q39" s="232">
        <f>E5+(E6*0.1)</f>
        <v>0.1</v>
      </c>
      <c r="R39" s="162">
        <v>-410</v>
      </c>
      <c r="S39" s="232">
        <f>E7+(E8*0.1)</f>
        <v>0.2</v>
      </c>
      <c r="T39" s="162">
        <v>-93.6</v>
      </c>
      <c r="U39" s="233">
        <f>E9+(E10*0.5)+(E11*0.1)</f>
        <v>0.7</v>
      </c>
      <c r="V39" s="162">
        <v>68</v>
      </c>
      <c r="W39" s="233">
        <f>E12+(E13*0.5)+(E14*0.1)</f>
        <v>0.5</v>
      </c>
      <c r="X39" s="162">
        <v>-68</v>
      </c>
      <c r="Y39" s="161">
        <f t="shared" si="12"/>
        <v>12</v>
      </c>
      <c r="Z39" s="162">
        <f t="shared" si="4"/>
        <v>-266.12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-266.12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-2300.6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-703.86</v>
      </c>
      <c r="AU39" s="237">
        <f t="shared" si="17"/>
        <v>-31.299999999999983</v>
      </c>
      <c r="AV39" s="237">
        <f t="shared" si="18"/>
        <v>559.3599999999999</v>
      </c>
      <c r="AW39" s="237">
        <f t="shared" si="19"/>
        <v>403.20000000000005</v>
      </c>
      <c r="AX39" s="237">
        <f t="shared" si="20"/>
        <v>-2528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78470.060000000012</v>
      </c>
      <c r="E40" s="197">
        <v>0</v>
      </c>
      <c r="F40" s="197">
        <v>0</v>
      </c>
      <c r="G40" s="197">
        <f>AB284</f>
        <v>962.65000000000009</v>
      </c>
      <c r="H40" s="197">
        <f t="shared" si="23"/>
        <v>79432.710000000006</v>
      </c>
      <c r="I40" s="205">
        <f t="shared" si="24"/>
        <v>1.2267736255076139E-2</v>
      </c>
      <c r="J40" s="134"/>
      <c r="K40" s="229">
        <f t="shared" si="2"/>
        <v>42755</v>
      </c>
      <c r="L40" s="230">
        <f t="shared" si="3"/>
        <v>-1958.28</v>
      </c>
      <c r="M40" s="162">
        <f>MAX(AN28:AN40)</f>
        <v>-194.71999999999991</v>
      </c>
      <c r="N40" s="162">
        <f t="shared" si="11"/>
        <v>-1763.56</v>
      </c>
      <c r="O40" s="231">
        <f>E3+(E4*0.1)</f>
        <v>0.4</v>
      </c>
      <c r="P40" s="162">
        <v>474.25</v>
      </c>
      <c r="Q40" s="232">
        <f>E5+(E6*0.1)</f>
        <v>0.1</v>
      </c>
      <c r="R40" s="162">
        <v>381</v>
      </c>
      <c r="S40" s="232">
        <f>E7+(E8*0.1)</f>
        <v>0.2</v>
      </c>
      <c r="T40" s="162">
        <v>240.6</v>
      </c>
      <c r="U40" s="233">
        <f>E9+(E10*0.5)+(E11*0.1)</f>
        <v>0.7</v>
      </c>
      <c r="V40" s="162">
        <v>332</v>
      </c>
      <c r="W40" s="233">
        <f>E12+(E13*0.5)+(E14*0.1)</f>
        <v>0.5</v>
      </c>
      <c r="X40" s="162">
        <v>-332</v>
      </c>
      <c r="Y40" s="161">
        <f t="shared" si="12"/>
        <v>13</v>
      </c>
      <c r="Z40" s="162">
        <f t="shared" si="4"/>
        <v>342.32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342.32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-1958.28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-514.16</v>
      </c>
      <c r="AU40" s="237">
        <f t="shared" si="17"/>
        <v>6.8000000000000185</v>
      </c>
      <c r="AV40" s="237">
        <f t="shared" si="18"/>
        <v>607.4799999999999</v>
      </c>
      <c r="AW40" s="237">
        <f t="shared" si="19"/>
        <v>635.6</v>
      </c>
      <c r="AX40" s="237">
        <f t="shared" si="20"/>
        <v>-2694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2524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-1834.83</v>
      </c>
      <c r="M41" s="162">
        <f>MAX(AN28:AN41)</f>
        <v>-194.71999999999991</v>
      </c>
      <c r="N41" s="162">
        <f t="shared" si="11"/>
        <v>-1640.1100000000001</v>
      </c>
      <c r="O41" s="231">
        <f>E3+(E4*0.1)</f>
        <v>0.4</v>
      </c>
      <c r="P41" s="162">
        <v>-137</v>
      </c>
      <c r="Q41" s="232">
        <f>E5+(E6*0.1)</f>
        <v>0.1</v>
      </c>
      <c r="R41" s="162">
        <v>-305.5</v>
      </c>
      <c r="S41" s="232">
        <f>E7+(E8*0.1)</f>
        <v>0.2</v>
      </c>
      <c r="T41" s="162">
        <v>50</v>
      </c>
      <c r="U41" s="233">
        <f>E9+(E10*0.5)+(E11*0.1)</f>
        <v>0.7</v>
      </c>
      <c r="V41" s="162">
        <v>994</v>
      </c>
      <c r="W41" s="233">
        <f>E12+(E13*0.5)+(E14*0.1)</f>
        <v>0.5</v>
      </c>
      <c r="X41" s="162">
        <v>-994</v>
      </c>
      <c r="Y41" s="161">
        <f t="shared" si="12"/>
        <v>14</v>
      </c>
      <c r="Z41" s="162">
        <f t="shared" si="4"/>
        <v>123.44999999999993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123.44999999999993</v>
      </c>
      <c r="AI41" s="129">
        <f t="shared" si="6"/>
        <v>0</v>
      </c>
      <c r="AJ41" s="234">
        <f t="shared" si="7"/>
        <v>1</v>
      </c>
      <c r="AK41" s="234">
        <f t="shared" si="8"/>
        <v>0</v>
      </c>
      <c r="AL41" s="129">
        <f t="shared" si="9"/>
        <v>0</v>
      </c>
      <c r="AM41" s="127">
        <v>42758</v>
      </c>
      <c r="AN41" s="129">
        <f t="shared" si="13"/>
        <v>-1834.83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-568.95999999999992</v>
      </c>
      <c r="AU41" s="237">
        <f t="shared" si="17"/>
        <v>-23.749999999999982</v>
      </c>
      <c r="AV41" s="237">
        <f t="shared" si="18"/>
        <v>617.4799999999999</v>
      </c>
      <c r="AW41" s="237">
        <f t="shared" si="19"/>
        <v>1331.4</v>
      </c>
      <c r="AX41" s="237">
        <f t="shared" si="20"/>
        <v>-3191</v>
      </c>
      <c r="AY41" s="133"/>
      <c r="BC41" s="10"/>
      <c r="BD41" s="17" t="str">
        <f>C4</f>
        <v>Net Per Unit</v>
      </c>
      <c r="BE41" s="9">
        <f>D4</f>
        <v>835009.40000000049</v>
      </c>
      <c r="BF41" s="17" t="str">
        <f>C11</f>
        <v>Up Days</v>
      </c>
      <c r="BG41" s="18">
        <f>D11</f>
        <v>1245</v>
      </c>
      <c r="BH41" s="18" t="str">
        <f t="shared" si="25"/>
        <v>Up Months</v>
      </c>
      <c r="BI41" s="18">
        <f t="shared" si="25"/>
        <v>78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4432.7100000000009</v>
      </c>
      <c r="H42" s="198"/>
      <c r="I42" s="207">
        <f>G42/E29</f>
        <v>5.9102800000000011E-2</v>
      </c>
      <c r="J42" s="136"/>
      <c r="K42" s="229">
        <f t="shared" si="2"/>
        <v>42759</v>
      </c>
      <c r="L42" s="230">
        <f t="shared" si="3"/>
        <v>-1573.52</v>
      </c>
      <c r="M42" s="162">
        <f>MAX(AN28:AN42)</f>
        <v>-194.71999999999991</v>
      </c>
      <c r="N42" s="162">
        <f t="shared" si="11"/>
        <v>-1378.8000000000002</v>
      </c>
      <c r="O42" s="231">
        <f>E3+(E4*0.1)</f>
        <v>0.4</v>
      </c>
      <c r="P42" s="162">
        <v>564.29999999999995</v>
      </c>
      <c r="Q42" s="232">
        <f>E5+(E6*0.1)</f>
        <v>0.1</v>
      </c>
      <c r="R42" s="162">
        <v>743.5</v>
      </c>
      <c r="S42" s="232">
        <f>E7+(E8*0.1)</f>
        <v>0.2</v>
      </c>
      <c r="T42" s="162">
        <v>707.2</v>
      </c>
      <c r="U42" s="233">
        <f>E9+(E10*0.5)+(E11*0.1)</f>
        <v>0.7</v>
      </c>
      <c r="V42" s="162">
        <v>-901</v>
      </c>
      <c r="W42" s="233">
        <f>E12+(E13*0.5)+(E14*0.1)</f>
        <v>0.5</v>
      </c>
      <c r="X42" s="162">
        <v>901</v>
      </c>
      <c r="Y42" s="161">
        <f t="shared" si="12"/>
        <v>15</v>
      </c>
      <c r="Z42" s="162">
        <f t="shared" si="4"/>
        <v>261.31000000000006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261.31000000000006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-1573.52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-343.2399999999999</v>
      </c>
      <c r="AU42" s="237">
        <f t="shared" si="17"/>
        <v>50.600000000000023</v>
      </c>
      <c r="AV42" s="237">
        <f t="shared" si="18"/>
        <v>758.92</v>
      </c>
      <c r="AW42" s="237">
        <f t="shared" si="19"/>
        <v>700.70000000000016</v>
      </c>
      <c r="AX42" s="237">
        <f t="shared" si="20"/>
        <v>-2740.5</v>
      </c>
      <c r="AY42" s="133"/>
      <c r="BC42" s="10"/>
      <c r="BD42" s="17" t="str">
        <f>C5</f>
        <v>Maximum Draw</v>
      </c>
      <c r="BE42" s="9">
        <f>D5</f>
        <v>-24387.470000000088</v>
      </c>
      <c r="BF42" s="17" t="str">
        <f t="shared" ref="BF42:BG44" si="26">C13</f>
        <v>Average</v>
      </c>
      <c r="BG42" s="9">
        <f t="shared" si="26"/>
        <v>1930.3999839357425</v>
      </c>
      <c r="BH42" s="17" t="str">
        <f t="shared" si="25"/>
        <v>Average</v>
      </c>
      <c r="BI42" s="9">
        <f t="shared" si="25"/>
        <v>12478.850512820516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-1513.2799999999997</v>
      </c>
      <c r="M43" s="162">
        <f>MAX(AN28:AN43)</f>
        <v>-194.71999999999991</v>
      </c>
      <c r="N43" s="162">
        <f t="shared" si="11"/>
        <v>-1318.56</v>
      </c>
      <c r="O43" s="231">
        <f>E3+(E4*0.1)</f>
        <v>0.4</v>
      </c>
      <c r="P43" s="162">
        <v>779</v>
      </c>
      <c r="Q43" s="232">
        <f>E5+(E6*0.1)</f>
        <v>0.1</v>
      </c>
      <c r="R43" s="162">
        <v>915</v>
      </c>
      <c r="S43" s="232">
        <f>E7+(E8*0.1)</f>
        <v>0.2</v>
      </c>
      <c r="T43" s="162">
        <v>1008.2</v>
      </c>
      <c r="U43" s="233">
        <f>E9+(E10*0.5)+(E11*0.1)</f>
        <v>0.7</v>
      </c>
      <c r="V43" s="162">
        <v>-1400</v>
      </c>
      <c r="W43" s="233">
        <f>E12+(E13*0.5)+(E14*0.1)</f>
        <v>0.5</v>
      </c>
      <c r="X43" s="162">
        <v>871</v>
      </c>
      <c r="Y43" s="161">
        <f t="shared" si="12"/>
        <v>16</v>
      </c>
      <c r="Z43" s="162">
        <f t="shared" si="4"/>
        <v>60.240000000000123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60.240000000000123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-1513.2799999999997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-31.639999999999873</v>
      </c>
      <c r="AU43" s="237">
        <f t="shared" si="17"/>
        <v>142.10000000000002</v>
      </c>
      <c r="AV43" s="237">
        <f t="shared" si="18"/>
        <v>960.56</v>
      </c>
      <c r="AW43" s="237">
        <f t="shared" si="19"/>
        <v>-279.29999999999973</v>
      </c>
      <c r="AX43" s="237">
        <f t="shared" si="20"/>
        <v>-2305</v>
      </c>
      <c r="AY43" s="133"/>
      <c r="BC43" s="10"/>
      <c r="BD43" s="17" t="str">
        <f>C3</f>
        <v>Minimum</v>
      </c>
      <c r="BE43" s="9">
        <f>D3</f>
        <v>75000</v>
      </c>
      <c r="BF43" s="17" t="str">
        <f t="shared" si="26"/>
        <v>Largest</v>
      </c>
      <c r="BG43" s="9">
        <f t="shared" si="26"/>
        <v>33363</v>
      </c>
      <c r="BH43" s="17" t="str">
        <f t="shared" si="25"/>
        <v>Largest</v>
      </c>
      <c r="BI43" s="9">
        <f t="shared" si="25"/>
        <v>66554</v>
      </c>
      <c r="BJ43" s="19"/>
    </row>
    <row r="44" spans="3:62" x14ac:dyDescent="0.25">
      <c r="C44" s="196">
        <f>EDATE(C40,1)</f>
        <v>43101</v>
      </c>
      <c r="D44" s="197">
        <f>E29</f>
        <v>75000</v>
      </c>
      <c r="E44" s="197">
        <f>(G42&lt;0)*-G42</f>
        <v>0</v>
      </c>
      <c r="F44" s="197">
        <f>(G42&gt;0)*-G42</f>
        <v>-4432.7100000000009</v>
      </c>
      <c r="G44" s="197">
        <f>AB306</f>
        <v>10357.310000000005</v>
      </c>
      <c r="H44" s="197">
        <f>D44+G44</f>
        <v>85357.31</v>
      </c>
      <c r="I44" s="205">
        <f>G44/E29</f>
        <v>0.13809746666666672</v>
      </c>
      <c r="J44" s="134"/>
      <c r="K44" s="229">
        <f t="shared" si="2"/>
        <v>42761</v>
      </c>
      <c r="L44" s="230">
        <f t="shared" si="3"/>
        <v>-1837.6299999999997</v>
      </c>
      <c r="M44" s="162">
        <f>MAX(AN28:AN44)</f>
        <v>-194.71999999999991</v>
      </c>
      <c r="N44" s="162">
        <f t="shared" si="11"/>
        <v>-1642.9099999999999</v>
      </c>
      <c r="O44" s="231">
        <f>E3+(E4*0.1)</f>
        <v>0.4</v>
      </c>
      <c r="P44" s="162">
        <v>162</v>
      </c>
      <c r="Q44" s="232">
        <f>E5+(E6*0.1)</f>
        <v>0.1</v>
      </c>
      <c r="R44" s="162">
        <v>-84.5</v>
      </c>
      <c r="S44" s="232">
        <f>E7+(E8*0.1)</f>
        <v>0.2</v>
      </c>
      <c r="T44" s="162">
        <v>109</v>
      </c>
      <c r="U44" s="233">
        <f>E9+(E10*0.5)+(E11*0.1)</f>
        <v>0.7</v>
      </c>
      <c r="V44" s="162">
        <v>-1400</v>
      </c>
      <c r="W44" s="233">
        <f>E12+(E13*0.5)+(E14*0.1)</f>
        <v>0.5</v>
      </c>
      <c r="X44" s="162">
        <v>1155</v>
      </c>
      <c r="Y44" s="161">
        <f t="shared" si="12"/>
        <v>17</v>
      </c>
      <c r="Z44" s="162">
        <f t="shared" si="4"/>
        <v>-324.34999999999991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0</v>
      </c>
      <c r="AI44" s="129">
        <f t="shared" si="6"/>
        <v>-324.34999999999991</v>
      </c>
      <c r="AJ44" s="234">
        <f t="shared" si="7"/>
        <v>0</v>
      </c>
      <c r="AK44" s="234">
        <f t="shared" si="8"/>
        <v>1</v>
      </c>
      <c r="AL44" s="129">
        <f t="shared" si="9"/>
        <v>0</v>
      </c>
      <c r="AM44" s="127">
        <v>42761</v>
      </c>
      <c r="AN44" s="129">
        <f t="shared" si="13"/>
        <v>-1837.6299999999997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33.160000000000124</v>
      </c>
      <c r="AU44" s="237">
        <f t="shared" si="17"/>
        <v>133.65000000000003</v>
      </c>
      <c r="AV44" s="237">
        <f t="shared" si="18"/>
        <v>982.3599999999999</v>
      </c>
      <c r="AW44" s="237">
        <f t="shared" si="19"/>
        <v>-1259.2999999999997</v>
      </c>
      <c r="AX44" s="237">
        <f t="shared" si="20"/>
        <v>-1727.5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44889</v>
      </c>
      <c r="BF44" s="17" t="str">
        <f t="shared" si="26"/>
        <v>Down Days</v>
      </c>
      <c r="BG44" s="20">
        <f t="shared" si="26"/>
        <v>1279</v>
      </c>
      <c r="BH44" s="17" t="str">
        <f t="shared" si="25"/>
        <v>Down Months</v>
      </c>
      <c r="BI44" s="20">
        <f t="shared" si="25"/>
        <v>39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85357.31</v>
      </c>
      <c r="E45" s="197">
        <v>0</v>
      </c>
      <c r="F45" s="197">
        <v>0</v>
      </c>
      <c r="G45" s="197">
        <f>AB326</f>
        <v>-6268.2</v>
      </c>
      <c r="H45" s="197">
        <f t="shared" ref="H45:H55" si="30">G45+H44</f>
        <v>79089.11</v>
      </c>
      <c r="I45" s="205">
        <f t="shared" ref="I45:I55" si="31">G45/H44</f>
        <v>-7.3434835282414596E-2</v>
      </c>
      <c r="J45" s="134"/>
      <c r="K45" s="229">
        <f t="shared" si="2"/>
        <v>42762</v>
      </c>
      <c r="L45" s="230">
        <f t="shared" si="3"/>
        <v>-1760.4799999999996</v>
      </c>
      <c r="M45" s="162">
        <f>MAX(AN28:AN45)</f>
        <v>-194.71999999999991</v>
      </c>
      <c r="N45" s="162">
        <f t="shared" si="11"/>
        <v>-1565.7599999999998</v>
      </c>
      <c r="O45" s="231">
        <f>E3+(E4*0.1)</f>
        <v>0.4</v>
      </c>
      <c r="P45" s="162">
        <v>-35.65</v>
      </c>
      <c r="Q45" s="232">
        <f>E5+(E6*0.1)</f>
        <v>0.1</v>
      </c>
      <c r="R45" s="162">
        <v>-99.5</v>
      </c>
      <c r="S45" s="232">
        <f>E7+(E8*0.1)</f>
        <v>0.2</v>
      </c>
      <c r="T45" s="162">
        <v>222.8</v>
      </c>
      <c r="U45" s="233">
        <f>E9+(E10*0.5)+(E11*0.1)</f>
        <v>0.7</v>
      </c>
      <c r="V45" s="162">
        <v>284</v>
      </c>
      <c r="W45" s="233">
        <f>E12+(E13*0.5)+(E14*0.1)</f>
        <v>0.5</v>
      </c>
      <c r="X45" s="162">
        <v>-284</v>
      </c>
      <c r="Y45" s="161">
        <f t="shared" si="12"/>
        <v>18</v>
      </c>
      <c r="Z45" s="162">
        <f t="shared" si="4"/>
        <v>77.149999999999977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77.149999999999977</v>
      </c>
      <c r="AI45" s="129">
        <f t="shared" si="6"/>
        <v>0</v>
      </c>
      <c r="AJ45" s="234">
        <f t="shared" si="7"/>
        <v>1</v>
      </c>
      <c r="AK45" s="234">
        <f t="shared" si="8"/>
        <v>0</v>
      </c>
      <c r="AL45" s="129">
        <f t="shared" si="9"/>
        <v>0</v>
      </c>
      <c r="AM45" s="127">
        <v>42762</v>
      </c>
      <c r="AN45" s="129">
        <f t="shared" si="13"/>
        <v>-1760.4799999999996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18.900000000000126</v>
      </c>
      <c r="AU45" s="237">
        <f t="shared" si="17"/>
        <v>123.70000000000003</v>
      </c>
      <c r="AV45" s="237">
        <f t="shared" si="18"/>
        <v>1026.9199999999998</v>
      </c>
      <c r="AW45" s="237">
        <f t="shared" si="19"/>
        <v>-1060.4999999999998</v>
      </c>
      <c r="AX45" s="237">
        <f t="shared" si="20"/>
        <v>-1869.5</v>
      </c>
      <c r="AY45" s="133"/>
      <c r="BC45" s="10"/>
      <c r="BD45" s="17" t="str">
        <f t="shared" si="27"/>
        <v>Risk Tolerance</v>
      </c>
      <c r="BE45" s="9">
        <f t="shared" si="27"/>
        <v>-32435.33510000012</v>
      </c>
      <c r="BF45" s="17" t="str">
        <f>C17</f>
        <v>Average</v>
      </c>
      <c r="BG45" s="9">
        <f>D17</f>
        <v>-1220.4249726348696</v>
      </c>
      <c r="BH45" s="17" t="str">
        <f t="shared" si="25"/>
        <v>Average</v>
      </c>
      <c r="BI45" s="9">
        <f t="shared" si="25"/>
        <v>-3547.203589743589</v>
      </c>
      <c r="BJ45" s="19"/>
    </row>
    <row r="46" spans="3:62" x14ac:dyDescent="0.25">
      <c r="C46" s="196">
        <f t="shared" si="28"/>
        <v>43160</v>
      </c>
      <c r="D46" s="197">
        <f t="shared" si="29"/>
        <v>79089.11</v>
      </c>
      <c r="E46" s="197">
        <v>0</v>
      </c>
      <c r="F46" s="197">
        <v>0</v>
      </c>
      <c r="G46" s="197">
        <f>AB347</f>
        <v>-2575.06</v>
      </c>
      <c r="H46" s="197">
        <f t="shared" si="30"/>
        <v>76514.05</v>
      </c>
      <c r="I46" s="205">
        <f t="shared" si="31"/>
        <v>-3.2558970508076268E-2</v>
      </c>
      <c r="J46" s="134"/>
      <c r="K46" s="229">
        <f t="shared" si="2"/>
        <v>42765</v>
      </c>
      <c r="L46" s="230">
        <f t="shared" si="3"/>
        <v>-2140.1999999999998</v>
      </c>
      <c r="M46" s="162">
        <f>MAX(AN28:AN46)</f>
        <v>-194.71999999999991</v>
      </c>
      <c r="N46" s="162">
        <f t="shared" si="11"/>
        <v>-1945.48</v>
      </c>
      <c r="O46" s="231">
        <f>E3+(E4*0.1)</f>
        <v>0.4</v>
      </c>
      <c r="P46" s="162">
        <v>-550</v>
      </c>
      <c r="Q46" s="232">
        <f>E5+(E6*0.1)</f>
        <v>0.1</v>
      </c>
      <c r="R46" s="162">
        <v>-850</v>
      </c>
      <c r="S46" s="232">
        <f>E7+(E8*0.1)</f>
        <v>0.2</v>
      </c>
      <c r="T46" s="162">
        <v>-774.6</v>
      </c>
      <c r="U46" s="233">
        <f>E9+(E10*0.5)+(E11*0.1)</f>
        <v>0.7</v>
      </c>
      <c r="V46" s="162">
        <v>401</v>
      </c>
      <c r="W46" s="233">
        <f>E12+(E13*0.5)+(E14*0.1)</f>
        <v>0.5</v>
      </c>
      <c r="X46" s="162">
        <v>-401</v>
      </c>
      <c r="Y46" s="161">
        <f t="shared" si="12"/>
        <v>19</v>
      </c>
      <c r="Z46" s="162">
        <f t="shared" si="4"/>
        <v>-379.72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-379.72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-2140.1999999999998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-201.09999999999988</v>
      </c>
      <c r="AU46" s="237">
        <f t="shared" si="17"/>
        <v>38.700000000000031</v>
      </c>
      <c r="AV46" s="237">
        <f t="shared" si="18"/>
        <v>871.99999999999977</v>
      </c>
      <c r="AW46" s="237">
        <f t="shared" si="19"/>
        <v>-779.79999999999973</v>
      </c>
      <c r="AX46" s="237">
        <f t="shared" si="20"/>
        <v>-2070</v>
      </c>
      <c r="AY46" s="133"/>
      <c r="BC46" s="10"/>
      <c r="BD46" s="17" t="str">
        <f t="shared" si="27"/>
        <v>Reward Risk</v>
      </c>
      <c r="BE46" s="9">
        <f t="shared" si="27"/>
        <v>34.239279433249841</v>
      </c>
      <c r="BF46" s="17" t="str">
        <f>C18</f>
        <v xml:space="preserve">Largest </v>
      </c>
      <c r="BG46" s="9">
        <f>D18</f>
        <v>-6109.0700000000006</v>
      </c>
      <c r="BH46" s="17" t="str">
        <f t="shared" si="25"/>
        <v>Largest</v>
      </c>
      <c r="BI46" s="9">
        <f t="shared" si="25"/>
        <v>-10905.52</v>
      </c>
      <c r="BJ46" s="19"/>
    </row>
    <row r="47" spans="3:62" x14ac:dyDescent="0.25">
      <c r="C47" s="196">
        <f t="shared" si="28"/>
        <v>43191</v>
      </c>
      <c r="D47" s="197">
        <f t="shared" si="29"/>
        <v>76514.05</v>
      </c>
      <c r="E47" s="197">
        <v>0</v>
      </c>
      <c r="F47" s="197">
        <v>0</v>
      </c>
      <c r="G47" s="197">
        <f>AB368</f>
        <v>-69.0499999999995</v>
      </c>
      <c r="H47" s="197">
        <f t="shared" si="30"/>
        <v>76445</v>
      </c>
      <c r="I47" s="205">
        <f t="shared" si="31"/>
        <v>-9.0244863525064346E-4</v>
      </c>
      <c r="J47" s="134"/>
      <c r="K47" s="229">
        <f t="shared" si="2"/>
        <v>42766</v>
      </c>
      <c r="L47" s="230">
        <f t="shared" si="3"/>
        <v>-1963.5899999999997</v>
      </c>
      <c r="M47" s="162">
        <f>MAX(AN28:AN47)</f>
        <v>-194.71999999999991</v>
      </c>
      <c r="N47" s="162">
        <f t="shared" si="11"/>
        <v>-1768.87</v>
      </c>
      <c r="O47" s="231">
        <f>E3+(E4*0.1)</f>
        <v>0.4</v>
      </c>
      <c r="P47" s="162">
        <v>-550</v>
      </c>
      <c r="Q47" s="232">
        <f>E5+(E6*0.1)</f>
        <v>0.1</v>
      </c>
      <c r="R47" s="162">
        <v>-101.5</v>
      </c>
      <c r="S47" s="232">
        <f>E7+(E8*0.1)</f>
        <v>0.2</v>
      </c>
      <c r="T47" s="162">
        <v>-251.2</v>
      </c>
      <c r="U47" s="233">
        <f>E9+(E10*0.5)+(E11*0.1)</f>
        <v>0.7</v>
      </c>
      <c r="V47" s="162">
        <v>1510</v>
      </c>
      <c r="W47" s="233">
        <f>E12+(E13*0.5)+(E14*0.1)</f>
        <v>0.5</v>
      </c>
      <c r="X47" s="162">
        <v>-1200</v>
      </c>
      <c r="Y47" s="161">
        <f t="shared" si="12"/>
        <v>20</v>
      </c>
      <c r="Z47" s="162">
        <f t="shared" si="4"/>
        <v>176.61</v>
      </c>
      <c r="AA47" s="238">
        <v>42766</v>
      </c>
      <c r="AB47" s="129">
        <f>SUM(Z28:Z47)</f>
        <v>-1963.5899999999997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-1963.5899999999997</v>
      </c>
      <c r="AG47" s="129"/>
      <c r="AH47" s="129">
        <f t="shared" si="5"/>
        <v>176.61</v>
      </c>
      <c r="AI47" s="129">
        <f t="shared" si="6"/>
        <v>0</v>
      </c>
      <c r="AJ47" s="234">
        <f t="shared" si="7"/>
        <v>1</v>
      </c>
      <c r="AK47" s="234">
        <f t="shared" si="8"/>
        <v>0</v>
      </c>
      <c r="AL47" s="129">
        <f t="shared" si="9"/>
        <v>-1963.5899999999997</v>
      </c>
      <c r="AM47" s="127">
        <v>42766</v>
      </c>
      <c r="AN47" s="129">
        <f t="shared" si="13"/>
        <v>-1963.5899999999997</v>
      </c>
      <c r="AO47" s="129">
        <f t="shared" si="14"/>
        <v>0</v>
      </c>
      <c r="AP47" s="129">
        <f t="shared" si="15"/>
        <v>-1963.5899999999997</v>
      </c>
      <c r="AQ47" s="235"/>
      <c r="AR47" s="235"/>
      <c r="AS47" s="236">
        <f t="shared" si="10"/>
        <v>42766</v>
      </c>
      <c r="AT47" s="237">
        <f t="shared" si="16"/>
        <v>-421.09999999999991</v>
      </c>
      <c r="AU47" s="237">
        <f t="shared" si="17"/>
        <v>28.550000000000033</v>
      </c>
      <c r="AV47" s="237">
        <f t="shared" si="18"/>
        <v>821.75999999999976</v>
      </c>
      <c r="AW47" s="237">
        <f t="shared" si="19"/>
        <v>277.20000000000027</v>
      </c>
      <c r="AX47" s="237">
        <f t="shared" si="20"/>
        <v>-2670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76445</v>
      </c>
      <c r="E48" s="197">
        <v>0</v>
      </c>
      <c r="F48" s="197">
        <v>0</v>
      </c>
      <c r="G48" s="197">
        <f>AB391</f>
        <v>1186.8100000000013</v>
      </c>
      <c r="H48" s="197">
        <f t="shared" si="30"/>
        <v>77631.81</v>
      </c>
      <c r="I48" s="205">
        <f t="shared" si="31"/>
        <v>1.5525017986787903E-2</v>
      </c>
      <c r="J48" s="134"/>
      <c r="K48" s="229">
        <f t="shared" si="2"/>
        <v>42767</v>
      </c>
      <c r="L48" s="230">
        <f t="shared" si="3"/>
        <v>-1779.2099999999996</v>
      </c>
      <c r="M48" s="162">
        <f>MAX(AN28:AN48)</f>
        <v>-194.71999999999991</v>
      </c>
      <c r="N48" s="162">
        <f t="shared" si="11"/>
        <v>-1584.4899999999998</v>
      </c>
      <c r="O48" s="231">
        <f>E3+(E4*0.1)</f>
        <v>0.4</v>
      </c>
      <c r="P48" s="162">
        <v>134.25</v>
      </c>
      <c r="Q48" s="232">
        <f>E5+(E6*0.1)</f>
        <v>0.1</v>
      </c>
      <c r="R48" s="162">
        <v>34</v>
      </c>
      <c r="S48" s="232">
        <f>E7+(E8*0.1)</f>
        <v>0.2</v>
      </c>
      <c r="T48" s="162">
        <v>718.4</v>
      </c>
      <c r="U48" s="233">
        <f>E9+(E10*0.5)+(E11*0.1)</f>
        <v>0.7</v>
      </c>
      <c r="V48" s="162">
        <v>-82</v>
      </c>
      <c r="W48" s="233">
        <f>E12+(E13*0.5)+(E14*0.1)</f>
        <v>0.5</v>
      </c>
      <c r="X48" s="162">
        <v>82</v>
      </c>
      <c r="Y48" s="161">
        <f t="shared" si="12"/>
        <v>21</v>
      </c>
      <c r="Z48" s="162">
        <f t="shared" si="4"/>
        <v>184.38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184.38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-1779.2099999999996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-367.39999999999992</v>
      </c>
      <c r="AU48" s="237">
        <f t="shared" si="17"/>
        <v>31.950000000000031</v>
      </c>
      <c r="AV48" s="237">
        <f t="shared" si="18"/>
        <v>965.43999999999983</v>
      </c>
      <c r="AW48" s="237">
        <f t="shared" si="19"/>
        <v>219.80000000000027</v>
      </c>
      <c r="AX48" s="237">
        <f t="shared" si="20"/>
        <v>-2629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77631.81</v>
      </c>
      <c r="E49" s="197">
        <v>0</v>
      </c>
      <c r="F49" s="197">
        <v>0</v>
      </c>
      <c r="G49" s="197">
        <f>AB412</f>
        <v>4596.5799999999981</v>
      </c>
      <c r="H49" s="197">
        <f t="shared" si="30"/>
        <v>82228.39</v>
      </c>
      <c r="I49" s="205">
        <f t="shared" si="31"/>
        <v>5.9210006825810173E-2</v>
      </c>
      <c r="J49" s="134"/>
      <c r="K49" s="229">
        <f t="shared" si="2"/>
        <v>42768</v>
      </c>
      <c r="L49" s="230">
        <f t="shared" si="3"/>
        <v>-1977.0299999999995</v>
      </c>
      <c r="M49" s="162">
        <f>MAX(AN28:AN49)</f>
        <v>-194.71999999999991</v>
      </c>
      <c r="N49" s="162">
        <f t="shared" si="11"/>
        <v>-1782.3099999999995</v>
      </c>
      <c r="O49" s="231">
        <f>E3+(E4*0.1)</f>
        <v>0.4</v>
      </c>
      <c r="P49" s="162">
        <v>-30.15</v>
      </c>
      <c r="Q49" s="232">
        <f>E5+(E6*0.1)</f>
        <v>0.1</v>
      </c>
      <c r="R49" s="162">
        <v>65</v>
      </c>
      <c r="S49" s="232">
        <f>E7+(E8*0.1)</f>
        <v>0.2</v>
      </c>
      <c r="T49" s="162">
        <v>-99.8</v>
      </c>
      <c r="U49" s="233">
        <f>E9+(E10*0.5)+(E11*0.1)</f>
        <v>0.7</v>
      </c>
      <c r="V49" s="162">
        <v>611</v>
      </c>
      <c r="W49" s="233">
        <f>E12+(E13*0.5)+(E14*0.1)</f>
        <v>0.5</v>
      </c>
      <c r="X49" s="162">
        <v>-1200</v>
      </c>
      <c r="Y49" s="161">
        <f t="shared" si="12"/>
        <v>22</v>
      </c>
      <c r="Z49" s="162">
        <f t="shared" si="4"/>
        <v>-197.82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-197.82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-1977.0299999999995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-379.45999999999992</v>
      </c>
      <c r="AU49" s="237">
        <f t="shared" si="17"/>
        <v>38.450000000000031</v>
      </c>
      <c r="AV49" s="237">
        <f t="shared" si="18"/>
        <v>945.47999999999979</v>
      </c>
      <c r="AW49" s="237">
        <f t="shared" si="19"/>
        <v>647.50000000000023</v>
      </c>
      <c r="AX49" s="237">
        <f t="shared" si="20"/>
        <v>-3229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82228.39</v>
      </c>
      <c r="E50" s="197">
        <v>0</v>
      </c>
      <c r="F50" s="197">
        <v>0</v>
      </c>
      <c r="G50" s="197">
        <f>AB434</f>
        <v>3432.69</v>
      </c>
      <c r="H50" s="197">
        <f t="shared" si="30"/>
        <v>85661.08</v>
      </c>
      <c r="I50" s="205">
        <f t="shared" si="31"/>
        <v>4.1745800933229993E-2</v>
      </c>
      <c r="J50" s="134"/>
      <c r="K50" s="229">
        <f t="shared" si="2"/>
        <v>42769</v>
      </c>
      <c r="L50" s="230">
        <f t="shared" si="3"/>
        <v>-1378.2799999999995</v>
      </c>
      <c r="M50" s="162">
        <f>MAX(AN28:AN50)</f>
        <v>-194.71999999999991</v>
      </c>
      <c r="N50" s="162">
        <f t="shared" si="11"/>
        <v>-1183.5599999999995</v>
      </c>
      <c r="O50" s="231">
        <f>E3+(E4*0.1)</f>
        <v>0.4</v>
      </c>
      <c r="P50" s="162">
        <v>932.75</v>
      </c>
      <c r="Q50" s="232">
        <f>E5+(E6*0.1)</f>
        <v>0.1</v>
      </c>
      <c r="R50" s="162">
        <v>828.5</v>
      </c>
      <c r="S50" s="232">
        <f>E7+(E8*0.1)</f>
        <v>0.2</v>
      </c>
      <c r="T50" s="162">
        <v>278</v>
      </c>
      <c r="U50" s="233">
        <f>E9+(E10*0.5)+(E11*0.1)</f>
        <v>0.7</v>
      </c>
      <c r="V50" s="162">
        <v>436</v>
      </c>
      <c r="W50" s="233">
        <f>E12+(E13*0.5)+(E14*0.1)</f>
        <v>0.5</v>
      </c>
      <c r="X50" s="162">
        <v>-436</v>
      </c>
      <c r="Y50" s="161">
        <f t="shared" si="12"/>
        <v>23</v>
      </c>
      <c r="Z50" s="162">
        <f t="shared" si="4"/>
        <v>598.75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598.75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-1378.2799999999995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-6.3599999999999</v>
      </c>
      <c r="AU50" s="237">
        <f t="shared" si="17"/>
        <v>121.30000000000004</v>
      </c>
      <c r="AV50" s="237">
        <f t="shared" si="18"/>
        <v>1001.0799999999998</v>
      </c>
      <c r="AW50" s="237">
        <f t="shared" si="19"/>
        <v>952.70000000000027</v>
      </c>
      <c r="AX50" s="237">
        <f t="shared" si="20"/>
        <v>-3447</v>
      </c>
      <c r="AY50" s="133"/>
    </row>
    <row r="51" spans="3:62" x14ac:dyDescent="0.25">
      <c r="C51" s="196">
        <f t="shared" si="28"/>
        <v>43313</v>
      </c>
      <c r="D51" s="197">
        <f t="shared" si="29"/>
        <v>85661.08</v>
      </c>
      <c r="E51" s="197">
        <v>0</v>
      </c>
      <c r="F51" s="197">
        <v>0</v>
      </c>
      <c r="G51" s="197">
        <f>AB457</f>
        <v>6147.989999999998</v>
      </c>
      <c r="H51" s="197">
        <f t="shared" si="30"/>
        <v>91809.07</v>
      </c>
      <c r="I51" s="205">
        <f t="shared" si="31"/>
        <v>7.1771100714583536E-2</v>
      </c>
      <c r="J51" s="134"/>
      <c r="K51" s="229">
        <f t="shared" si="2"/>
        <v>42772</v>
      </c>
      <c r="L51" s="230">
        <f t="shared" si="3"/>
        <v>-949.11999999999966</v>
      </c>
      <c r="M51" s="162">
        <f>MAX(AN28:AN51)</f>
        <v>-194.71999999999991</v>
      </c>
      <c r="N51" s="162">
        <f t="shared" si="11"/>
        <v>-754.39999999999975</v>
      </c>
      <c r="O51" s="231">
        <f>E3+(E4*0.1)</f>
        <v>0.4</v>
      </c>
      <c r="P51" s="162">
        <v>-95.2</v>
      </c>
      <c r="Q51" s="232">
        <f>E5+(E6*0.1)</f>
        <v>0.1</v>
      </c>
      <c r="R51" s="162">
        <v>-243</v>
      </c>
      <c r="S51" s="232">
        <f>E7+(E8*0.1)</f>
        <v>0.2</v>
      </c>
      <c r="T51" s="162">
        <v>127.2</v>
      </c>
      <c r="U51" s="233">
        <f>E9+(E10*0.5)+(E11*0.1)</f>
        <v>0.7</v>
      </c>
      <c r="V51" s="162">
        <v>1523</v>
      </c>
      <c r="W51" s="233">
        <f>E12+(E13*0.5)+(E14*0.1)</f>
        <v>0.5</v>
      </c>
      <c r="X51" s="162">
        <v>-1200</v>
      </c>
      <c r="Y51" s="161">
        <f t="shared" si="12"/>
        <v>24</v>
      </c>
      <c r="Z51" s="162">
        <f t="shared" si="4"/>
        <v>429.15999999999985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429.15999999999985</v>
      </c>
      <c r="AI51" s="129">
        <f t="shared" si="6"/>
        <v>0</v>
      </c>
      <c r="AJ51" s="234">
        <f t="shared" si="7"/>
        <v>1</v>
      </c>
      <c r="AK51" s="234">
        <f t="shared" si="8"/>
        <v>0</v>
      </c>
      <c r="AL51" s="129">
        <f t="shared" si="9"/>
        <v>0</v>
      </c>
      <c r="AM51" s="127">
        <v>42772</v>
      </c>
      <c r="AN51" s="129">
        <f t="shared" si="13"/>
        <v>-949.11999999999966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-44.439999999999905</v>
      </c>
      <c r="AU51" s="237">
        <f t="shared" si="17"/>
        <v>97.000000000000043</v>
      </c>
      <c r="AV51" s="237">
        <f t="shared" si="18"/>
        <v>1026.5199999999998</v>
      </c>
      <c r="AW51" s="237">
        <f t="shared" si="19"/>
        <v>2018.8000000000002</v>
      </c>
      <c r="AX51" s="237">
        <f t="shared" si="20"/>
        <v>-4047</v>
      </c>
      <c r="AY51" s="133"/>
    </row>
    <row r="52" spans="3:62" x14ac:dyDescent="0.25">
      <c r="C52" s="196">
        <f t="shared" si="28"/>
        <v>43344</v>
      </c>
      <c r="D52" s="197">
        <f t="shared" si="29"/>
        <v>91809.07</v>
      </c>
      <c r="E52" s="197">
        <v>0</v>
      </c>
      <c r="F52" s="197">
        <v>0</v>
      </c>
      <c r="G52" s="197">
        <f>AB477</f>
        <v>-2114.35</v>
      </c>
      <c r="H52" s="197">
        <f t="shared" si="30"/>
        <v>89694.720000000001</v>
      </c>
      <c r="I52" s="205">
        <f t="shared" si="31"/>
        <v>-2.3029859685976557E-2</v>
      </c>
      <c r="J52" s="134"/>
      <c r="K52" s="229">
        <f t="shared" si="2"/>
        <v>42773</v>
      </c>
      <c r="L52" s="230">
        <f t="shared" si="3"/>
        <v>-830.89999999999964</v>
      </c>
      <c r="M52" s="162">
        <f>MAX(AN28:AN52)</f>
        <v>-194.71999999999991</v>
      </c>
      <c r="N52" s="162">
        <f t="shared" si="11"/>
        <v>-636.17999999999972</v>
      </c>
      <c r="O52" s="231">
        <f>E3+(E4*0.1)</f>
        <v>0.4</v>
      </c>
      <c r="P52" s="162">
        <v>189.35</v>
      </c>
      <c r="Q52" s="232">
        <f>E5+(E6*0.1)</f>
        <v>0.1</v>
      </c>
      <c r="R52" s="162">
        <v>26</v>
      </c>
      <c r="S52" s="232">
        <f>E7+(E8*0.1)</f>
        <v>0.2</v>
      </c>
      <c r="T52" s="162">
        <v>358.4</v>
      </c>
      <c r="U52" s="233">
        <f>E9+(E10*0.5)+(E11*0.1)</f>
        <v>0.7</v>
      </c>
      <c r="V52" s="162">
        <v>-159</v>
      </c>
      <c r="W52" s="233">
        <f>E12+(E13*0.5)+(E14*0.1)</f>
        <v>0.5</v>
      </c>
      <c r="X52" s="162">
        <v>159</v>
      </c>
      <c r="Y52" s="161">
        <f t="shared" si="12"/>
        <v>25</v>
      </c>
      <c r="Z52" s="162">
        <f t="shared" si="4"/>
        <v>118.21999999999998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118.21999999999998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-830.89999999999964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31.30000000000009</v>
      </c>
      <c r="AU52" s="237">
        <f t="shared" si="17"/>
        <v>99.600000000000037</v>
      </c>
      <c r="AV52" s="237">
        <f t="shared" si="18"/>
        <v>1098.1999999999998</v>
      </c>
      <c r="AW52" s="237">
        <f t="shared" si="19"/>
        <v>1907.5000000000002</v>
      </c>
      <c r="AX52" s="237">
        <f t="shared" si="20"/>
        <v>-3967.5</v>
      </c>
      <c r="AY52" s="133"/>
    </row>
    <row r="53" spans="3:62" x14ac:dyDescent="0.25">
      <c r="C53" s="196">
        <f t="shared" si="28"/>
        <v>43374</v>
      </c>
      <c r="D53" s="197">
        <f t="shared" si="29"/>
        <v>89694.720000000001</v>
      </c>
      <c r="E53" s="197">
        <v>0</v>
      </c>
      <c r="F53" s="197">
        <v>0</v>
      </c>
      <c r="G53" s="197">
        <f>AB500</f>
        <v>-8327.98</v>
      </c>
      <c r="H53" s="197">
        <f t="shared" si="30"/>
        <v>81366.740000000005</v>
      </c>
      <c r="I53" s="205">
        <f t="shared" si="31"/>
        <v>-9.2848051702485931E-2</v>
      </c>
      <c r="J53" s="134"/>
      <c r="K53" s="229">
        <f t="shared" si="2"/>
        <v>42774</v>
      </c>
      <c r="L53" s="230">
        <f t="shared" si="3"/>
        <v>-698.64999999999964</v>
      </c>
      <c r="M53" s="162">
        <f>MAX(AN28:AN53)</f>
        <v>-194.71999999999991</v>
      </c>
      <c r="N53" s="162">
        <f t="shared" si="11"/>
        <v>-503.92999999999972</v>
      </c>
      <c r="O53" s="231">
        <f>E3+(E4*0.1)</f>
        <v>0.4</v>
      </c>
      <c r="P53" s="162">
        <v>-179.75</v>
      </c>
      <c r="Q53" s="232">
        <f>E5+(E6*0.1)</f>
        <v>0.1</v>
      </c>
      <c r="R53" s="162">
        <v>79.5</v>
      </c>
      <c r="S53" s="232">
        <f>E7+(E8*0.1)</f>
        <v>0.2</v>
      </c>
      <c r="T53" s="162">
        <v>214</v>
      </c>
      <c r="U53" s="233">
        <f>E9+(E10*0.5)+(E11*0.1)</f>
        <v>0.7</v>
      </c>
      <c r="V53" s="162">
        <v>767</v>
      </c>
      <c r="W53" s="233">
        <f>E12+(E13*0.5)+(E14*0.1)</f>
        <v>0.5</v>
      </c>
      <c r="X53" s="162">
        <v>-767</v>
      </c>
      <c r="Y53" s="161">
        <f t="shared" si="12"/>
        <v>26</v>
      </c>
      <c r="Z53" s="162">
        <f t="shared" si="4"/>
        <v>132.25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132.25</v>
      </c>
      <c r="AI53" s="129">
        <f t="shared" si="6"/>
        <v>0</v>
      </c>
      <c r="AJ53" s="234">
        <f t="shared" si="7"/>
        <v>1</v>
      </c>
      <c r="AK53" s="234">
        <f t="shared" si="8"/>
        <v>0</v>
      </c>
      <c r="AL53" s="129">
        <f t="shared" si="9"/>
        <v>0</v>
      </c>
      <c r="AM53" s="127">
        <v>42774</v>
      </c>
      <c r="AN53" s="129">
        <f t="shared" si="13"/>
        <v>-698.64999999999964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-40.599999999999916</v>
      </c>
      <c r="AU53" s="237">
        <f t="shared" si="17"/>
        <v>107.55000000000004</v>
      </c>
      <c r="AV53" s="237">
        <f t="shared" si="18"/>
        <v>1140.9999999999998</v>
      </c>
      <c r="AW53" s="237">
        <f t="shared" si="19"/>
        <v>2444.4</v>
      </c>
      <c r="AX53" s="237">
        <f t="shared" si="20"/>
        <v>-4351</v>
      </c>
      <c r="AY53" s="133"/>
    </row>
    <row r="54" spans="3:62" x14ac:dyDescent="0.25">
      <c r="C54" s="196">
        <f t="shared" si="28"/>
        <v>43405</v>
      </c>
      <c r="D54" s="197">
        <f t="shared" si="29"/>
        <v>81366.740000000005</v>
      </c>
      <c r="E54" s="197">
        <v>0</v>
      </c>
      <c r="F54" s="197">
        <v>0</v>
      </c>
      <c r="G54" s="197">
        <f>AB522</f>
        <v>-3438.14</v>
      </c>
      <c r="H54" s="197">
        <f t="shared" si="30"/>
        <v>77928.600000000006</v>
      </c>
      <c r="I54" s="205">
        <f t="shared" si="31"/>
        <v>-4.2254857451582792E-2</v>
      </c>
      <c r="J54" s="134"/>
      <c r="K54" s="229">
        <f t="shared" si="2"/>
        <v>42775</v>
      </c>
      <c r="L54" s="230">
        <f t="shared" si="3"/>
        <v>-620.80999999999949</v>
      </c>
      <c r="M54" s="162">
        <f>MAX(AN28:AN54)</f>
        <v>-194.71999999999991</v>
      </c>
      <c r="N54" s="162">
        <f t="shared" si="11"/>
        <v>-426.08999999999958</v>
      </c>
      <c r="O54" s="231">
        <f>E3+(E4*0.1)</f>
        <v>0.4</v>
      </c>
      <c r="P54" s="162">
        <v>590.29999999999995</v>
      </c>
      <c r="Q54" s="232">
        <f>E5+(E6*0.1)</f>
        <v>0.1</v>
      </c>
      <c r="R54" s="162">
        <v>660</v>
      </c>
      <c r="S54" s="232">
        <f>E7+(E8*0.1)</f>
        <v>0.2</v>
      </c>
      <c r="T54" s="162">
        <v>311.60000000000002</v>
      </c>
      <c r="U54" s="233">
        <f>E9+(E10*0.5)+(E11*0.1)</f>
        <v>0.7</v>
      </c>
      <c r="V54" s="162">
        <v>-1308</v>
      </c>
      <c r="W54" s="233">
        <f>E12+(E13*0.5)+(E14*0.1)</f>
        <v>0.5</v>
      </c>
      <c r="X54" s="162">
        <v>1258</v>
      </c>
      <c r="Y54" s="161">
        <f t="shared" si="12"/>
        <v>27</v>
      </c>
      <c r="Z54" s="162">
        <f t="shared" si="4"/>
        <v>77.840000000000146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77.840000000000146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-620.80999999999949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195.5200000000001</v>
      </c>
      <c r="AU54" s="237">
        <f t="shared" si="17"/>
        <v>173.55000000000004</v>
      </c>
      <c r="AV54" s="237">
        <f t="shared" si="18"/>
        <v>1203.3199999999997</v>
      </c>
      <c r="AW54" s="237">
        <f t="shared" si="19"/>
        <v>1528.8000000000002</v>
      </c>
      <c r="AX54" s="237">
        <f t="shared" si="20"/>
        <v>-3722</v>
      </c>
      <c r="AY54" s="133"/>
    </row>
    <row r="55" spans="3:62" x14ac:dyDescent="0.25">
      <c r="C55" s="196">
        <f t="shared" si="28"/>
        <v>43435</v>
      </c>
      <c r="D55" s="197">
        <f t="shared" si="29"/>
        <v>77928.600000000006</v>
      </c>
      <c r="E55" s="197">
        <v>0</v>
      </c>
      <c r="F55" s="197">
        <v>0</v>
      </c>
      <c r="G55" s="197">
        <f>AB542</f>
        <v>11697.189999999999</v>
      </c>
      <c r="H55" s="197">
        <f t="shared" si="30"/>
        <v>89625.790000000008</v>
      </c>
      <c r="I55" s="205">
        <f t="shared" si="31"/>
        <v>0.1501013748482585</v>
      </c>
      <c r="J55" s="134"/>
      <c r="K55" s="229">
        <f t="shared" si="2"/>
        <v>42776</v>
      </c>
      <c r="L55" s="230">
        <f t="shared" si="3"/>
        <v>302.40000000000055</v>
      </c>
      <c r="M55" s="162">
        <f>MAX(AN28:AN55)</f>
        <v>302.40000000000055</v>
      </c>
      <c r="N55" s="162">
        <f t="shared" si="11"/>
        <v>0</v>
      </c>
      <c r="O55" s="231">
        <f>E3+(E4*0.1)</f>
        <v>0.4</v>
      </c>
      <c r="P55" s="162">
        <v>484.85</v>
      </c>
      <c r="Q55" s="232">
        <f>E5+(E6*0.1)</f>
        <v>0.1</v>
      </c>
      <c r="R55" s="162">
        <v>411.5</v>
      </c>
      <c r="S55" s="232">
        <f>E7+(E8*0.1)</f>
        <v>0.2</v>
      </c>
      <c r="T55" s="162">
        <v>290.60000000000002</v>
      </c>
      <c r="U55" s="233">
        <f>E9+(E10*0.5)+(E11*0.1)</f>
        <v>0.7</v>
      </c>
      <c r="V55" s="162">
        <v>525</v>
      </c>
      <c r="W55" s="233">
        <f>E12+(E13*0.5)+(E14*0.1)</f>
        <v>0.5</v>
      </c>
      <c r="X55" s="162">
        <v>525</v>
      </c>
      <c r="Y55" s="161">
        <f t="shared" si="12"/>
        <v>28</v>
      </c>
      <c r="Z55" s="162">
        <f t="shared" si="4"/>
        <v>923.21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923.21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302.40000000000055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389.46000000000015</v>
      </c>
      <c r="AU55" s="237">
        <f t="shared" si="17"/>
        <v>214.70000000000005</v>
      </c>
      <c r="AV55" s="237">
        <f t="shared" si="18"/>
        <v>1261.4399999999996</v>
      </c>
      <c r="AW55" s="237">
        <f t="shared" si="19"/>
        <v>1896.3000000000002</v>
      </c>
      <c r="AX55" s="237">
        <f t="shared" si="20"/>
        <v>-3459.5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-810.74999999999932</v>
      </c>
      <c r="M56" s="162">
        <f>MAX(AN28:AN56)</f>
        <v>302.40000000000055</v>
      </c>
      <c r="N56" s="162">
        <f t="shared" si="11"/>
        <v>-1113.1499999999999</v>
      </c>
      <c r="O56" s="231">
        <f>E3+(E4*0.1)</f>
        <v>0.4</v>
      </c>
      <c r="P56" s="162">
        <v>713.95</v>
      </c>
      <c r="Q56" s="232">
        <f>E5+(E6*0.1)</f>
        <v>0.1</v>
      </c>
      <c r="R56" s="162">
        <v>607.5</v>
      </c>
      <c r="S56" s="232">
        <f>E7+(E8*0.1)</f>
        <v>0.2</v>
      </c>
      <c r="T56" s="162">
        <v>602.6</v>
      </c>
      <c r="U56" s="233">
        <f>E9+(E10*0.5)+(E11*0.1)</f>
        <v>0.7</v>
      </c>
      <c r="V56" s="162">
        <v>-1400</v>
      </c>
      <c r="W56" s="233">
        <f>E12+(E13*0.5)+(E14*0.1)</f>
        <v>0.5</v>
      </c>
      <c r="X56" s="162">
        <v>-1200</v>
      </c>
      <c r="Y56" s="161">
        <f t="shared" si="12"/>
        <v>29</v>
      </c>
      <c r="Z56" s="162">
        <f t="shared" si="4"/>
        <v>-1113.1499999999999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-1113.1499999999999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-810.74999999999932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675.04000000000019</v>
      </c>
      <c r="AU56" s="237">
        <f t="shared" si="17"/>
        <v>275.45000000000005</v>
      </c>
      <c r="AV56" s="237">
        <f t="shared" si="18"/>
        <v>1381.9599999999996</v>
      </c>
      <c r="AW56" s="237">
        <f t="shared" si="19"/>
        <v>916.3000000000003</v>
      </c>
      <c r="AX56" s="237">
        <f t="shared" si="20"/>
        <v>-4059.5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14625.790000000003</v>
      </c>
      <c r="H57" s="198"/>
      <c r="I57" s="207">
        <f>G57/E29</f>
        <v>0.19501053333333337</v>
      </c>
      <c r="J57" s="136"/>
      <c r="K57" s="229">
        <f t="shared" si="2"/>
        <v>42780</v>
      </c>
      <c r="L57" s="230">
        <f t="shared" si="3"/>
        <v>-167.39999999999941</v>
      </c>
      <c r="M57" s="162">
        <f>MAX(AN28:AN57)</f>
        <v>302.40000000000055</v>
      </c>
      <c r="N57" s="162">
        <f t="shared" si="11"/>
        <v>-469.79999999999995</v>
      </c>
      <c r="O57" s="231">
        <f>E3+(E4*0.1)</f>
        <v>0.4</v>
      </c>
      <c r="P57" s="162">
        <v>461.25</v>
      </c>
      <c r="Q57" s="232">
        <f>E5+(E6*0.1)</f>
        <v>0.1</v>
      </c>
      <c r="R57" s="162">
        <v>466.5</v>
      </c>
      <c r="S57" s="232">
        <f>E7+(E8*0.1)</f>
        <v>0.2</v>
      </c>
      <c r="T57" s="162">
        <v>285</v>
      </c>
      <c r="U57" s="233">
        <f>E9+(E10*0.5)+(E11*0.1)</f>
        <v>0.7</v>
      </c>
      <c r="V57" s="162">
        <v>296</v>
      </c>
      <c r="W57" s="233">
        <f>E12+(E13*0.5)+(E14*0.1)</f>
        <v>0.5</v>
      </c>
      <c r="X57" s="162">
        <v>296</v>
      </c>
      <c r="Y57" s="161">
        <f t="shared" si="12"/>
        <v>30</v>
      </c>
      <c r="Z57" s="162">
        <f t="shared" si="4"/>
        <v>643.34999999999991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643.34999999999991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-167.39999999999941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859.54000000000019</v>
      </c>
      <c r="AU57" s="237">
        <f t="shared" si="17"/>
        <v>322.10000000000002</v>
      </c>
      <c r="AV57" s="237">
        <f t="shared" si="18"/>
        <v>1438.9599999999996</v>
      </c>
      <c r="AW57" s="237">
        <f t="shared" si="19"/>
        <v>1123.5000000000002</v>
      </c>
      <c r="AX57" s="237">
        <f t="shared" si="20"/>
        <v>-3911.5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832.33000000000061</v>
      </c>
      <c r="M58" s="162">
        <f>MAX(AN28:AN58)</f>
        <v>832.33000000000061</v>
      </c>
      <c r="N58" s="162">
        <f t="shared" si="11"/>
        <v>0</v>
      </c>
      <c r="O58" s="231">
        <f>E3+(E4*0.1)</f>
        <v>0.4</v>
      </c>
      <c r="P58" s="162">
        <v>537.25</v>
      </c>
      <c r="Q58" s="232">
        <f>E5+(E6*0.1)</f>
        <v>0.1</v>
      </c>
      <c r="R58" s="162">
        <v>583.5</v>
      </c>
      <c r="S58" s="232">
        <f>E7+(E8*0.1)</f>
        <v>0.2</v>
      </c>
      <c r="T58" s="162">
        <v>626.4</v>
      </c>
      <c r="U58" s="233">
        <f>E9+(E10*0.5)+(E11*0.1)</f>
        <v>0.7</v>
      </c>
      <c r="V58" s="162">
        <v>501</v>
      </c>
      <c r="W58" s="233">
        <f>E12+(E13*0.5)+(E14*0.1)</f>
        <v>0.5</v>
      </c>
      <c r="X58" s="162">
        <v>501</v>
      </c>
      <c r="Y58" s="161">
        <f t="shared" si="12"/>
        <v>31</v>
      </c>
      <c r="Z58" s="162">
        <f t="shared" si="4"/>
        <v>999.73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999.73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832.33000000000061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1074.4400000000003</v>
      </c>
      <c r="AU58" s="237">
        <f t="shared" si="17"/>
        <v>380.45000000000005</v>
      </c>
      <c r="AV58" s="237">
        <f t="shared" si="18"/>
        <v>1564.2399999999996</v>
      </c>
      <c r="AW58" s="237">
        <f t="shared" si="19"/>
        <v>1474.2000000000003</v>
      </c>
      <c r="AX58" s="237">
        <f t="shared" si="20"/>
        <v>-3661</v>
      </c>
      <c r="AY58" s="133"/>
    </row>
    <row r="59" spans="3:62" x14ac:dyDescent="0.25">
      <c r="C59" s="196">
        <f>EDATE(C55,1)</f>
        <v>43466</v>
      </c>
      <c r="D59" s="197">
        <f>D44</f>
        <v>75000</v>
      </c>
      <c r="E59" s="197">
        <f>(G57&lt;0)*-G57</f>
        <v>0</v>
      </c>
      <c r="F59" s="197">
        <f>(G57&gt;0)*-G57</f>
        <v>-14625.790000000003</v>
      </c>
      <c r="G59" s="197">
        <f>AB564</f>
        <v>2001.6</v>
      </c>
      <c r="H59" s="197">
        <f>D59+G59</f>
        <v>77001.600000000006</v>
      </c>
      <c r="I59" s="205">
        <f>G59/D44</f>
        <v>2.6688E-2</v>
      </c>
      <c r="J59" s="134"/>
      <c r="K59" s="229">
        <f t="shared" si="2"/>
        <v>42782</v>
      </c>
      <c r="L59" s="230">
        <f t="shared" si="3"/>
        <v>1529.4000000000005</v>
      </c>
      <c r="M59" s="162">
        <f>MAX(AN28:AN59)</f>
        <v>1529.4000000000005</v>
      </c>
      <c r="N59" s="162">
        <f t="shared" si="11"/>
        <v>0</v>
      </c>
      <c r="O59" s="231">
        <f>E3+(E4*0.1)</f>
        <v>0.4</v>
      </c>
      <c r="P59" s="162">
        <v>39.549999999999997</v>
      </c>
      <c r="Q59" s="232">
        <f>E5+(E6*0.1)</f>
        <v>0.1</v>
      </c>
      <c r="R59" s="162">
        <v>-101.5</v>
      </c>
      <c r="S59" s="232">
        <f>E7+(E8*0.1)</f>
        <v>0.2</v>
      </c>
      <c r="T59" s="162">
        <v>-35</v>
      </c>
      <c r="U59" s="233">
        <f>E9+(E10*0.5)+(E11*0.1)</f>
        <v>0.7</v>
      </c>
      <c r="V59" s="162">
        <v>582</v>
      </c>
      <c r="W59" s="233">
        <f>E12+(E13*0.5)+(E14*0.1)</f>
        <v>0.5</v>
      </c>
      <c r="X59" s="162">
        <v>582</v>
      </c>
      <c r="Y59" s="161">
        <f t="shared" si="12"/>
        <v>32</v>
      </c>
      <c r="Z59" s="162">
        <f t="shared" si="4"/>
        <v>697.06999999999994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697.06999999999994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1529.4000000000005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1090.2600000000002</v>
      </c>
      <c r="AU59" s="237">
        <f t="shared" si="17"/>
        <v>370.30000000000007</v>
      </c>
      <c r="AV59" s="237">
        <f t="shared" si="18"/>
        <v>1557.2399999999996</v>
      </c>
      <c r="AW59" s="237">
        <f t="shared" si="19"/>
        <v>1881.6000000000004</v>
      </c>
      <c r="AX59" s="237">
        <f t="shared" si="20"/>
        <v>-3370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77001.600000000006</v>
      </c>
      <c r="E60" s="197">
        <v>0</v>
      </c>
      <c r="F60" s="197">
        <v>0</v>
      </c>
      <c r="G60" s="197">
        <f>AB584</f>
        <v>1412.8400000000006</v>
      </c>
      <c r="H60" s="197">
        <f t="shared" ref="H60:H70" si="34">G60+H59</f>
        <v>78414.44</v>
      </c>
      <c r="I60" s="205">
        <f t="shared" ref="I60:I70" si="35">G60/H59</f>
        <v>1.8348190167477046E-2</v>
      </c>
      <c r="J60" s="134"/>
      <c r="K60" s="229">
        <f t="shared" si="2"/>
        <v>42783</v>
      </c>
      <c r="L60" s="230">
        <f t="shared" si="3"/>
        <v>1137.9800000000005</v>
      </c>
      <c r="M60" s="162">
        <f>MAX(AN28:AN60)</f>
        <v>1529.4000000000005</v>
      </c>
      <c r="N60" s="162">
        <f t="shared" si="11"/>
        <v>-391.42000000000007</v>
      </c>
      <c r="O60" s="231">
        <f>E3+(E4*0.1)</f>
        <v>0.4</v>
      </c>
      <c r="P60" s="162">
        <v>21.4</v>
      </c>
      <c r="Q60" s="232">
        <f>E5+(E6*0.1)</f>
        <v>0.1</v>
      </c>
      <c r="R60" s="162">
        <v>197</v>
      </c>
      <c r="S60" s="232">
        <f>E7+(E8*0.1)</f>
        <v>0.2</v>
      </c>
      <c r="T60" s="162">
        <v>481.6</v>
      </c>
      <c r="U60" s="233">
        <f>E9+(E10*0.5)+(E11*0.1)</f>
        <v>0.7</v>
      </c>
      <c r="V60" s="162">
        <v>-430</v>
      </c>
      <c r="W60" s="233">
        <f>E12+(E13*0.5)+(E14*0.1)</f>
        <v>0.5</v>
      </c>
      <c r="X60" s="162">
        <v>-430</v>
      </c>
      <c r="Y60" s="161">
        <f t="shared" si="12"/>
        <v>33</v>
      </c>
      <c r="Z60" s="162">
        <f t="shared" si="4"/>
        <v>-391.41999999999996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-391.41999999999996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1137.9800000000005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1098.8200000000002</v>
      </c>
      <c r="AU60" s="237">
        <f t="shared" si="17"/>
        <v>390.00000000000006</v>
      </c>
      <c r="AV60" s="237">
        <f t="shared" si="18"/>
        <v>1653.5599999999995</v>
      </c>
      <c r="AW60" s="237">
        <f t="shared" si="19"/>
        <v>1580.6000000000004</v>
      </c>
      <c r="AX60" s="237">
        <f t="shared" si="20"/>
        <v>-3585</v>
      </c>
      <c r="AY60" s="133"/>
    </row>
    <row r="61" spans="3:62" x14ac:dyDescent="0.25">
      <c r="C61" s="196">
        <f t="shared" si="32"/>
        <v>43525</v>
      </c>
      <c r="D61" s="197">
        <f t="shared" si="33"/>
        <v>78414.44</v>
      </c>
      <c r="E61" s="197">
        <v>0</v>
      </c>
      <c r="F61" s="197">
        <v>0</v>
      </c>
      <c r="G61" s="197">
        <f>AB605</f>
        <v>-2907.349999999999</v>
      </c>
      <c r="H61" s="197">
        <f t="shared" si="34"/>
        <v>75507.09</v>
      </c>
      <c r="I61" s="205">
        <f t="shared" si="35"/>
        <v>-3.707671699243148E-2</v>
      </c>
      <c r="J61" s="134"/>
      <c r="K61" s="229">
        <f t="shared" si="2"/>
        <v>42786</v>
      </c>
      <c r="L61" s="230">
        <f t="shared" si="3"/>
        <v>1454.7800000000004</v>
      </c>
      <c r="M61" s="162">
        <f>MAX(AN28:AN61)</f>
        <v>1529.4000000000005</v>
      </c>
      <c r="N61" s="162">
        <f t="shared" si="11"/>
        <v>-74.620000000000118</v>
      </c>
      <c r="O61" s="231">
        <f>E3+(E4*0.1)</f>
        <v>0.4</v>
      </c>
      <c r="P61" s="162">
        <v>0</v>
      </c>
      <c r="Q61" s="232">
        <f>E5+(E6*0.1)</f>
        <v>0.1</v>
      </c>
      <c r="R61" s="162">
        <v>0</v>
      </c>
      <c r="S61" s="232">
        <f>E7+(E8*0.1)</f>
        <v>0.2</v>
      </c>
      <c r="T61" s="162">
        <v>0</v>
      </c>
      <c r="U61" s="233">
        <f>E9+(E10*0.5)+(E11*0.1)</f>
        <v>0.7</v>
      </c>
      <c r="V61" s="162">
        <v>264</v>
      </c>
      <c r="W61" s="233">
        <f>E12+(E13*0.5)+(E14*0.1)</f>
        <v>0.5</v>
      </c>
      <c r="X61" s="162">
        <v>264</v>
      </c>
      <c r="Y61" s="161">
        <f t="shared" si="12"/>
        <v>34</v>
      </c>
      <c r="Z61" s="162">
        <f t="shared" si="4"/>
        <v>316.79999999999995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316.79999999999995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1454.7800000000004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1098.8200000000002</v>
      </c>
      <c r="AU61" s="237">
        <f t="shared" si="17"/>
        <v>390.00000000000006</v>
      </c>
      <c r="AV61" s="237">
        <f t="shared" si="18"/>
        <v>1653.5599999999995</v>
      </c>
      <c r="AW61" s="237">
        <f t="shared" si="19"/>
        <v>1765.4000000000003</v>
      </c>
      <c r="AX61" s="237">
        <f t="shared" si="20"/>
        <v>-3453</v>
      </c>
      <c r="AY61" s="133"/>
    </row>
    <row r="62" spans="3:62" x14ac:dyDescent="0.25">
      <c r="C62" s="196">
        <f t="shared" si="32"/>
        <v>43556</v>
      </c>
      <c r="D62" s="197">
        <f t="shared" si="33"/>
        <v>75507.09</v>
      </c>
      <c r="E62" s="197">
        <v>0</v>
      </c>
      <c r="F62" s="197">
        <v>0</v>
      </c>
      <c r="G62" s="197">
        <f>AB626</f>
        <v>-247.9999999999992</v>
      </c>
      <c r="H62" s="197">
        <f t="shared" si="34"/>
        <v>75259.09</v>
      </c>
      <c r="I62" s="205">
        <f t="shared" si="35"/>
        <v>-3.28445977722091E-3</v>
      </c>
      <c r="J62" s="134"/>
      <c r="K62" s="229">
        <f t="shared" si="2"/>
        <v>42787</v>
      </c>
      <c r="L62" s="230">
        <f t="shared" si="3"/>
        <v>1653.0200000000004</v>
      </c>
      <c r="M62" s="162">
        <f>MAX(AN28:AN62)</f>
        <v>1653.0200000000004</v>
      </c>
      <c r="N62" s="162">
        <f t="shared" si="11"/>
        <v>0</v>
      </c>
      <c r="O62" s="231">
        <f>E3+(E4*0.1)</f>
        <v>0.4</v>
      </c>
      <c r="P62" s="162">
        <v>594.75</v>
      </c>
      <c r="Q62" s="232">
        <f>E5+(E6*0.1)</f>
        <v>0.1</v>
      </c>
      <c r="R62" s="162">
        <v>711</v>
      </c>
      <c r="S62" s="232">
        <f>E7+(E8*0.1)</f>
        <v>0.2</v>
      </c>
      <c r="T62" s="162">
        <v>520.20000000000005</v>
      </c>
      <c r="U62" s="233">
        <f>E9+(E10*0.5)+(E11*0.1)</f>
        <v>0.7</v>
      </c>
      <c r="V62" s="162">
        <v>-179</v>
      </c>
      <c r="W62" s="233">
        <f>E12+(E13*0.5)+(E14*0.1)</f>
        <v>0.5</v>
      </c>
      <c r="X62" s="162">
        <v>-179</v>
      </c>
      <c r="Y62" s="161">
        <f t="shared" si="12"/>
        <v>35</v>
      </c>
      <c r="Z62" s="162">
        <f t="shared" si="4"/>
        <v>198.24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198.24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1653.0200000000004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1336.7200000000003</v>
      </c>
      <c r="AU62" s="237">
        <f t="shared" si="17"/>
        <v>461.10000000000008</v>
      </c>
      <c r="AV62" s="237">
        <f t="shared" si="18"/>
        <v>1757.5999999999995</v>
      </c>
      <c r="AW62" s="237">
        <f t="shared" si="19"/>
        <v>1640.1000000000004</v>
      </c>
      <c r="AX62" s="237">
        <f t="shared" si="20"/>
        <v>-3542.5</v>
      </c>
      <c r="AY62" s="133"/>
    </row>
    <row r="63" spans="3:62" x14ac:dyDescent="0.25">
      <c r="C63" s="196">
        <f t="shared" si="32"/>
        <v>43586</v>
      </c>
      <c r="D63" s="197">
        <f t="shared" si="33"/>
        <v>75259.09</v>
      </c>
      <c r="E63" s="197">
        <v>0</v>
      </c>
      <c r="F63" s="197">
        <v>0</v>
      </c>
      <c r="G63" s="197">
        <f>AB649</f>
        <v>-8146.2999999999993</v>
      </c>
      <c r="H63" s="197">
        <f t="shared" si="34"/>
        <v>67112.789999999994</v>
      </c>
      <c r="I63" s="205">
        <f t="shared" si="35"/>
        <v>-0.10824340288993661</v>
      </c>
      <c r="J63" s="134"/>
      <c r="K63" s="229">
        <f t="shared" si="2"/>
        <v>42788</v>
      </c>
      <c r="L63" s="230">
        <f t="shared" si="3"/>
        <v>1916.2200000000005</v>
      </c>
      <c r="M63" s="162">
        <f>MAX(AN28:AN63)</f>
        <v>1916.2200000000005</v>
      </c>
      <c r="N63" s="162">
        <f t="shared" si="11"/>
        <v>0</v>
      </c>
      <c r="O63" s="231">
        <f>E3+(E4*0.1)</f>
        <v>0.4</v>
      </c>
      <c r="P63" s="162">
        <v>163</v>
      </c>
      <c r="Q63" s="232">
        <f>E5+(E6*0.1)</f>
        <v>0.1</v>
      </c>
      <c r="R63" s="162">
        <v>-128</v>
      </c>
      <c r="S63" s="232">
        <f>E7+(E8*0.1)</f>
        <v>0.2</v>
      </c>
      <c r="T63" s="162">
        <v>28</v>
      </c>
      <c r="U63" s="233">
        <f>E9+(E10*0.5)+(E11*0.1)</f>
        <v>0.7</v>
      </c>
      <c r="V63" s="162">
        <v>171</v>
      </c>
      <c r="W63" s="233">
        <f>E12+(E13*0.5)+(E14*0.1)</f>
        <v>0.5</v>
      </c>
      <c r="X63" s="162">
        <v>171</v>
      </c>
      <c r="Y63" s="161">
        <f t="shared" si="12"/>
        <v>36</v>
      </c>
      <c r="Z63" s="162">
        <f t="shared" si="4"/>
        <v>263.2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263.2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1916.2200000000005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1401.9200000000003</v>
      </c>
      <c r="AU63" s="237">
        <f t="shared" si="17"/>
        <v>448.30000000000007</v>
      </c>
      <c r="AV63" s="237">
        <f t="shared" si="18"/>
        <v>1763.1999999999994</v>
      </c>
      <c r="AW63" s="237">
        <f t="shared" si="19"/>
        <v>1759.8000000000004</v>
      </c>
      <c r="AX63" s="237">
        <f t="shared" si="20"/>
        <v>-3457</v>
      </c>
      <c r="AY63" s="133"/>
    </row>
    <row r="64" spans="3:62" x14ac:dyDescent="0.25">
      <c r="C64" s="196">
        <f t="shared" si="32"/>
        <v>43617</v>
      </c>
      <c r="D64" s="197">
        <f t="shared" si="33"/>
        <v>67112.789999999994</v>
      </c>
      <c r="E64" s="197">
        <v>0</v>
      </c>
      <c r="F64" s="197">
        <v>0</v>
      </c>
      <c r="G64" s="197">
        <f>AB669</f>
        <v>6594.97</v>
      </c>
      <c r="H64" s="197">
        <f t="shared" si="34"/>
        <v>73707.759999999995</v>
      </c>
      <c r="I64" s="205">
        <f t="shared" si="35"/>
        <v>9.8266962228809152E-2</v>
      </c>
      <c r="J64" s="134"/>
      <c r="K64" s="229">
        <f t="shared" si="2"/>
        <v>42789</v>
      </c>
      <c r="L64" s="230">
        <f t="shared" si="3"/>
        <v>3343.17</v>
      </c>
      <c r="M64" s="162">
        <f>MAX(AN28:AN64)</f>
        <v>3343.17</v>
      </c>
      <c r="N64" s="162">
        <f t="shared" si="11"/>
        <v>0</v>
      </c>
      <c r="O64" s="231">
        <f>E3+(E4*0.1)</f>
        <v>0.4</v>
      </c>
      <c r="P64" s="162">
        <v>173.6</v>
      </c>
      <c r="Q64" s="232">
        <f>E5+(E6*0.1)</f>
        <v>0.1</v>
      </c>
      <c r="R64" s="162">
        <v>49.5</v>
      </c>
      <c r="S64" s="232">
        <f>E7+(E8*0.1)</f>
        <v>0.2</v>
      </c>
      <c r="T64" s="162">
        <v>-395.2</v>
      </c>
      <c r="U64" s="233">
        <f>E9+(E10*0.5)+(E11*0.1)</f>
        <v>0.7</v>
      </c>
      <c r="V64" s="162">
        <v>1193</v>
      </c>
      <c r="W64" s="233">
        <f>E12+(E13*0.5)+(E14*0.1)</f>
        <v>0.5</v>
      </c>
      <c r="X64" s="162">
        <v>1193</v>
      </c>
      <c r="Y64" s="161">
        <f t="shared" si="12"/>
        <v>37</v>
      </c>
      <c r="Z64" s="162">
        <f t="shared" si="4"/>
        <v>1426.9499999999998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1426.9499999999998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3343.17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1471.3600000000004</v>
      </c>
      <c r="AU64" s="237">
        <f t="shared" si="17"/>
        <v>453.25000000000006</v>
      </c>
      <c r="AV64" s="237">
        <f t="shared" si="18"/>
        <v>1684.1599999999994</v>
      </c>
      <c r="AW64" s="237">
        <f t="shared" si="19"/>
        <v>2594.9000000000005</v>
      </c>
      <c r="AX64" s="237">
        <f t="shared" si="20"/>
        <v>-2860.5</v>
      </c>
      <c r="AY64" s="133"/>
    </row>
    <row r="65" spans="3:51" x14ac:dyDescent="0.25">
      <c r="C65" s="196">
        <f t="shared" si="32"/>
        <v>43647</v>
      </c>
      <c r="D65" s="197">
        <f t="shared" si="33"/>
        <v>73707.759999999995</v>
      </c>
      <c r="E65" s="197">
        <v>0</v>
      </c>
      <c r="F65" s="197">
        <v>0</v>
      </c>
      <c r="G65" s="197">
        <f>AB692</f>
        <v>4473.7900000000018</v>
      </c>
      <c r="H65" s="197">
        <f t="shared" si="34"/>
        <v>78181.55</v>
      </c>
      <c r="I65" s="205">
        <f t="shared" si="35"/>
        <v>6.0696322883777805E-2</v>
      </c>
      <c r="J65" s="134"/>
      <c r="K65" s="229">
        <f t="shared" si="2"/>
        <v>42790</v>
      </c>
      <c r="L65" s="230">
        <f t="shared" si="3"/>
        <v>4343.0600000000004</v>
      </c>
      <c r="M65" s="162">
        <f>MAX(AN28:AN65)</f>
        <v>4343.0600000000004</v>
      </c>
      <c r="N65" s="162">
        <f t="shared" si="11"/>
        <v>0</v>
      </c>
      <c r="O65" s="231">
        <f>E3+(E4*0.1)</f>
        <v>0.4</v>
      </c>
      <c r="P65" s="162">
        <v>57.2</v>
      </c>
      <c r="Q65" s="232">
        <f>E5+(E6*0.1)</f>
        <v>0.1</v>
      </c>
      <c r="R65" s="162">
        <v>176.5</v>
      </c>
      <c r="S65" s="232">
        <f>E7+(E8*0.1)</f>
        <v>0.2</v>
      </c>
      <c r="T65" s="162">
        <v>218.8</v>
      </c>
      <c r="U65" s="233">
        <f>E9+(E10*0.5)+(E11*0.1)</f>
        <v>0.7</v>
      </c>
      <c r="V65" s="162">
        <v>763</v>
      </c>
      <c r="W65" s="233">
        <f>E12+(E13*0.5)+(E14*0.1)</f>
        <v>0.5</v>
      </c>
      <c r="X65" s="162">
        <v>763</v>
      </c>
      <c r="Y65" s="161">
        <f t="shared" si="12"/>
        <v>38</v>
      </c>
      <c r="Z65" s="162">
        <f t="shared" si="4"/>
        <v>999.89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999.89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4343.0600000000004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1494.2400000000005</v>
      </c>
      <c r="AU65" s="237">
        <f t="shared" si="17"/>
        <v>470.90000000000003</v>
      </c>
      <c r="AV65" s="237">
        <f t="shared" si="18"/>
        <v>1727.9199999999994</v>
      </c>
      <c r="AW65" s="237">
        <f t="shared" si="19"/>
        <v>3129.0000000000005</v>
      </c>
      <c r="AX65" s="237">
        <f t="shared" si="20"/>
        <v>-2479</v>
      </c>
      <c r="AY65" s="133"/>
    </row>
    <row r="66" spans="3:51" x14ac:dyDescent="0.25">
      <c r="C66" s="196">
        <f t="shared" si="32"/>
        <v>43678</v>
      </c>
      <c r="D66" s="197">
        <f t="shared" si="33"/>
        <v>78181.55</v>
      </c>
      <c r="E66" s="197">
        <v>0</v>
      </c>
      <c r="F66" s="197">
        <v>0</v>
      </c>
      <c r="G66" s="197">
        <f>AB714</f>
        <v>7366.8</v>
      </c>
      <c r="H66" s="197">
        <f t="shared" si="34"/>
        <v>85548.35</v>
      </c>
      <c r="I66" s="205">
        <f t="shared" si="35"/>
        <v>9.4226834847863719E-2</v>
      </c>
      <c r="J66" s="134"/>
      <c r="K66" s="229">
        <f t="shared" si="2"/>
        <v>42793</v>
      </c>
      <c r="L66" s="230">
        <f t="shared" si="3"/>
        <v>3897.0300000000007</v>
      </c>
      <c r="M66" s="162">
        <f>MAX(AN28:AN66)</f>
        <v>4343.0600000000004</v>
      </c>
      <c r="N66" s="162">
        <f t="shared" si="11"/>
        <v>-446.02999999999975</v>
      </c>
      <c r="O66" s="231">
        <f>E3+(E4*0.1)</f>
        <v>0.4</v>
      </c>
      <c r="P66" s="162">
        <v>78.400000000000006</v>
      </c>
      <c r="Q66" s="232">
        <f>E5+(E6*0.1)</f>
        <v>0.1</v>
      </c>
      <c r="R66" s="162">
        <v>120.5</v>
      </c>
      <c r="S66" s="232">
        <f>E7+(E8*0.1)</f>
        <v>0.2</v>
      </c>
      <c r="T66" s="162">
        <v>84.8</v>
      </c>
      <c r="U66" s="233">
        <f>E9+(E10*0.5)+(E11*0.1)</f>
        <v>0.7</v>
      </c>
      <c r="V66" s="162">
        <v>-422</v>
      </c>
      <c r="W66" s="233">
        <f>E12+(E13*0.5)+(E14*0.1)</f>
        <v>0.5</v>
      </c>
      <c r="X66" s="162">
        <v>-422</v>
      </c>
      <c r="Y66" s="161">
        <f t="shared" si="12"/>
        <v>39</v>
      </c>
      <c r="Z66" s="162">
        <f t="shared" si="4"/>
        <v>-446.03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-446.03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3897.0300000000007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1525.6000000000004</v>
      </c>
      <c r="AU66" s="237">
        <f t="shared" si="17"/>
        <v>482.95000000000005</v>
      </c>
      <c r="AV66" s="237">
        <f t="shared" si="18"/>
        <v>1744.8799999999994</v>
      </c>
      <c r="AW66" s="237">
        <f t="shared" si="19"/>
        <v>2833.6000000000004</v>
      </c>
      <c r="AX66" s="237">
        <f t="shared" si="20"/>
        <v>-2690</v>
      </c>
      <c r="AY66" s="133"/>
    </row>
    <row r="67" spans="3:51" x14ac:dyDescent="0.25">
      <c r="C67" s="196">
        <f t="shared" si="32"/>
        <v>43709</v>
      </c>
      <c r="D67" s="197">
        <f t="shared" si="33"/>
        <v>85548.35</v>
      </c>
      <c r="E67" s="197">
        <v>0</v>
      </c>
      <c r="F67" s="197">
        <v>0</v>
      </c>
      <c r="G67" s="197">
        <f>AB735</f>
        <v>-5415.81</v>
      </c>
      <c r="H67" s="197">
        <f t="shared" si="34"/>
        <v>80132.540000000008</v>
      </c>
      <c r="I67" s="205">
        <f t="shared" si="35"/>
        <v>-6.3307007090142586E-2</v>
      </c>
      <c r="J67" s="134"/>
      <c r="K67" s="229">
        <f t="shared" si="2"/>
        <v>42794</v>
      </c>
      <c r="L67" s="230">
        <f t="shared" si="3"/>
        <v>3203.5200000000004</v>
      </c>
      <c r="M67" s="162">
        <f>MAX(AN28:AN67)</f>
        <v>4343.0600000000004</v>
      </c>
      <c r="N67" s="162">
        <f t="shared" si="11"/>
        <v>-1139.54</v>
      </c>
      <c r="O67" s="231">
        <f>E3+(E4*0.1)</f>
        <v>0.4</v>
      </c>
      <c r="P67" s="162">
        <v>-126</v>
      </c>
      <c r="Q67" s="232">
        <f>E5+(E6*0.1)</f>
        <v>0.1</v>
      </c>
      <c r="R67" s="162">
        <v>-305.5</v>
      </c>
      <c r="S67" s="232">
        <f>E7+(E8*0.1)</f>
        <v>0.2</v>
      </c>
      <c r="T67" s="162">
        <v>-344.8</v>
      </c>
      <c r="U67" s="233">
        <f>E9+(E10*0.5)+(E11*0.1)</f>
        <v>0.7</v>
      </c>
      <c r="V67" s="162">
        <v>-453</v>
      </c>
      <c r="W67" s="233">
        <f>E12+(E13*0.5)+(E14*0.1)</f>
        <v>0.5</v>
      </c>
      <c r="X67" s="162">
        <v>-453</v>
      </c>
      <c r="Y67" s="161">
        <f t="shared" si="12"/>
        <v>40</v>
      </c>
      <c r="Z67" s="162">
        <f t="shared" si="4"/>
        <v>-693.51</v>
      </c>
      <c r="AA67" s="238">
        <v>42794</v>
      </c>
      <c r="AB67" s="129">
        <f>SUM(Z48:Z67)</f>
        <v>5167.1099999999997</v>
      </c>
      <c r="AC67" s="128">
        <f>(AB67&gt;0)*1</f>
        <v>1</v>
      </c>
      <c r="AD67" s="128">
        <f>(AB67&lt;0)*1</f>
        <v>0</v>
      </c>
      <c r="AE67" s="129">
        <f>AB67*AC67</f>
        <v>5167.1099999999997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-693.51</v>
      </c>
      <c r="AJ67" s="234">
        <f t="shared" si="7"/>
        <v>0</v>
      </c>
      <c r="AK67" s="234">
        <f t="shared" si="8"/>
        <v>1</v>
      </c>
      <c r="AL67" s="129">
        <f t="shared" si="9"/>
        <v>5167.1099999999997</v>
      </c>
      <c r="AM67" s="127">
        <v>42794</v>
      </c>
      <c r="AN67" s="129">
        <f t="shared" si="13"/>
        <v>3203.5200000000004</v>
      </c>
      <c r="AO67" s="129">
        <f t="shared" si="14"/>
        <v>5167.1099999999997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1475.2000000000003</v>
      </c>
      <c r="AU67" s="237">
        <f t="shared" si="17"/>
        <v>452.40000000000003</v>
      </c>
      <c r="AV67" s="237">
        <f t="shared" si="18"/>
        <v>1675.9199999999994</v>
      </c>
      <c r="AW67" s="237">
        <f t="shared" si="19"/>
        <v>2516.5000000000005</v>
      </c>
      <c r="AX67" s="237">
        <f t="shared" si="20"/>
        <v>-2916.5</v>
      </c>
      <c r="AY67" s="133"/>
    </row>
    <row r="68" spans="3:51" x14ac:dyDescent="0.25">
      <c r="C68" s="196">
        <f t="shared" si="32"/>
        <v>43739</v>
      </c>
      <c r="D68" s="197">
        <f t="shared" si="33"/>
        <v>80132.540000000008</v>
      </c>
      <c r="E68" s="197">
        <v>0</v>
      </c>
      <c r="F68" s="197">
        <v>0</v>
      </c>
      <c r="G68" s="197">
        <f>AB758</f>
        <v>-5773.6499999999987</v>
      </c>
      <c r="H68" s="197">
        <f t="shared" si="34"/>
        <v>74358.890000000014</v>
      </c>
      <c r="I68" s="205">
        <f t="shared" si="35"/>
        <v>-7.2051254084794999E-2</v>
      </c>
      <c r="J68" s="134"/>
      <c r="K68" s="229">
        <f t="shared" si="2"/>
        <v>42795</v>
      </c>
      <c r="L68" s="230">
        <f t="shared" si="3"/>
        <v>4362.0600000000004</v>
      </c>
      <c r="M68" s="162">
        <f>MAX(AN28:AN68)</f>
        <v>4362.0600000000004</v>
      </c>
      <c r="N68" s="162">
        <f t="shared" si="11"/>
        <v>0</v>
      </c>
      <c r="O68" s="231">
        <f>E3+(E4*0.1)</f>
        <v>0.4</v>
      </c>
      <c r="P68" s="162">
        <v>1516.55</v>
      </c>
      <c r="Q68" s="232">
        <f>E5+(E6*0.1)</f>
        <v>0.1</v>
      </c>
      <c r="R68" s="162">
        <v>1616</v>
      </c>
      <c r="S68" s="232">
        <f>E7+(E8*0.1)</f>
        <v>0.2</v>
      </c>
      <c r="T68" s="162">
        <v>1213.5999999999999</v>
      </c>
      <c r="U68" s="233">
        <f>E9+(E10*0.5)+(E11*0.1)</f>
        <v>0.7</v>
      </c>
      <c r="V68" s="162">
        <v>123</v>
      </c>
      <c r="W68" s="233">
        <f>E12+(E13*0.5)+(E14*0.1)</f>
        <v>0.5</v>
      </c>
      <c r="X68" s="162">
        <v>123</v>
      </c>
      <c r="Y68" s="161">
        <f t="shared" si="12"/>
        <v>41</v>
      </c>
      <c r="Z68" s="162">
        <f t="shared" si="4"/>
        <v>1158.54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1158.54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4362.0600000000004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2081.8200000000002</v>
      </c>
      <c r="AU68" s="237">
        <f t="shared" si="17"/>
        <v>614</v>
      </c>
      <c r="AV68" s="237">
        <f t="shared" si="18"/>
        <v>1918.6399999999994</v>
      </c>
      <c r="AW68" s="237">
        <f t="shared" si="19"/>
        <v>2602.6000000000004</v>
      </c>
      <c r="AX68" s="237">
        <f t="shared" si="20"/>
        <v>-2855</v>
      </c>
      <c r="AY68" s="133"/>
    </row>
    <row r="69" spans="3:51" x14ac:dyDescent="0.25">
      <c r="C69" s="196">
        <f t="shared" si="32"/>
        <v>43770</v>
      </c>
      <c r="D69" s="197">
        <f t="shared" si="33"/>
        <v>74358.890000000014</v>
      </c>
      <c r="E69" s="197">
        <v>0</v>
      </c>
      <c r="F69" s="197">
        <v>0</v>
      </c>
      <c r="G69" s="197">
        <f>AB779</f>
        <v>2526.3500000000004</v>
      </c>
      <c r="H69" s="197">
        <f t="shared" si="34"/>
        <v>76885.24000000002</v>
      </c>
      <c r="I69" s="205">
        <f t="shared" si="35"/>
        <v>3.3975090268292062E-2</v>
      </c>
      <c r="J69" s="134"/>
      <c r="K69" s="229">
        <f t="shared" si="2"/>
        <v>42796</v>
      </c>
      <c r="L69" s="230">
        <f t="shared" si="3"/>
        <v>2380.9400000000005</v>
      </c>
      <c r="M69" s="162">
        <f>MAX(AN28:AN69)</f>
        <v>4362.0600000000004</v>
      </c>
      <c r="N69" s="162">
        <f t="shared" si="11"/>
        <v>-1981.12</v>
      </c>
      <c r="O69" s="231">
        <f>E3+(E4*0.1)</f>
        <v>0.4</v>
      </c>
      <c r="P69" s="162">
        <v>-550</v>
      </c>
      <c r="Q69" s="232">
        <f>E5+(E6*0.1)</f>
        <v>0.1</v>
      </c>
      <c r="R69" s="162">
        <v>-702</v>
      </c>
      <c r="S69" s="232">
        <f>E7+(E8*0.1)</f>
        <v>0.2</v>
      </c>
      <c r="T69" s="162">
        <v>-554.6</v>
      </c>
      <c r="U69" s="233">
        <f>E9+(E10*0.5)+(E11*0.1)</f>
        <v>0.7</v>
      </c>
      <c r="V69" s="162">
        <v>-1400</v>
      </c>
      <c r="W69" s="233">
        <f>E12+(E13*0.5)+(E14*0.1)</f>
        <v>0.5</v>
      </c>
      <c r="X69" s="162">
        <v>-1200</v>
      </c>
      <c r="Y69" s="161">
        <f t="shared" si="12"/>
        <v>42</v>
      </c>
      <c r="Z69" s="162">
        <f t="shared" si="4"/>
        <v>-1981.12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-1981.12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2380.9400000000005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1861.8200000000002</v>
      </c>
      <c r="AU69" s="237">
        <f t="shared" si="17"/>
        <v>543.79999999999995</v>
      </c>
      <c r="AV69" s="237">
        <f t="shared" si="18"/>
        <v>1807.7199999999993</v>
      </c>
      <c r="AW69" s="237">
        <f t="shared" si="19"/>
        <v>1622.6000000000004</v>
      </c>
      <c r="AX69" s="237">
        <f t="shared" si="20"/>
        <v>-3455</v>
      </c>
      <c r="AY69" s="133"/>
    </row>
    <row r="70" spans="3:51" x14ac:dyDescent="0.25">
      <c r="C70" s="196">
        <f t="shared" si="32"/>
        <v>43800</v>
      </c>
      <c r="D70" s="197">
        <f t="shared" si="33"/>
        <v>76885.24000000002</v>
      </c>
      <c r="E70" s="197">
        <v>0</v>
      </c>
      <c r="F70" s="197">
        <v>0</v>
      </c>
      <c r="G70" s="197">
        <f>AB800</f>
        <v>6675.8099999999995</v>
      </c>
      <c r="H70" s="197">
        <f t="shared" si="34"/>
        <v>83561.050000000017</v>
      </c>
      <c r="I70" s="205">
        <f t="shared" si="35"/>
        <v>8.68282390742358E-2</v>
      </c>
      <c r="J70" s="134"/>
      <c r="K70" s="229">
        <f t="shared" si="2"/>
        <v>42797</v>
      </c>
      <c r="L70" s="230">
        <f t="shared" si="3"/>
        <v>2525.7000000000007</v>
      </c>
      <c r="M70" s="162">
        <f>MAX(AN28:AN70)</f>
        <v>4362.0600000000004</v>
      </c>
      <c r="N70" s="162">
        <f t="shared" si="11"/>
        <v>-1836.3599999999997</v>
      </c>
      <c r="O70" s="231">
        <f>E3+(E4*0.1)</f>
        <v>0.4</v>
      </c>
      <c r="P70" s="162">
        <v>13.7</v>
      </c>
      <c r="Q70" s="232">
        <f>E5+(E6*0.1)</f>
        <v>0.1</v>
      </c>
      <c r="R70" s="162">
        <v>60</v>
      </c>
      <c r="S70" s="232">
        <f>E7+(E8*0.1)</f>
        <v>0.2</v>
      </c>
      <c r="T70" s="162">
        <v>204.4</v>
      </c>
      <c r="U70" s="233">
        <f>E9+(E10*0.5)+(E11*0.1)</f>
        <v>0.7</v>
      </c>
      <c r="V70" s="162">
        <v>77</v>
      </c>
      <c r="W70" s="233">
        <f>E12+(E13*0.5)+(E14*0.1)</f>
        <v>0.5</v>
      </c>
      <c r="X70" s="162">
        <v>77</v>
      </c>
      <c r="Y70" s="161">
        <f t="shared" si="12"/>
        <v>43</v>
      </c>
      <c r="Z70" s="162">
        <f t="shared" si="4"/>
        <v>144.76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144.76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2525.7000000000007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1867.3000000000002</v>
      </c>
      <c r="AU70" s="237">
        <f t="shared" si="17"/>
        <v>549.79999999999995</v>
      </c>
      <c r="AV70" s="237">
        <f t="shared" si="18"/>
        <v>1848.5999999999995</v>
      </c>
      <c r="AW70" s="237">
        <f t="shared" si="19"/>
        <v>1676.5000000000005</v>
      </c>
      <c r="AX70" s="237">
        <f t="shared" si="20"/>
        <v>-3416.5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1228.4300000000007</v>
      </c>
      <c r="M71" s="162">
        <f>MAX(AN28:AN71)</f>
        <v>4362.0600000000004</v>
      </c>
      <c r="N71" s="162">
        <f t="shared" si="11"/>
        <v>-3133.6299999999997</v>
      </c>
      <c r="O71" s="231">
        <f>E3+(E4*0.1)</f>
        <v>0.4</v>
      </c>
      <c r="P71" s="162">
        <v>-256.85000000000002</v>
      </c>
      <c r="Q71" s="232">
        <f>E5+(E6*0.1)</f>
        <v>0.1</v>
      </c>
      <c r="R71" s="162">
        <v>-390.5</v>
      </c>
      <c r="S71" s="232">
        <f>E7+(E8*0.1)</f>
        <v>0.2</v>
      </c>
      <c r="T71" s="162">
        <v>-263.39999999999998</v>
      </c>
      <c r="U71" s="233">
        <f>E9+(E10*0.5)+(E11*0.1)</f>
        <v>0.7</v>
      </c>
      <c r="V71" s="162">
        <v>-919</v>
      </c>
      <c r="W71" s="233">
        <f>E12+(E13*0.5)+(E14*0.1)</f>
        <v>0.5</v>
      </c>
      <c r="X71" s="162">
        <v>-919</v>
      </c>
      <c r="Y71" s="161">
        <f t="shared" si="12"/>
        <v>44</v>
      </c>
      <c r="Z71" s="162">
        <f t="shared" si="4"/>
        <v>-1297.27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-1297.27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1228.4300000000007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1764.5600000000002</v>
      </c>
      <c r="AU71" s="237">
        <f t="shared" si="17"/>
        <v>510.74999999999994</v>
      </c>
      <c r="AV71" s="237">
        <f t="shared" si="18"/>
        <v>1795.9199999999994</v>
      </c>
      <c r="AW71" s="237">
        <f t="shared" si="19"/>
        <v>1033.2000000000005</v>
      </c>
      <c r="AX71" s="237">
        <f t="shared" si="20"/>
        <v>-3876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8561.0500000000065</v>
      </c>
      <c r="H72" s="198"/>
      <c r="I72" s="207">
        <f>G72/D59</f>
        <v>0.11414733333333342</v>
      </c>
      <c r="J72" s="136"/>
      <c r="K72" s="229">
        <f t="shared" si="2"/>
        <v>42801</v>
      </c>
      <c r="L72" s="230">
        <f t="shared" si="3"/>
        <v>-95.649999999999181</v>
      </c>
      <c r="M72" s="162">
        <f>MAX(AN28:AN72)</f>
        <v>4362.0600000000004</v>
      </c>
      <c r="N72" s="162">
        <f t="shared" si="11"/>
        <v>-4457.7099999999991</v>
      </c>
      <c r="O72" s="231">
        <f>E3+(E4*0.1)</f>
        <v>0.4</v>
      </c>
      <c r="P72" s="162">
        <v>-147.9</v>
      </c>
      <c r="Q72" s="232">
        <f>E5+(E6*0.1)</f>
        <v>0.1</v>
      </c>
      <c r="R72" s="162">
        <v>-346</v>
      </c>
      <c r="S72" s="232">
        <f>E7+(E8*0.1)</f>
        <v>0.2</v>
      </c>
      <c r="T72" s="162">
        <v>-180.6</v>
      </c>
      <c r="U72" s="233">
        <f>E9+(E10*0.5)+(E11*0.1)</f>
        <v>0.7</v>
      </c>
      <c r="V72" s="162">
        <v>-1016</v>
      </c>
      <c r="W72" s="233">
        <f>E12+(E13*0.5)+(E14*0.1)</f>
        <v>0.5</v>
      </c>
      <c r="X72" s="162">
        <v>-966</v>
      </c>
      <c r="Y72" s="161">
        <f t="shared" si="12"/>
        <v>45</v>
      </c>
      <c r="Z72" s="162">
        <f t="shared" si="4"/>
        <v>-1324.08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-1324.08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-95.649999999999181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1705.4</v>
      </c>
      <c r="AU72" s="237">
        <f t="shared" si="17"/>
        <v>476.14999999999992</v>
      </c>
      <c r="AV72" s="237">
        <f t="shared" si="18"/>
        <v>1759.7999999999995</v>
      </c>
      <c r="AW72" s="237">
        <f t="shared" si="19"/>
        <v>322.00000000000057</v>
      </c>
      <c r="AX72" s="237">
        <f t="shared" si="20"/>
        <v>-4359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-75.8799999999992</v>
      </c>
      <c r="M73" s="162">
        <f>MAX(AN28:AN73)</f>
        <v>4362.0600000000004</v>
      </c>
      <c r="N73" s="162">
        <f t="shared" si="11"/>
        <v>-4437.9399999999996</v>
      </c>
      <c r="O73" s="231">
        <f>E3+(E4*0.1)</f>
        <v>0.4</v>
      </c>
      <c r="P73" s="162">
        <v>-345.15</v>
      </c>
      <c r="Q73" s="232">
        <f>E5+(E6*0.1)</f>
        <v>0.1</v>
      </c>
      <c r="R73" s="162">
        <v>-270.5</v>
      </c>
      <c r="S73" s="232">
        <f>E7+(E8*0.1)</f>
        <v>0.2</v>
      </c>
      <c r="T73" s="162">
        <v>170.4</v>
      </c>
      <c r="U73" s="233">
        <f>E9+(E10*0.5)+(E11*0.1)</f>
        <v>0.7</v>
      </c>
      <c r="V73" s="162">
        <v>754</v>
      </c>
      <c r="W73" s="233">
        <f>E12+(E13*0.5)+(E14*0.1)</f>
        <v>0.5</v>
      </c>
      <c r="X73" s="162">
        <v>-754</v>
      </c>
      <c r="Y73" s="161">
        <f t="shared" si="12"/>
        <v>46</v>
      </c>
      <c r="Z73" s="162">
        <f t="shared" si="4"/>
        <v>19.769999999999982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19.769999999999982</v>
      </c>
      <c r="AI73" s="129">
        <f t="shared" si="6"/>
        <v>0</v>
      </c>
      <c r="AJ73" s="234">
        <f t="shared" si="7"/>
        <v>1</v>
      </c>
      <c r="AK73" s="234">
        <f t="shared" si="8"/>
        <v>0</v>
      </c>
      <c r="AL73" s="129">
        <f t="shared" si="9"/>
        <v>0</v>
      </c>
      <c r="AM73" s="127">
        <v>42802</v>
      </c>
      <c r="AN73" s="129">
        <f t="shared" si="13"/>
        <v>-75.8799999999992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1567.3400000000001</v>
      </c>
      <c r="AU73" s="237">
        <f t="shared" si="17"/>
        <v>449.09999999999991</v>
      </c>
      <c r="AV73" s="237">
        <f t="shared" si="18"/>
        <v>1793.8799999999994</v>
      </c>
      <c r="AW73" s="237">
        <f t="shared" si="19"/>
        <v>849.80000000000052</v>
      </c>
      <c r="AX73" s="237">
        <f t="shared" si="20"/>
        <v>-4736</v>
      </c>
      <c r="AY73" s="133"/>
    </row>
    <row r="74" spans="3:51" x14ac:dyDescent="0.25">
      <c r="C74" s="196">
        <f>EDATE(C70,1)</f>
        <v>43831</v>
      </c>
      <c r="D74" s="197">
        <f>D59</f>
        <v>75000</v>
      </c>
      <c r="E74" s="197">
        <f>(G72&lt;0)*-G72</f>
        <v>0</v>
      </c>
      <c r="F74" s="197">
        <f>(G72&gt;0)*-G72</f>
        <v>-8561.0500000000065</v>
      </c>
      <c r="G74" s="197">
        <f>AB822</f>
        <v>8385.4600000000009</v>
      </c>
      <c r="H74" s="197">
        <f>D74+G74</f>
        <v>83385.460000000006</v>
      </c>
      <c r="I74" s="205">
        <f>G74/D59</f>
        <v>0.11180613333333335</v>
      </c>
      <c r="J74" s="134"/>
      <c r="K74" s="229">
        <f t="shared" si="2"/>
        <v>42803</v>
      </c>
      <c r="L74" s="230">
        <f t="shared" si="3"/>
        <v>72.3700000000008</v>
      </c>
      <c r="M74" s="162">
        <f>MAX(AN28:AN74)</f>
        <v>4362.0600000000004</v>
      </c>
      <c r="N74" s="162">
        <f t="shared" si="11"/>
        <v>-4289.6899999999996</v>
      </c>
      <c r="O74" s="231">
        <f>E3+(E4*0.1)</f>
        <v>0.4</v>
      </c>
      <c r="P74" s="162">
        <v>12.3</v>
      </c>
      <c r="Q74" s="232">
        <f>E5+(E6*0.1)</f>
        <v>0.1</v>
      </c>
      <c r="R74" s="162">
        <v>94.5</v>
      </c>
      <c r="S74" s="232">
        <f>E7+(E8*0.1)</f>
        <v>0.2</v>
      </c>
      <c r="T74" s="162">
        <v>79.400000000000006</v>
      </c>
      <c r="U74" s="233">
        <f>E9+(E10*0.5)+(E11*0.1)</f>
        <v>0.7</v>
      </c>
      <c r="V74" s="162">
        <v>715</v>
      </c>
      <c r="W74" s="233">
        <f>E12+(E13*0.5)+(E14*0.1)</f>
        <v>0.5</v>
      </c>
      <c r="X74" s="162">
        <v>-765</v>
      </c>
      <c r="Y74" s="161">
        <f t="shared" si="12"/>
        <v>47</v>
      </c>
      <c r="Z74" s="162">
        <f t="shared" si="4"/>
        <v>148.25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148.25</v>
      </c>
      <c r="AI74" s="129">
        <f t="shared" si="6"/>
        <v>0</v>
      </c>
      <c r="AJ74" s="234">
        <f t="shared" si="7"/>
        <v>1</v>
      </c>
      <c r="AK74" s="234">
        <f t="shared" si="8"/>
        <v>0</v>
      </c>
      <c r="AL74" s="129">
        <f t="shared" si="9"/>
        <v>0</v>
      </c>
      <c r="AM74" s="127">
        <v>42803</v>
      </c>
      <c r="AN74" s="129">
        <f t="shared" si="13"/>
        <v>72.3700000000008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1572.2600000000002</v>
      </c>
      <c r="AU74" s="237">
        <f t="shared" si="17"/>
        <v>458.5499999999999</v>
      </c>
      <c r="AV74" s="237">
        <f t="shared" si="18"/>
        <v>1809.7599999999995</v>
      </c>
      <c r="AW74" s="237">
        <f t="shared" si="19"/>
        <v>1350.3000000000004</v>
      </c>
      <c r="AX74" s="237">
        <f t="shared" si="20"/>
        <v>-5118.5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83385.460000000006</v>
      </c>
      <c r="E75" s="197">
        <v>0</v>
      </c>
      <c r="F75" s="197">
        <v>0</v>
      </c>
      <c r="G75" s="197">
        <f>AB842</f>
        <v>8577.41</v>
      </c>
      <c r="H75" s="197">
        <f t="shared" ref="H75:H85" si="38">G75+H74</f>
        <v>91962.87000000001</v>
      </c>
      <c r="I75" s="205">
        <f t="shared" ref="I75:I85" si="39">G75/H74</f>
        <v>0.10286457615032644</v>
      </c>
      <c r="J75" s="134"/>
      <c r="K75" s="229">
        <f t="shared" si="2"/>
        <v>42804</v>
      </c>
      <c r="L75" s="230">
        <f t="shared" si="3"/>
        <v>-158.47999999999914</v>
      </c>
      <c r="M75" s="162">
        <f>MAX(AN28:AN75)</f>
        <v>4362.0600000000004</v>
      </c>
      <c r="N75" s="162">
        <f t="shared" si="11"/>
        <v>-4520.54</v>
      </c>
      <c r="O75" s="231">
        <f>E3+(E4*0.1)</f>
        <v>0.4</v>
      </c>
      <c r="P75" s="162">
        <v>223.95</v>
      </c>
      <c r="Q75" s="232">
        <f>E5+(E6*0.1)</f>
        <v>0.1</v>
      </c>
      <c r="R75" s="162">
        <v>386.5</v>
      </c>
      <c r="S75" s="232">
        <f>E7+(E8*0.1)</f>
        <v>0.2</v>
      </c>
      <c r="T75" s="162">
        <v>442.6</v>
      </c>
      <c r="U75" s="233">
        <f>E9+(E10*0.5)+(E11*0.1)</f>
        <v>0.7</v>
      </c>
      <c r="V75" s="162">
        <v>-373</v>
      </c>
      <c r="W75" s="233">
        <f>E12+(E13*0.5)+(E14*0.1)</f>
        <v>0.5</v>
      </c>
      <c r="X75" s="162">
        <v>-373</v>
      </c>
      <c r="Y75" s="161">
        <f t="shared" si="12"/>
        <v>48</v>
      </c>
      <c r="Z75" s="162">
        <f t="shared" si="4"/>
        <v>-230.84999999999994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0</v>
      </c>
      <c r="AI75" s="129">
        <f t="shared" si="6"/>
        <v>-230.84999999999994</v>
      </c>
      <c r="AJ75" s="234">
        <f t="shared" si="7"/>
        <v>0</v>
      </c>
      <c r="AK75" s="234">
        <f t="shared" si="8"/>
        <v>1</v>
      </c>
      <c r="AL75" s="129">
        <f t="shared" si="9"/>
        <v>0</v>
      </c>
      <c r="AM75" s="127">
        <v>42804</v>
      </c>
      <c r="AN75" s="129">
        <f t="shared" si="13"/>
        <v>-158.47999999999914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1661.8400000000001</v>
      </c>
      <c r="AU75" s="237">
        <f t="shared" si="17"/>
        <v>497.19999999999993</v>
      </c>
      <c r="AV75" s="237">
        <f t="shared" si="18"/>
        <v>1898.2799999999995</v>
      </c>
      <c r="AW75" s="237">
        <f t="shared" si="19"/>
        <v>1089.2000000000005</v>
      </c>
      <c r="AX75" s="237">
        <f t="shared" si="20"/>
        <v>-5305</v>
      </c>
      <c r="AY75" s="133"/>
    </row>
    <row r="76" spans="3:51" x14ac:dyDescent="0.25">
      <c r="C76" s="196">
        <f t="shared" si="36"/>
        <v>43891</v>
      </c>
      <c r="D76" s="197">
        <f t="shared" si="37"/>
        <v>91962.87000000001</v>
      </c>
      <c r="E76" s="197">
        <v>0</v>
      </c>
      <c r="F76" s="197">
        <v>0</v>
      </c>
      <c r="G76" s="197">
        <f>AB864</f>
        <v>9157.9399999999951</v>
      </c>
      <c r="H76" s="197">
        <f t="shared" si="38"/>
        <v>101120.81</v>
      </c>
      <c r="I76" s="205">
        <f t="shared" si="39"/>
        <v>9.9583016493504331E-2</v>
      </c>
      <c r="J76" s="134"/>
      <c r="K76" s="229">
        <f t="shared" si="2"/>
        <v>42807</v>
      </c>
      <c r="L76" s="230">
        <f t="shared" si="3"/>
        <v>-91.649999999999139</v>
      </c>
      <c r="M76" s="162">
        <f>MAX(AN28:AN76)</f>
        <v>4362.0600000000004</v>
      </c>
      <c r="N76" s="162">
        <f t="shared" si="11"/>
        <v>-4453.7099999999991</v>
      </c>
      <c r="O76" s="231">
        <f>E3+(E4*0.1)</f>
        <v>0.4</v>
      </c>
      <c r="P76" s="162">
        <v>-107.5</v>
      </c>
      <c r="Q76" s="232">
        <f>E5+(E6*0.1)</f>
        <v>0.1</v>
      </c>
      <c r="R76" s="162">
        <v>43.5</v>
      </c>
      <c r="S76" s="232">
        <f>E7+(E8*0.1)</f>
        <v>0.2</v>
      </c>
      <c r="T76" s="162">
        <v>173.4</v>
      </c>
      <c r="U76" s="233">
        <f>E9+(E10*0.5)+(E11*0.1)</f>
        <v>0.7</v>
      </c>
      <c r="V76" s="162">
        <v>59</v>
      </c>
      <c r="W76" s="233">
        <f>E12+(E13*0.5)+(E14*0.1)</f>
        <v>0.5</v>
      </c>
      <c r="X76" s="162">
        <v>59</v>
      </c>
      <c r="Y76" s="161">
        <f t="shared" si="12"/>
        <v>49</v>
      </c>
      <c r="Z76" s="162">
        <f t="shared" si="4"/>
        <v>66.83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66.83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-91.649999999999139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1618.8400000000001</v>
      </c>
      <c r="AU76" s="237">
        <f t="shared" si="17"/>
        <v>501.54999999999995</v>
      </c>
      <c r="AV76" s="237">
        <f t="shared" si="18"/>
        <v>1932.9599999999996</v>
      </c>
      <c r="AW76" s="237">
        <f t="shared" si="19"/>
        <v>1130.5000000000005</v>
      </c>
      <c r="AX76" s="237">
        <f t="shared" si="20"/>
        <v>-5275.5</v>
      </c>
      <c r="AY76" s="133"/>
    </row>
    <row r="77" spans="3:51" x14ac:dyDescent="0.25">
      <c r="C77" s="196">
        <f t="shared" si="36"/>
        <v>43922</v>
      </c>
      <c r="D77" s="197">
        <f t="shared" si="37"/>
        <v>101120.81</v>
      </c>
      <c r="E77" s="197">
        <v>0</v>
      </c>
      <c r="F77" s="197">
        <v>0</v>
      </c>
      <c r="G77" s="197">
        <f>AB885</f>
        <v>13288.799999999997</v>
      </c>
      <c r="H77" s="197">
        <f t="shared" si="38"/>
        <v>114409.61</v>
      </c>
      <c r="I77" s="205">
        <f t="shared" si="39"/>
        <v>0.13141508656823456</v>
      </c>
      <c r="J77" s="134"/>
      <c r="K77" s="229">
        <f t="shared" si="2"/>
        <v>42808</v>
      </c>
      <c r="L77" s="230">
        <f t="shared" si="3"/>
        <v>408.43000000000086</v>
      </c>
      <c r="M77" s="162">
        <f>MAX(AN28:AN77)</f>
        <v>4362.0600000000004</v>
      </c>
      <c r="N77" s="162">
        <f t="shared" si="11"/>
        <v>-3953.6299999999997</v>
      </c>
      <c r="O77" s="231">
        <f>E3+(E4*0.1)</f>
        <v>0.4</v>
      </c>
      <c r="P77" s="162">
        <v>-220.55</v>
      </c>
      <c r="Q77" s="232">
        <f>E5+(E6*0.1)</f>
        <v>0.1</v>
      </c>
      <c r="R77" s="162">
        <v>-401</v>
      </c>
      <c r="S77" s="232">
        <f>E7+(E8*0.1)</f>
        <v>0.2</v>
      </c>
      <c r="T77" s="162">
        <v>-248</v>
      </c>
      <c r="U77" s="233">
        <f>E9+(E10*0.5)+(E11*0.1)</f>
        <v>0.7</v>
      </c>
      <c r="V77" s="162">
        <v>565</v>
      </c>
      <c r="W77" s="233">
        <f>E12+(E13*0.5)+(E14*0.1)</f>
        <v>0.5</v>
      </c>
      <c r="X77" s="162">
        <v>565</v>
      </c>
      <c r="Y77" s="161">
        <f t="shared" si="12"/>
        <v>50</v>
      </c>
      <c r="Z77" s="162">
        <f t="shared" si="4"/>
        <v>500.08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500.08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408.43000000000086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1530.6200000000001</v>
      </c>
      <c r="AU77" s="237">
        <f t="shared" si="17"/>
        <v>461.44999999999993</v>
      </c>
      <c r="AV77" s="237">
        <f t="shared" si="18"/>
        <v>1883.3599999999997</v>
      </c>
      <c r="AW77" s="237">
        <f t="shared" si="19"/>
        <v>1526.0000000000005</v>
      </c>
      <c r="AX77" s="237">
        <f t="shared" si="20"/>
        <v>-4993</v>
      </c>
      <c r="AY77" s="133"/>
    </row>
    <row r="78" spans="3:51" x14ac:dyDescent="0.25">
      <c r="C78" s="196">
        <f t="shared" si="36"/>
        <v>43952</v>
      </c>
      <c r="D78" s="197">
        <f t="shared" si="37"/>
        <v>114409.61</v>
      </c>
      <c r="E78" s="197">
        <v>0</v>
      </c>
      <c r="F78" s="197">
        <v>0</v>
      </c>
      <c r="G78" s="197">
        <f>AB906</f>
        <v>4062.8499999999995</v>
      </c>
      <c r="H78" s="197">
        <f t="shared" si="38"/>
        <v>118472.46</v>
      </c>
      <c r="I78" s="205">
        <f t="shared" si="39"/>
        <v>3.5511439991797886E-2</v>
      </c>
      <c r="J78" s="134"/>
      <c r="K78" s="229">
        <f t="shared" si="2"/>
        <v>42809</v>
      </c>
      <c r="L78" s="230">
        <f t="shared" si="3"/>
        <v>-710.73999999999899</v>
      </c>
      <c r="M78" s="162">
        <f>MAX(AN28:AN78)</f>
        <v>4362.0600000000004</v>
      </c>
      <c r="N78" s="162">
        <f t="shared" si="11"/>
        <v>-5072.7999999999993</v>
      </c>
      <c r="O78" s="231">
        <f>E3+(E4*0.1)</f>
        <v>0.4</v>
      </c>
      <c r="P78" s="162">
        <v>563.65</v>
      </c>
      <c r="Q78" s="232">
        <f>E5+(E6*0.1)</f>
        <v>0.1</v>
      </c>
      <c r="R78" s="162">
        <v>990.5</v>
      </c>
      <c r="S78" s="232">
        <f>E7+(E8*0.1)</f>
        <v>0.2</v>
      </c>
      <c r="T78" s="162">
        <v>681.6</v>
      </c>
      <c r="U78" s="233">
        <f>E9+(E10*0.5)+(E11*0.1)</f>
        <v>0.7</v>
      </c>
      <c r="V78" s="162">
        <v>-1400</v>
      </c>
      <c r="W78" s="233">
        <f>E12+(E13*0.5)+(E14*0.1)</f>
        <v>0.5</v>
      </c>
      <c r="X78" s="162">
        <v>-1200</v>
      </c>
      <c r="Y78" s="161">
        <f t="shared" si="12"/>
        <v>51</v>
      </c>
      <c r="Z78" s="162">
        <f t="shared" si="4"/>
        <v>-1119.1699999999998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-1119.1699999999998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-710.73999999999899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1756.0800000000002</v>
      </c>
      <c r="AU78" s="237">
        <f t="shared" si="17"/>
        <v>560.5</v>
      </c>
      <c r="AV78" s="237">
        <f t="shared" si="18"/>
        <v>2019.6799999999996</v>
      </c>
      <c r="AW78" s="237">
        <f t="shared" si="19"/>
        <v>546.00000000000057</v>
      </c>
      <c r="AX78" s="237">
        <f t="shared" si="20"/>
        <v>-5593</v>
      </c>
      <c r="AY78" s="133"/>
    </row>
    <row r="79" spans="3:51" x14ac:dyDescent="0.25">
      <c r="C79" s="196">
        <f t="shared" si="36"/>
        <v>43983</v>
      </c>
      <c r="D79" s="197">
        <f t="shared" si="37"/>
        <v>118472.46</v>
      </c>
      <c r="E79" s="197">
        <v>0</v>
      </c>
      <c r="F79" s="197">
        <v>0</v>
      </c>
      <c r="G79" s="197">
        <f>AB928</f>
        <v>4083.6400000000017</v>
      </c>
      <c r="H79" s="197">
        <f t="shared" si="38"/>
        <v>122556.1</v>
      </c>
      <c r="I79" s="205">
        <f t="shared" si="39"/>
        <v>3.4469107841603029E-2</v>
      </c>
      <c r="J79" s="134"/>
      <c r="K79" s="229">
        <f t="shared" si="2"/>
        <v>42810</v>
      </c>
      <c r="L79" s="230">
        <f t="shared" si="3"/>
        <v>-2357.9199999999987</v>
      </c>
      <c r="M79" s="162">
        <f>MAX(AN28:AN79)</f>
        <v>4362.0600000000004</v>
      </c>
      <c r="N79" s="162">
        <f t="shared" si="11"/>
        <v>-6719.98</v>
      </c>
      <c r="O79" s="231">
        <f>E3+(E4*0.1)</f>
        <v>0.4</v>
      </c>
      <c r="P79" s="162">
        <v>-77.75</v>
      </c>
      <c r="Q79" s="232">
        <f>E5+(E6*0.1)</f>
        <v>0.1</v>
      </c>
      <c r="R79" s="162">
        <v>-194</v>
      </c>
      <c r="S79" s="232">
        <f>E7+(E8*0.1)</f>
        <v>0.2</v>
      </c>
      <c r="T79" s="162">
        <v>-83.4</v>
      </c>
      <c r="U79" s="233">
        <f>E9+(E10*0.5)+(E11*0.1)</f>
        <v>0.7</v>
      </c>
      <c r="V79" s="162">
        <v>-1400</v>
      </c>
      <c r="W79" s="233">
        <f>E12+(E13*0.5)+(E14*0.1)</f>
        <v>0.5</v>
      </c>
      <c r="X79" s="162">
        <v>-1200</v>
      </c>
      <c r="Y79" s="161">
        <f t="shared" si="12"/>
        <v>52</v>
      </c>
      <c r="Z79" s="162">
        <f t="shared" si="4"/>
        <v>-1647.1799999999998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-1647.1799999999998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-2357.9199999999987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1724.9800000000002</v>
      </c>
      <c r="AU79" s="237">
        <f t="shared" si="17"/>
        <v>541.1</v>
      </c>
      <c r="AV79" s="237">
        <f t="shared" si="18"/>
        <v>2002.9999999999995</v>
      </c>
      <c r="AW79" s="237">
        <f t="shared" si="19"/>
        <v>-433.99999999999932</v>
      </c>
      <c r="AX79" s="237">
        <f t="shared" si="20"/>
        <v>-6193</v>
      </c>
      <c r="AY79" s="133"/>
    </row>
    <row r="80" spans="3:51" x14ac:dyDescent="0.25">
      <c r="C80" s="196">
        <f t="shared" si="36"/>
        <v>44013</v>
      </c>
      <c r="D80" s="197">
        <f t="shared" si="37"/>
        <v>122556.1</v>
      </c>
      <c r="E80" s="197">
        <v>0</v>
      </c>
      <c r="F80" s="197">
        <v>0</v>
      </c>
      <c r="G80" s="197">
        <f>AB951</f>
        <v>23192.890000000003</v>
      </c>
      <c r="H80" s="197">
        <f t="shared" si="38"/>
        <v>145748.99000000002</v>
      </c>
      <c r="I80" s="205">
        <f t="shared" si="39"/>
        <v>0.18924304869361869</v>
      </c>
      <c r="J80" s="134"/>
      <c r="K80" s="229">
        <f t="shared" si="2"/>
        <v>42811</v>
      </c>
      <c r="L80" s="230">
        <f t="shared" si="3"/>
        <v>-2789.1099999999988</v>
      </c>
      <c r="M80" s="162">
        <f>MAX(AN28:AN80)</f>
        <v>4362.0600000000004</v>
      </c>
      <c r="N80" s="162">
        <f t="shared" si="11"/>
        <v>-7151.1699999999992</v>
      </c>
      <c r="O80" s="231">
        <f>E3+(E4*0.1)</f>
        <v>0.4</v>
      </c>
      <c r="P80" s="162">
        <v>-99.65</v>
      </c>
      <c r="Q80" s="232">
        <f>E5+(E6*0.1)</f>
        <v>0.1</v>
      </c>
      <c r="R80" s="162">
        <v>-156.5</v>
      </c>
      <c r="S80" s="232">
        <f>E7+(E8*0.1)</f>
        <v>0.2</v>
      </c>
      <c r="T80" s="162">
        <v>-66.400000000000006</v>
      </c>
      <c r="U80" s="233">
        <f>E9+(E10*0.5)+(E11*0.1)</f>
        <v>0.7</v>
      </c>
      <c r="V80" s="162">
        <v>-302</v>
      </c>
      <c r="W80" s="233">
        <f>E12+(E13*0.5)+(E14*0.1)</f>
        <v>0.5</v>
      </c>
      <c r="X80" s="162">
        <v>-302</v>
      </c>
      <c r="Y80" s="161">
        <f t="shared" si="12"/>
        <v>53</v>
      </c>
      <c r="Z80" s="162">
        <f t="shared" si="4"/>
        <v>-431.19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-431.19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-2789.1099999999988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1685.1200000000003</v>
      </c>
      <c r="AU80" s="237">
        <f t="shared" si="17"/>
        <v>525.45000000000005</v>
      </c>
      <c r="AV80" s="237">
        <f t="shared" si="18"/>
        <v>1989.7199999999996</v>
      </c>
      <c r="AW80" s="237">
        <f t="shared" si="19"/>
        <v>-645.3999999999993</v>
      </c>
      <c r="AX80" s="237">
        <f t="shared" si="20"/>
        <v>-6344</v>
      </c>
      <c r="AY80" s="133"/>
    </row>
    <row r="81" spans="3:51" x14ac:dyDescent="0.25">
      <c r="C81" s="196">
        <f t="shared" si="36"/>
        <v>44044</v>
      </c>
      <c r="D81" s="197">
        <f t="shared" si="37"/>
        <v>145748.99000000002</v>
      </c>
      <c r="E81" s="197">
        <v>0</v>
      </c>
      <c r="F81" s="197">
        <v>0</v>
      </c>
      <c r="G81" s="197">
        <f>AB972</f>
        <v>17106.199999999997</v>
      </c>
      <c r="H81" s="197">
        <f t="shared" si="38"/>
        <v>162855.19</v>
      </c>
      <c r="I81" s="205">
        <f t="shared" si="39"/>
        <v>0.11736753716097789</v>
      </c>
      <c r="J81" s="134"/>
      <c r="K81" s="229">
        <f t="shared" si="2"/>
        <v>42814</v>
      </c>
      <c r="L81" s="230">
        <f t="shared" si="3"/>
        <v>-3387.329999999999</v>
      </c>
      <c r="M81" s="162">
        <f>MAX(AN28:AN81)</f>
        <v>4362.0600000000004</v>
      </c>
      <c r="N81" s="162">
        <f t="shared" si="11"/>
        <v>-7749.3899999999994</v>
      </c>
      <c r="O81" s="231">
        <f>E3+(E4*0.1)</f>
        <v>0.4</v>
      </c>
      <c r="P81" s="162">
        <v>-43.8</v>
      </c>
      <c r="Q81" s="232">
        <f>E5+(E6*0.1)</f>
        <v>0.1</v>
      </c>
      <c r="R81" s="162">
        <v>-239</v>
      </c>
      <c r="S81" s="232">
        <f>E7+(E8*0.1)</f>
        <v>0.2</v>
      </c>
      <c r="T81" s="162">
        <v>91</v>
      </c>
      <c r="U81" s="233">
        <f>E9+(E10*0.5)+(E11*0.1)</f>
        <v>0.7</v>
      </c>
      <c r="V81" s="162">
        <v>-500</v>
      </c>
      <c r="W81" s="233">
        <f>E12+(E13*0.5)+(E14*0.1)</f>
        <v>0.5</v>
      </c>
      <c r="X81" s="162">
        <v>-450</v>
      </c>
      <c r="Y81" s="161">
        <f t="shared" si="12"/>
        <v>54</v>
      </c>
      <c r="Z81" s="162">
        <f t="shared" si="4"/>
        <v>-598.22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-598.22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-3387.329999999999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1667.6000000000004</v>
      </c>
      <c r="AU81" s="237">
        <f t="shared" si="17"/>
        <v>501.55000000000007</v>
      </c>
      <c r="AV81" s="237">
        <f t="shared" si="18"/>
        <v>2007.9199999999996</v>
      </c>
      <c r="AW81" s="237">
        <f t="shared" si="19"/>
        <v>-995.3999999999993</v>
      </c>
      <c r="AX81" s="237">
        <f t="shared" si="20"/>
        <v>-6569</v>
      </c>
      <c r="AY81" s="133"/>
    </row>
    <row r="82" spans="3:51" x14ac:dyDescent="0.25">
      <c r="C82" s="196">
        <f t="shared" si="36"/>
        <v>44075</v>
      </c>
      <c r="D82" s="197">
        <f t="shared" si="37"/>
        <v>162855.19</v>
      </c>
      <c r="E82" s="197">
        <v>0</v>
      </c>
      <c r="F82" s="197">
        <v>0</v>
      </c>
      <c r="G82" s="197">
        <f>AB994</f>
        <v>-6749.7399999999971</v>
      </c>
      <c r="H82" s="197">
        <f t="shared" si="38"/>
        <v>156105.45000000001</v>
      </c>
      <c r="I82" s="205">
        <f t="shared" si="39"/>
        <v>-4.1446268921487839E-2</v>
      </c>
      <c r="J82" s="134"/>
      <c r="K82" s="229">
        <f t="shared" si="2"/>
        <v>42815</v>
      </c>
      <c r="L82" s="230">
        <f t="shared" si="3"/>
        <v>-3865.0499999999993</v>
      </c>
      <c r="M82" s="162">
        <f>MAX(AN28:AN82)</f>
        <v>4362.0600000000004</v>
      </c>
      <c r="N82" s="162">
        <f t="shared" si="11"/>
        <v>-8227.11</v>
      </c>
      <c r="O82" s="231">
        <f>E3+(E4*0.1)</f>
        <v>0.4</v>
      </c>
      <c r="P82" s="162">
        <v>-550</v>
      </c>
      <c r="Q82" s="232">
        <f>E5+(E6*0.1)</f>
        <v>0.1</v>
      </c>
      <c r="R82" s="162">
        <v>-850</v>
      </c>
      <c r="S82" s="232">
        <f>E7+(E8*0.1)</f>
        <v>0.2</v>
      </c>
      <c r="T82" s="162">
        <v>-1615.6</v>
      </c>
      <c r="U82" s="233">
        <f>E9+(E10*0.5)+(E11*0.1)</f>
        <v>0.7</v>
      </c>
      <c r="V82" s="162">
        <v>1072</v>
      </c>
      <c r="W82" s="233">
        <f>E12+(E13*0.5)+(E14*0.1)</f>
        <v>0.5</v>
      </c>
      <c r="X82" s="162">
        <v>-1200</v>
      </c>
      <c r="Y82" s="161">
        <f t="shared" si="12"/>
        <v>55</v>
      </c>
      <c r="Z82" s="162">
        <f t="shared" si="4"/>
        <v>-477.72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-477.72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-3865.0499999999993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1447.6000000000004</v>
      </c>
      <c r="AU82" s="237">
        <f t="shared" si="17"/>
        <v>416.55000000000007</v>
      </c>
      <c r="AV82" s="237">
        <f t="shared" si="18"/>
        <v>1684.7999999999997</v>
      </c>
      <c r="AW82" s="237">
        <f t="shared" si="19"/>
        <v>-244.99999999999932</v>
      </c>
      <c r="AX82" s="237">
        <f t="shared" si="20"/>
        <v>-7169</v>
      </c>
      <c r="AY82" s="133"/>
    </row>
    <row r="83" spans="3:51" x14ac:dyDescent="0.25">
      <c r="C83" s="196">
        <f t="shared" si="36"/>
        <v>44105</v>
      </c>
      <c r="D83" s="197">
        <f t="shared" si="37"/>
        <v>156105.45000000001</v>
      </c>
      <c r="E83" s="197">
        <v>0</v>
      </c>
      <c r="F83" s="197">
        <v>0</v>
      </c>
      <c r="G83" s="197">
        <f>AB1016</f>
        <v>-2197.5800000000004</v>
      </c>
      <c r="H83" s="197">
        <f t="shared" si="38"/>
        <v>153907.87000000002</v>
      </c>
      <c r="I83" s="205">
        <f t="shared" si="39"/>
        <v>-1.4077535409558091E-2</v>
      </c>
      <c r="J83" s="134"/>
      <c r="K83" s="229">
        <f t="shared" si="2"/>
        <v>42816</v>
      </c>
      <c r="L83" s="230">
        <f t="shared" si="3"/>
        <v>-3232.6399999999994</v>
      </c>
      <c r="M83" s="162">
        <f>MAX(AN28:AN83)</f>
        <v>4362.0600000000004</v>
      </c>
      <c r="N83" s="162">
        <f t="shared" si="11"/>
        <v>-7594.7</v>
      </c>
      <c r="O83" s="231">
        <f>E3+(E4*0.1)</f>
        <v>0.4</v>
      </c>
      <c r="P83" s="162">
        <v>-33.549999999999997</v>
      </c>
      <c r="Q83" s="232">
        <f>E5+(E6*0.1)</f>
        <v>0.1</v>
      </c>
      <c r="R83" s="162">
        <v>221.5</v>
      </c>
      <c r="S83" s="232">
        <f>E7+(E8*0.1)</f>
        <v>0.2</v>
      </c>
      <c r="T83" s="162">
        <v>700.4</v>
      </c>
      <c r="U83" s="233">
        <f>E9+(E10*0.5)+(E11*0.1)</f>
        <v>0.7</v>
      </c>
      <c r="V83" s="162">
        <v>403</v>
      </c>
      <c r="W83" s="233">
        <f>E12+(E13*0.5)+(E14*0.1)</f>
        <v>0.5</v>
      </c>
      <c r="X83" s="162">
        <v>403</v>
      </c>
      <c r="Y83" s="161">
        <f t="shared" si="12"/>
        <v>56</v>
      </c>
      <c r="Z83" s="162">
        <f t="shared" si="4"/>
        <v>632.41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632.41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-3232.6399999999994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1434.1800000000003</v>
      </c>
      <c r="AU83" s="237">
        <f t="shared" si="17"/>
        <v>438.70000000000005</v>
      </c>
      <c r="AV83" s="237">
        <f t="shared" si="18"/>
        <v>1824.8799999999997</v>
      </c>
      <c r="AW83" s="237">
        <f t="shared" si="19"/>
        <v>37.100000000000648</v>
      </c>
      <c r="AX83" s="237">
        <f t="shared" si="20"/>
        <v>-6967.5</v>
      </c>
      <c r="AY83" s="133"/>
    </row>
    <row r="84" spans="3:51" x14ac:dyDescent="0.25">
      <c r="C84" s="196">
        <f t="shared" si="36"/>
        <v>44136</v>
      </c>
      <c r="D84" s="197">
        <f t="shared" si="37"/>
        <v>153907.87000000002</v>
      </c>
      <c r="E84" s="197">
        <v>0</v>
      </c>
      <c r="F84" s="197">
        <v>0</v>
      </c>
      <c r="G84" s="197">
        <f>AB1037</f>
        <v>11889.37</v>
      </c>
      <c r="H84" s="197">
        <f t="shared" si="38"/>
        <v>165797.24000000002</v>
      </c>
      <c r="I84" s="205">
        <f t="shared" si="39"/>
        <v>7.7249915810023217E-2</v>
      </c>
      <c r="J84" s="134"/>
      <c r="K84" s="229">
        <f t="shared" si="2"/>
        <v>42817</v>
      </c>
      <c r="L84" s="230">
        <f t="shared" si="3"/>
        <v>-3853.7699999999995</v>
      </c>
      <c r="M84" s="162">
        <f>MAX(AN28:AN84)</f>
        <v>4362.0600000000004</v>
      </c>
      <c r="N84" s="162">
        <f t="shared" si="11"/>
        <v>-8215.83</v>
      </c>
      <c r="O84" s="231">
        <f>E3+(E4*0.1)</f>
        <v>0.4</v>
      </c>
      <c r="P84" s="162">
        <v>-23.6</v>
      </c>
      <c r="Q84" s="232">
        <f>E5+(E6*0.1)</f>
        <v>0.1</v>
      </c>
      <c r="R84" s="162">
        <v>-124.5</v>
      </c>
      <c r="S84" s="232">
        <f>E7+(E8*0.1)</f>
        <v>0.2</v>
      </c>
      <c r="T84" s="162">
        <v>-248.2</v>
      </c>
      <c r="U84" s="233">
        <f>E9+(E10*0.5)+(E11*0.1)</f>
        <v>0.7</v>
      </c>
      <c r="V84" s="162">
        <v>-458</v>
      </c>
      <c r="W84" s="233">
        <f>E12+(E13*0.5)+(E14*0.1)</f>
        <v>0.5</v>
      </c>
      <c r="X84" s="162">
        <v>-458</v>
      </c>
      <c r="Y84" s="161">
        <f t="shared" si="12"/>
        <v>57</v>
      </c>
      <c r="Z84" s="162">
        <f t="shared" si="4"/>
        <v>-621.13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-621.13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-3853.7699999999995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1424.7400000000002</v>
      </c>
      <c r="AU84" s="237">
        <f t="shared" si="17"/>
        <v>426.25000000000006</v>
      </c>
      <c r="AV84" s="237">
        <f t="shared" si="18"/>
        <v>1775.2399999999996</v>
      </c>
      <c r="AW84" s="237">
        <f t="shared" si="19"/>
        <v>-283.49999999999932</v>
      </c>
      <c r="AX84" s="237">
        <f t="shared" si="20"/>
        <v>-7196.5</v>
      </c>
      <c r="AY84" s="133"/>
    </row>
    <row r="85" spans="3:51" x14ac:dyDescent="0.25">
      <c r="C85" s="196">
        <f t="shared" si="36"/>
        <v>44166</v>
      </c>
      <c r="D85" s="197">
        <f t="shared" si="37"/>
        <v>165797.24000000002</v>
      </c>
      <c r="E85" s="197">
        <v>0</v>
      </c>
      <c r="F85" s="197">
        <v>0</v>
      </c>
      <c r="G85" s="197">
        <f>AB1059</f>
        <v>-2459.0699999999993</v>
      </c>
      <c r="H85" s="197">
        <f t="shared" si="38"/>
        <v>163338.17000000001</v>
      </c>
      <c r="I85" s="205">
        <f t="shared" si="39"/>
        <v>-1.4831790927279603E-2</v>
      </c>
      <c r="J85" s="134"/>
      <c r="K85" s="229">
        <f t="shared" si="2"/>
        <v>42818</v>
      </c>
      <c r="L85" s="230">
        <f t="shared" si="3"/>
        <v>-3909.0299999999997</v>
      </c>
      <c r="M85" s="162">
        <f>MAX(AN28:AN85)</f>
        <v>4362.0600000000004</v>
      </c>
      <c r="N85" s="162">
        <f t="shared" si="11"/>
        <v>-8271.09</v>
      </c>
      <c r="O85" s="231">
        <f>E3+(E4*0.1)</f>
        <v>0.4</v>
      </c>
      <c r="P85" s="162">
        <v>-550</v>
      </c>
      <c r="Q85" s="232">
        <f>E5+(E6*0.1)</f>
        <v>0.1</v>
      </c>
      <c r="R85" s="162">
        <v>-99</v>
      </c>
      <c r="S85" s="232">
        <f>E7+(E8*0.1)</f>
        <v>0.2</v>
      </c>
      <c r="T85" s="162">
        <v>177.2</v>
      </c>
      <c r="U85" s="233">
        <f>E9+(E10*0.5)+(E11*0.1)</f>
        <v>0.7</v>
      </c>
      <c r="V85" s="162">
        <v>116</v>
      </c>
      <c r="W85" s="233">
        <f>E12+(E13*0.5)+(E14*0.1)</f>
        <v>0.5</v>
      </c>
      <c r="X85" s="162">
        <v>116</v>
      </c>
      <c r="Y85" s="161">
        <f t="shared" si="12"/>
        <v>58</v>
      </c>
      <c r="Z85" s="162">
        <f t="shared" si="4"/>
        <v>-55.260000000000019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-55.260000000000019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-3909.0299999999997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1204.7400000000002</v>
      </c>
      <c r="AU85" s="237">
        <f t="shared" si="17"/>
        <v>416.35000000000008</v>
      </c>
      <c r="AV85" s="237">
        <f t="shared" si="18"/>
        <v>1810.6799999999996</v>
      </c>
      <c r="AW85" s="237">
        <f t="shared" si="19"/>
        <v>-202.29999999999933</v>
      </c>
      <c r="AX85" s="237">
        <f t="shared" si="20"/>
        <v>-7138.5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-2932.09</v>
      </c>
      <c r="M86" s="162">
        <f>MAX(AN28:AN86)</f>
        <v>4362.0600000000004</v>
      </c>
      <c r="N86" s="162">
        <f t="shared" si="11"/>
        <v>-7294.1500000000005</v>
      </c>
      <c r="O86" s="231">
        <f>E3+(E4*0.1)</f>
        <v>0.4</v>
      </c>
      <c r="P86" s="162">
        <v>-591.85</v>
      </c>
      <c r="Q86" s="232">
        <f>E5+(E6*0.1)</f>
        <v>0.1</v>
      </c>
      <c r="R86" s="162">
        <v>-850</v>
      </c>
      <c r="S86" s="232">
        <f>E7+(E8*0.1)</f>
        <v>0.2</v>
      </c>
      <c r="T86" s="162">
        <v>205.4</v>
      </c>
      <c r="U86" s="233">
        <f>E9+(E10*0.5)+(E11*0.1)</f>
        <v>0.7</v>
      </c>
      <c r="V86" s="162">
        <v>1048</v>
      </c>
      <c r="W86" s="233">
        <f>E12+(E13*0.5)+(E14*0.1)</f>
        <v>0.5</v>
      </c>
      <c r="X86" s="162">
        <v>1048</v>
      </c>
      <c r="Y86" s="161">
        <f t="shared" si="12"/>
        <v>59</v>
      </c>
      <c r="Z86" s="162">
        <f t="shared" si="4"/>
        <v>976.93999999999983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976.93999999999983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-2932.09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968.00000000000023</v>
      </c>
      <c r="AU86" s="237">
        <f t="shared" si="17"/>
        <v>331.35000000000008</v>
      </c>
      <c r="AV86" s="237">
        <f t="shared" si="18"/>
        <v>1851.7599999999995</v>
      </c>
      <c r="AW86" s="237">
        <f t="shared" si="19"/>
        <v>531.30000000000064</v>
      </c>
      <c r="AX86" s="237">
        <f t="shared" si="20"/>
        <v>-6614.5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88338.17</v>
      </c>
      <c r="H87" s="198"/>
      <c r="I87" s="207">
        <f>G87/D74</f>
        <v>1.1778422666666666</v>
      </c>
      <c r="J87" s="136"/>
      <c r="K87" s="229">
        <f t="shared" si="2"/>
        <v>42822</v>
      </c>
      <c r="L87" s="230">
        <f t="shared" si="3"/>
        <v>-2999.9900000000002</v>
      </c>
      <c r="M87" s="162">
        <f>MAX(AN28:AN87)</f>
        <v>4362.0600000000004</v>
      </c>
      <c r="N87" s="162">
        <f t="shared" si="11"/>
        <v>-7362.0500000000011</v>
      </c>
      <c r="O87" s="231">
        <f>E3+(E4*0.1)</f>
        <v>0.4</v>
      </c>
      <c r="P87" s="162">
        <v>752.6</v>
      </c>
      <c r="Q87" s="232">
        <f>E5+(E6*0.1)</f>
        <v>0.1</v>
      </c>
      <c r="R87" s="162">
        <v>849</v>
      </c>
      <c r="S87" s="232">
        <f>E7+(E8*0.1)</f>
        <v>0.2</v>
      </c>
      <c r="T87" s="162">
        <v>658.8</v>
      </c>
      <c r="U87" s="233">
        <f>E9+(E10*0.5)+(E11*0.1)</f>
        <v>0.7</v>
      </c>
      <c r="V87" s="162">
        <v>-488</v>
      </c>
      <c r="W87" s="233">
        <f>E12+(E13*0.5)+(E14*0.1)</f>
        <v>0.5</v>
      </c>
      <c r="X87" s="162">
        <v>-488</v>
      </c>
      <c r="Y87" s="161">
        <f t="shared" si="12"/>
        <v>60</v>
      </c>
      <c r="Z87" s="162">
        <f t="shared" si="4"/>
        <v>-67.89999999999992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0</v>
      </c>
      <c r="AI87" s="129">
        <f t="shared" si="6"/>
        <v>-67.89999999999992</v>
      </c>
      <c r="AJ87" s="234">
        <f t="shared" si="7"/>
        <v>0</v>
      </c>
      <c r="AK87" s="234">
        <f t="shared" si="8"/>
        <v>1</v>
      </c>
      <c r="AL87" s="129">
        <f t="shared" si="9"/>
        <v>0</v>
      </c>
      <c r="AM87" s="127">
        <v>42822</v>
      </c>
      <c r="AN87" s="129">
        <f t="shared" si="13"/>
        <v>-2999.9900000000002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1269.0400000000002</v>
      </c>
      <c r="AU87" s="237">
        <f t="shared" si="17"/>
        <v>416.25000000000011</v>
      </c>
      <c r="AV87" s="237">
        <f t="shared" si="18"/>
        <v>1983.5199999999995</v>
      </c>
      <c r="AW87" s="237">
        <f t="shared" si="19"/>
        <v>189.70000000000067</v>
      </c>
      <c r="AX87" s="237">
        <f t="shared" si="20"/>
        <v>-6858.5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-2687.71</v>
      </c>
      <c r="M88" s="162">
        <f>MAX(AN28:AN88)</f>
        <v>4362.0600000000004</v>
      </c>
      <c r="N88" s="162">
        <f t="shared" si="11"/>
        <v>-7049.77</v>
      </c>
      <c r="O88" s="231">
        <f>E3+(E4*0.1)</f>
        <v>0.4</v>
      </c>
      <c r="P88" s="162">
        <v>-210.9</v>
      </c>
      <c r="Q88" s="232">
        <f>E5+(E6*0.1)</f>
        <v>0.1</v>
      </c>
      <c r="R88" s="162">
        <v>128</v>
      </c>
      <c r="S88" s="232">
        <f>E7+(E8*0.1)</f>
        <v>0.2</v>
      </c>
      <c r="T88" s="162">
        <v>461.2</v>
      </c>
      <c r="U88" s="233">
        <f>E9+(E10*0.5)+(E11*0.1)</f>
        <v>0.7</v>
      </c>
      <c r="V88" s="162">
        <v>243</v>
      </c>
      <c r="W88" s="233">
        <f>E12+(E13*0.5)+(E14*0.1)</f>
        <v>0.5</v>
      </c>
      <c r="X88" s="162">
        <v>243</v>
      </c>
      <c r="Y88" s="161">
        <f t="shared" si="12"/>
        <v>61</v>
      </c>
      <c r="Z88" s="162">
        <f t="shared" si="4"/>
        <v>312.27999999999997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312.27999999999997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-2687.71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1184.6800000000003</v>
      </c>
      <c r="AU88" s="237">
        <f t="shared" si="17"/>
        <v>429.05000000000013</v>
      </c>
      <c r="AV88" s="237">
        <f t="shared" si="18"/>
        <v>2075.7599999999993</v>
      </c>
      <c r="AW88" s="237">
        <f t="shared" si="19"/>
        <v>359.80000000000064</v>
      </c>
      <c r="AX88" s="237">
        <f t="shared" si="20"/>
        <v>-6737</v>
      </c>
      <c r="AY88" s="133"/>
    </row>
    <row r="89" spans="3:51" x14ac:dyDescent="0.25">
      <c r="C89" s="196">
        <f>EDATE(C85,1)</f>
        <v>44197</v>
      </c>
      <c r="D89" s="197">
        <f>D74</f>
        <v>75000</v>
      </c>
      <c r="E89" s="197">
        <f>(G87&lt;0)*-G87</f>
        <v>0</v>
      </c>
      <c r="F89" s="197">
        <f>(G87&gt;0)*-G87</f>
        <v>-88338.17</v>
      </c>
      <c r="G89" s="197">
        <f>AB1079</f>
        <v>-1069.9599999999991</v>
      </c>
      <c r="H89" s="197">
        <f>D89+G89</f>
        <v>73930.040000000008</v>
      </c>
      <c r="I89" s="205">
        <f>G89/D74</f>
        <v>-1.4266133333333321E-2</v>
      </c>
      <c r="J89" s="134"/>
      <c r="K89" s="229">
        <f t="shared" si="2"/>
        <v>42824</v>
      </c>
      <c r="L89" s="230">
        <f t="shared" si="3"/>
        <v>-3624.04</v>
      </c>
      <c r="M89" s="162">
        <f>MAX(AN28:AN89)</f>
        <v>4362.0600000000004</v>
      </c>
      <c r="N89" s="162">
        <f t="shared" si="11"/>
        <v>-7986.1</v>
      </c>
      <c r="O89" s="231">
        <f>E3+(E4*0.1)</f>
        <v>0.4</v>
      </c>
      <c r="P89" s="162">
        <v>345.85</v>
      </c>
      <c r="Q89" s="232">
        <f>E5+(E6*0.1)</f>
        <v>0.1</v>
      </c>
      <c r="R89" s="162">
        <v>346.5</v>
      </c>
      <c r="S89" s="232">
        <f>E7+(E8*0.1)</f>
        <v>0.2</v>
      </c>
      <c r="T89" s="162">
        <v>189.4</v>
      </c>
      <c r="U89" s="233">
        <f>E9+(E10*0.5)+(E11*0.1)</f>
        <v>0.7</v>
      </c>
      <c r="V89" s="162">
        <v>-956</v>
      </c>
      <c r="W89" s="233">
        <f>E12+(E13*0.5)+(E14*0.1)</f>
        <v>0.5</v>
      </c>
      <c r="X89" s="162">
        <v>-956</v>
      </c>
      <c r="Y89" s="161">
        <f t="shared" si="12"/>
        <v>62</v>
      </c>
      <c r="Z89" s="162">
        <f t="shared" si="4"/>
        <v>-936.32999999999993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-936.32999999999993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-3624.04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1323.0200000000002</v>
      </c>
      <c r="AU89" s="237">
        <f t="shared" si="17"/>
        <v>463.7000000000001</v>
      </c>
      <c r="AV89" s="237">
        <f t="shared" si="18"/>
        <v>2113.6399999999994</v>
      </c>
      <c r="AW89" s="237">
        <f t="shared" si="19"/>
        <v>-309.3999999999993</v>
      </c>
      <c r="AX89" s="237">
        <f t="shared" si="20"/>
        <v>-7215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73930.040000000008</v>
      </c>
      <c r="E90" s="197">
        <v>0</v>
      </c>
      <c r="F90" s="197">
        <v>0</v>
      </c>
      <c r="G90" s="197">
        <f>AB1099</f>
        <v>13788.07</v>
      </c>
      <c r="H90" s="197">
        <f t="shared" ref="H90:H100" si="42">G90+H89</f>
        <v>87718.110000000015</v>
      </c>
      <c r="I90" s="205">
        <f t="shared" ref="I90:I100" si="43">G90/H89</f>
        <v>0.18650158988146087</v>
      </c>
      <c r="J90" s="134"/>
      <c r="K90" s="229">
        <f t="shared" si="2"/>
        <v>42825</v>
      </c>
      <c r="L90" s="230">
        <f t="shared" si="3"/>
        <v>-3131.7200000000003</v>
      </c>
      <c r="M90" s="162">
        <f>MAX(AN28:AN90)</f>
        <v>4362.0600000000004</v>
      </c>
      <c r="N90" s="162">
        <f t="shared" si="11"/>
        <v>-7493.7800000000007</v>
      </c>
      <c r="O90" s="231">
        <f>E3+(E4*0.1)</f>
        <v>0.4</v>
      </c>
      <c r="P90" s="162">
        <v>-326.35000000000002</v>
      </c>
      <c r="Q90" s="232">
        <f>E5+(E6*0.1)</f>
        <v>0.1</v>
      </c>
      <c r="R90" s="162">
        <v>-267</v>
      </c>
      <c r="S90" s="232">
        <f>E7+(E8*0.1)</f>
        <v>0.2</v>
      </c>
      <c r="T90" s="162">
        <v>-70.2</v>
      </c>
      <c r="U90" s="233">
        <f>E9+(E10*0.5)+(E11*0.1)</f>
        <v>0.7</v>
      </c>
      <c r="V90" s="162">
        <v>553</v>
      </c>
      <c r="W90" s="233">
        <f>E12+(E13*0.5)+(E14*0.1)</f>
        <v>0.5</v>
      </c>
      <c r="X90" s="162">
        <v>553</v>
      </c>
      <c r="Y90" s="161">
        <f t="shared" si="12"/>
        <v>63</v>
      </c>
      <c r="Z90" s="162">
        <f t="shared" si="4"/>
        <v>492.31999999999994</v>
      </c>
      <c r="AA90" s="238">
        <v>42825</v>
      </c>
      <c r="AB90" s="129">
        <f>SUM(Z68:Z90)</f>
        <v>-6335.2400000000016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-6335.2400000000016</v>
      </c>
      <c r="AG90" s="129"/>
      <c r="AH90" s="129">
        <f t="shared" si="5"/>
        <v>492.31999999999994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-6335.2400000000016</v>
      </c>
      <c r="AM90" s="127">
        <v>42825</v>
      </c>
      <c r="AN90" s="129">
        <f t="shared" si="13"/>
        <v>-3131.7200000000003</v>
      </c>
      <c r="AO90" s="129">
        <f t="shared" si="14"/>
        <v>0</v>
      </c>
      <c r="AP90" s="129">
        <f t="shared" si="15"/>
        <v>-6335.2400000000016</v>
      </c>
      <c r="AQ90" s="235"/>
      <c r="AR90" s="235"/>
      <c r="AS90" s="236">
        <f t="shared" si="10"/>
        <v>42825</v>
      </c>
      <c r="AT90" s="237">
        <f t="shared" si="16"/>
        <v>1192.4800000000002</v>
      </c>
      <c r="AU90" s="237">
        <f t="shared" si="17"/>
        <v>437.00000000000011</v>
      </c>
      <c r="AV90" s="237">
        <f t="shared" si="18"/>
        <v>2099.5999999999995</v>
      </c>
      <c r="AW90" s="237">
        <f t="shared" si="19"/>
        <v>77.700000000000671</v>
      </c>
      <c r="AX90" s="237">
        <f t="shared" si="20"/>
        <v>-6938.5</v>
      </c>
      <c r="AY90" s="133"/>
    </row>
    <row r="91" spans="3:51" x14ac:dyDescent="0.25">
      <c r="C91" s="196">
        <f t="shared" si="40"/>
        <v>44256</v>
      </c>
      <c r="D91" s="197">
        <f t="shared" si="41"/>
        <v>87718.110000000015</v>
      </c>
      <c r="E91" s="197">
        <v>0</v>
      </c>
      <c r="F91" s="197">
        <v>0</v>
      </c>
      <c r="G91" s="197">
        <f>AB1122</f>
        <v>3769.5800000000004</v>
      </c>
      <c r="H91" s="197">
        <f t="shared" si="42"/>
        <v>91487.690000000017</v>
      </c>
      <c r="I91" s="205">
        <f t="shared" si="43"/>
        <v>4.2973794123015184E-2</v>
      </c>
      <c r="J91" s="134"/>
      <c r="K91" s="229">
        <f t="shared" si="2"/>
        <v>42828</v>
      </c>
      <c r="L91" s="230">
        <f t="shared" si="3"/>
        <v>-2912.84</v>
      </c>
      <c r="M91" s="162">
        <f>MAX(AN28:AN91)</f>
        <v>4362.0600000000004</v>
      </c>
      <c r="N91" s="162">
        <f t="shared" si="11"/>
        <v>-7274.9000000000005</v>
      </c>
      <c r="O91" s="231">
        <f>E3+(E4*0.1)</f>
        <v>0.4</v>
      </c>
      <c r="P91" s="162">
        <v>-550</v>
      </c>
      <c r="Q91" s="232">
        <f>E5+(E6*0.1)</f>
        <v>0.1</v>
      </c>
      <c r="R91" s="162">
        <v>-850</v>
      </c>
      <c r="S91" s="232">
        <f>E7+(E8*0.1)</f>
        <v>0.2</v>
      </c>
      <c r="T91" s="162">
        <v>-80.599999999999994</v>
      </c>
      <c r="U91" s="233">
        <f>E9+(E10*0.5)+(E11*0.1)</f>
        <v>0.7</v>
      </c>
      <c r="V91" s="162">
        <v>450</v>
      </c>
      <c r="W91" s="233">
        <f>E12+(E13*0.5)+(E14*0.1)</f>
        <v>0.5</v>
      </c>
      <c r="X91" s="162">
        <v>450</v>
      </c>
      <c r="Y91" s="161">
        <f t="shared" si="12"/>
        <v>64</v>
      </c>
      <c r="Z91" s="162">
        <f t="shared" si="4"/>
        <v>218.88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218.88</v>
      </c>
      <c r="AI91" s="129">
        <f t="shared" si="6"/>
        <v>0</v>
      </c>
      <c r="AJ91" s="234">
        <f t="shared" si="7"/>
        <v>1</v>
      </c>
      <c r="AK91" s="234">
        <f t="shared" si="8"/>
        <v>0</v>
      </c>
      <c r="AL91" s="129">
        <f t="shared" si="9"/>
        <v>0</v>
      </c>
      <c r="AM91" s="127">
        <v>42828</v>
      </c>
      <c r="AN91" s="129">
        <f t="shared" si="13"/>
        <v>-2912.84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972.48000000000025</v>
      </c>
      <c r="AU91" s="237">
        <f t="shared" si="17"/>
        <v>352.00000000000011</v>
      </c>
      <c r="AV91" s="237">
        <f t="shared" si="18"/>
        <v>2083.4799999999996</v>
      </c>
      <c r="AW91" s="237">
        <f t="shared" si="19"/>
        <v>392.70000000000067</v>
      </c>
      <c r="AX91" s="237">
        <f t="shared" si="20"/>
        <v>-6713.5</v>
      </c>
      <c r="AY91" s="133"/>
    </row>
    <row r="92" spans="3:51" x14ac:dyDescent="0.25">
      <c r="C92" s="196">
        <f t="shared" si="40"/>
        <v>44287</v>
      </c>
      <c r="D92" s="197">
        <f t="shared" si="41"/>
        <v>91487.690000000017</v>
      </c>
      <c r="E92" s="197">
        <v>0</v>
      </c>
      <c r="F92" s="197">
        <v>0</v>
      </c>
      <c r="G92" s="197">
        <f>AB1144</f>
        <v>2181.1200000000013</v>
      </c>
      <c r="H92" s="197">
        <f t="shared" si="42"/>
        <v>93668.810000000012</v>
      </c>
      <c r="I92" s="205">
        <f t="shared" si="43"/>
        <v>2.3840584454586193E-2</v>
      </c>
      <c r="J92" s="134"/>
      <c r="K92" s="229">
        <f t="shared" ref="K92:K155" si="44">AM92</f>
        <v>42829</v>
      </c>
      <c r="L92" s="230">
        <f t="shared" ref="L92:L155" si="45">AN92</f>
        <v>-2594.94</v>
      </c>
      <c r="M92" s="162">
        <f>MAX(AN28:AN92)</f>
        <v>4362.0600000000004</v>
      </c>
      <c r="N92" s="162">
        <f t="shared" si="11"/>
        <v>-6957</v>
      </c>
      <c r="O92" s="231">
        <f>E3+(E4*0.1)</f>
        <v>0.4</v>
      </c>
      <c r="P92" s="162">
        <v>195.15</v>
      </c>
      <c r="Q92" s="232">
        <f>E5+(E6*0.1)</f>
        <v>0.1</v>
      </c>
      <c r="R92" s="162">
        <v>66</v>
      </c>
      <c r="S92" s="232">
        <f>E7+(E8*0.1)</f>
        <v>0.2</v>
      </c>
      <c r="T92" s="162">
        <v>164.2</v>
      </c>
      <c r="U92" s="233">
        <f>E9+(E10*0.5)+(E11*0.1)</f>
        <v>0.7</v>
      </c>
      <c r="V92" s="162">
        <v>167</v>
      </c>
      <c r="W92" s="233">
        <f>E12+(E13*0.5)+(E14*0.1)</f>
        <v>0.5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317.89999999999998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317.89999999999998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-2594.94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1050.5400000000002</v>
      </c>
      <c r="AU92" s="237">
        <f t="shared" si="17"/>
        <v>358.60000000000014</v>
      </c>
      <c r="AV92" s="237">
        <f t="shared" si="18"/>
        <v>2116.3199999999997</v>
      </c>
      <c r="AW92" s="237">
        <f t="shared" si="19"/>
        <v>509.60000000000065</v>
      </c>
      <c r="AX92" s="237">
        <f t="shared" si="20"/>
        <v>-6630</v>
      </c>
      <c r="AY92" s="133"/>
    </row>
    <row r="93" spans="3:51" x14ac:dyDescent="0.25">
      <c r="C93" s="196">
        <f t="shared" si="40"/>
        <v>44317</v>
      </c>
      <c r="D93" s="197">
        <f t="shared" si="41"/>
        <v>93668.810000000012</v>
      </c>
      <c r="E93" s="197">
        <v>0</v>
      </c>
      <c r="F93" s="197">
        <v>0</v>
      </c>
      <c r="G93" s="197">
        <f>AB1165</f>
        <v>7071.4400000000014</v>
      </c>
      <c r="H93" s="197">
        <f t="shared" si="42"/>
        <v>100740.25000000001</v>
      </c>
      <c r="I93" s="205">
        <f t="shared" si="43"/>
        <v>7.5494073213911869E-2</v>
      </c>
      <c r="J93" s="134"/>
      <c r="K93" s="229">
        <f t="shared" si="44"/>
        <v>42830</v>
      </c>
      <c r="L93" s="230">
        <f t="shared" si="45"/>
        <v>-2985.53</v>
      </c>
      <c r="M93" s="162">
        <f>MAX(AN28:AN93)</f>
        <v>4362.0600000000004</v>
      </c>
      <c r="N93" s="162">
        <f t="shared" ref="N93:N156" si="53">AN93-M93</f>
        <v>-7347.59</v>
      </c>
      <c r="O93" s="231">
        <f>E3+(E4*0.1)</f>
        <v>0.4</v>
      </c>
      <c r="P93" s="162">
        <v>-205.45</v>
      </c>
      <c r="Q93" s="232">
        <f>E5+(E6*0.1)</f>
        <v>0.1</v>
      </c>
      <c r="R93" s="162">
        <v>-360.5</v>
      </c>
      <c r="S93" s="232">
        <f>E7+(E8*0.1)</f>
        <v>0.2</v>
      </c>
      <c r="T93" s="162">
        <v>-437.8</v>
      </c>
      <c r="U93" s="233">
        <f>E9+(E10*0.5)+(E11*0.1)</f>
        <v>0.7</v>
      </c>
      <c r="V93" s="162">
        <v>-154</v>
      </c>
      <c r="W93" s="233">
        <f>E12+(E13*0.5)+(E14*0.1)</f>
        <v>0.5</v>
      </c>
      <c r="X93" s="162">
        <v>-154</v>
      </c>
      <c r="Y93" s="161">
        <f t="shared" ref="Y93:Y156" si="54">Y92+1</f>
        <v>66</v>
      </c>
      <c r="Z93" s="162">
        <f t="shared" si="46"/>
        <v>-390.59000000000003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-390.59000000000003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-2985.53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968.36000000000013</v>
      </c>
      <c r="AU93" s="237">
        <f t="shared" ref="AU93:AU156" si="59">(R93*Q93)+AU92</f>
        <v>322.55000000000013</v>
      </c>
      <c r="AV93" s="237">
        <f t="shared" ref="AV93:AV156" si="60">(S93*T93)+AV92</f>
        <v>2028.7599999999998</v>
      </c>
      <c r="AW93" s="237">
        <f t="shared" ref="AW93:AW156" si="61">(V93*U93)+AW92</f>
        <v>401.80000000000064</v>
      </c>
      <c r="AX93" s="237">
        <f t="shared" ref="AX93:AX156" si="62">(X93*W93)+AX92</f>
        <v>-6707</v>
      </c>
      <c r="AY93" s="133"/>
    </row>
    <row r="94" spans="3:51" x14ac:dyDescent="0.25">
      <c r="C94" s="196">
        <f t="shared" si="40"/>
        <v>44348</v>
      </c>
      <c r="D94" s="197">
        <f t="shared" si="41"/>
        <v>100740.25000000001</v>
      </c>
      <c r="E94" s="197">
        <v>0</v>
      </c>
      <c r="F94" s="197">
        <v>0</v>
      </c>
      <c r="G94" s="197">
        <f>AB1187</f>
        <v>-56.109999999998763</v>
      </c>
      <c r="H94" s="197">
        <f t="shared" si="42"/>
        <v>100684.14000000001</v>
      </c>
      <c r="I94" s="205">
        <f t="shared" si="43"/>
        <v>-5.5697697792092787E-4</v>
      </c>
      <c r="J94" s="134"/>
      <c r="K94" s="229">
        <f t="shared" si="44"/>
        <v>42831</v>
      </c>
      <c r="L94" s="230">
        <f t="shared" si="45"/>
        <v>-3162.59</v>
      </c>
      <c r="M94" s="162">
        <f>MAX(AN28:AN94)</f>
        <v>4362.0600000000004</v>
      </c>
      <c r="N94" s="162">
        <f t="shared" si="53"/>
        <v>-7524.6500000000005</v>
      </c>
      <c r="O94" s="231">
        <f>E3+(E4*0.1)</f>
        <v>0.4</v>
      </c>
      <c r="P94" s="162">
        <v>74</v>
      </c>
      <c r="Q94" s="232">
        <f>E5+(E6*0.1)</f>
        <v>0.1</v>
      </c>
      <c r="R94" s="162">
        <v>227</v>
      </c>
      <c r="S94" s="232">
        <f>E7+(E8*0.1)</f>
        <v>0.2</v>
      </c>
      <c r="T94" s="162">
        <v>47.2</v>
      </c>
      <c r="U94" s="233">
        <f>E9+(E10*0.5)+(E11*0.1)</f>
        <v>0.7</v>
      </c>
      <c r="V94" s="162">
        <v>-199</v>
      </c>
      <c r="W94" s="233">
        <f>E12+(E13*0.5)+(E14*0.1)</f>
        <v>0.5</v>
      </c>
      <c r="X94" s="162">
        <v>-199</v>
      </c>
      <c r="Y94" s="161">
        <f t="shared" si="54"/>
        <v>67</v>
      </c>
      <c r="Z94" s="162">
        <f t="shared" si="46"/>
        <v>-177.05999999999997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-177.05999999999997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-3162.59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997.96000000000015</v>
      </c>
      <c r="AU94" s="237">
        <f t="shared" si="59"/>
        <v>345.25000000000011</v>
      </c>
      <c r="AV94" s="237">
        <f t="shared" si="60"/>
        <v>2038.1999999999998</v>
      </c>
      <c r="AW94" s="237">
        <f t="shared" si="61"/>
        <v>262.50000000000068</v>
      </c>
      <c r="AX94" s="237">
        <f t="shared" si="62"/>
        <v>-6806.5</v>
      </c>
      <c r="AY94" s="133"/>
    </row>
    <row r="95" spans="3:51" x14ac:dyDescent="0.25">
      <c r="C95" s="196">
        <f t="shared" si="40"/>
        <v>44378</v>
      </c>
      <c r="D95" s="197">
        <f t="shared" si="41"/>
        <v>100684.14000000001</v>
      </c>
      <c r="E95" s="197">
        <v>0</v>
      </c>
      <c r="F95" s="197">
        <v>0</v>
      </c>
      <c r="G95" s="197">
        <f>AB1209</f>
        <v>-9629.0999999999985</v>
      </c>
      <c r="H95" s="197">
        <f t="shared" si="42"/>
        <v>91055.040000000008</v>
      </c>
      <c r="I95" s="205">
        <f t="shared" si="43"/>
        <v>-9.5636711005328126E-2</v>
      </c>
      <c r="J95" s="134"/>
      <c r="K95" s="229">
        <f t="shared" si="44"/>
        <v>42832</v>
      </c>
      <c r="L95" s="230">
        <f t="shared" si="45"/>
        <v>-2899.6800000000003</v>
      </c>
      <c r="M95" s="162">
        <f>MAX(AN28:AN95)</f>
        <v>4362.0600000000004</v>
      </c>
      <c r="N95" s="162">
        <f t="shared" si="53"/>
        <v>-7261.7400000000007</v>
      </c>
      <c r="O95" s="231">
        <f>E3+(E4*0.1)</f>
        <v>0.4</v>
      </c>
      <c r="P95" s="162">
        <v>-34.25</v>
      </c>
      <c r="Q95" s="232">
        <f>E5+(E6*0.1)</f>
        <v>0.1</v>
      </c>
      <c r="R95" s="162">
        <v>-97.5</v>
      </c>
      <c r="S95" s="232">
        <f>E7+(E8*0.1)</f>
        <v>0.2</v>
      </c>
      <c r="T95" s="162">
        <v>-50.2</v>
      </c>
      <c r="U95" s="233">
        <f>E9+(E10*0.5)+(E11*0.1)</f>
        <v>0.7</v>
      </c>
      <c r="V95" s="162">
        <v>247</v>
      </c>
      <c r="W95" s="233">
        <f>E12+(E13*0.5)+(E14*0.1)</f>
        <v>0.5</v>
      </c>
      <c r="X95" s="162">
        <v>247</v>
      </c>
      <c r="Y95" s="161">
        <f t="shared" si="54"/>
        <v>68</v>
      </c>
      <c r="Z95" s="162">
        <f t="shared" si="46"/>
        <v>262.90999999999997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262.90999999999997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-2899.6800000000003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984.2600000000001</v>
      </c>
      <c r="AU95" s="237">
        <f t="shared" si="59"/>
        <v>335.50000000000011</v>
      </c>
      <c r="AV95" s="237">
        <f t="shared" si="60"/>
        <v>2028.1599999999999</v>
      </c>
      <c r="AW95" s="237">
        <f t="shared" si="61"/>
        <v>435.40000000000066</v>
      </c>
      <c r="AX95" s="237">
        <f t="shared" si="62"/>
        <v>-6683</v>
      </c>
      <c r="AY95" s="133"/>
    </row>
    <row r="96" spans="3:51" x14ac:dyDescent="0.25">
      <c r="C96" s="196">
        <f t="shared" si="40"/>
        <v>44409</v>
      </c>
      <c r="D96" s="197">
        <f t="shared" si="41"/>
        <v>91055.040000000008</v>
      </c>
      <c r="E96" s="197">
        <v>0</v>
      </c>
      <c r="F96" s="197">
        <v>0</v>
      </c>
      <c r="G96" s="197">
        <f>AB1231</f>
        <v>6869.94</v>
      </c>
      <c r="H96" s="197">
        <f t="shared" si="42"/>
        <v>97924.98000000001</v>
      </c>
      <c r="I96" s="205">
        <f t="shared" si="43"/>
        <v>7.5448212421849459E-2</v>
      </c>
      <c r="J96" s="134"/>
      <c r="K96" s="229">
        <f t="shared" si="44"/>
        <v>42835</v>
      </c>
      <c r="L96" s="230">
        <f t="shared" si="45"/>
        <v>-2885.3</v>
      </c>
      <c r="M96" s="162">
        <f>MAX(AN28:AN96)</f>
        <v>4362.0600000000004</v>
      </c>
      <c r="N96" s="162">
        <f t="shared" si="53"/>
        <v>-7247.3600000000006</v>
      </c>
      <c r="O96" s="231">
        <f>E3+(E4*0.1)</f>
        <v>0.4</v>
      </c>
      <c r="P96" s="162">
        <v>9.6</v>
      </c>
      <c r="Q96" s="232">
        <f>E5+(E6*0.1)</f>
        <v>0.1</v>
      </c>
      <c r="R96" s="162">
        <v>81</v>
      </c>
      <c r="S96" s="232">
        <f>E7+(E8*0.1)</f>
        <v>0.2</v>
      </c>
      <c r="T96" s="162">
        <v>66.2</v>
      </c>
      <c r="U96" s="233">
        <f>E9+(E10*0.5)+(E11*0.1)</f>
        <v>0.7</v>
      </c>
      <c r="V96" s="162">
        <v>-9</v>
      </c>
      <c r="W96" s="233">
        <f>E12+(E13*0.5)+(E14*0.1)</f>
        <v>0.5</v>
      </c>
      <c r="X96" s="162">
        <v>-9</v>
      </c>
      <c r="Y96" s="161">
        <f t="shared" si="54"/>
        <v>69</v>
      </c>
      <c r="Z96" s="162">
        <f t="shared" si="46"/>
        <v>14.379999999999999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14.379999999999999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-2885.3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988.10000000000014</v>
      </c>
      <c r="AU96" s="237">
        <f t="shared" si="59"/>
        <v>343.60000000000014</v>
      </c>
      <c r="AV96" s="237">
        <f t="shared" si="60"/>
        <v>2041.3999999999999</v>
      </c>
      <c r="AW96" s="237">
        <f t="shared" si="61"/>
        <v>429.10000000000065</v>
      </c>
      <c r="AX96" s="237">
        <f t="shared" si="62"/>
        <v>-6687.5</v>
      </c>
      <c r="AY96" s="133"/>
    </row>
    <row r="97" spans="3:51" x14ac:dyDescent="0.25">
      <c r="C97" s="196">
        <f t="shared" si="40"/>
        <v>44440</v>
      </c>
      <c r="D97" s="197">
        <f t="shared" si="41"/>
        <v>97924.98000000001</v>
      </c>
      <c r="E97" s="197">
        <v>0</v>
      </c>
      <c r="F97" s="197">
        <v>0</v>
      </c>
      <c r="G97" s="197">
        <f>AB1253</f>
        <v>-285.00000000000023</v>
      </c>
      <c r="H97" s="197">
        <f t="shared" si="42"/>
        <v>97639.98000000001</v>
      </c>
      <c r="I97" s="205">
        <f t="shared" si="43"/>
        <v>-2.9103911994671858E-3</v>
      </c>
      <c r="J97" s="134"/>
      <c r="K97" s="229">
        <f t="shared" si="44"/>
        <v>42836</v>
      </c>
      <c r="L97" s="230">
        <f t="shared" si="45"/>
        <v>-852.22000000000025</v>
      </c>
      <c r="M97" s="162">
        <f>MAX(AN28:AN97)</f>
        <v>4362.0600000000004</v>
      </c>
      <c r="N97" s="162">
        <f t="shared" si="53"/>
        <v>-5214.2800000000007</v>
      </c>
      <c r="O97" s="231">
        <f>E3+(E4*0.1)</f>
        <v>0.4</v>
      </c>
      <c r="P97" s="162">
        <v>-550</v>
      </c>
      <c r="Q97" s="232">
        <f>E5+(E6*0.1)</f>
        <v>0.1</v>
      </c>
      <c r="R97" s="162">
        <v>-850</v>
      </c>
      <c r="S97" s="232">
        <f>E7+(E8*0.1)</f>
        <v>0.2</v>
      </c>
      <c r="T97" s="162">
        <v>-465.6</v>
      </c>
      <c r="U97" s="233">
        <f>E9+(E10*0.5)+(E11*0.1)</f>
        <v>0.7</v>
      </c>
      <c r="V97" s="162">
        <v>2026</v>
      </c>
      <c r="W97" s="233">
        <f>E12+(E13*0.5)+(E14*0.1)</f>
        <v>0.5</v>
      </c>
      <c r="X97" s="162">
        <v>2026</v>
      </c>
      <c r="Y97" s="161">
        <f t="shared" si="54"/>
        <v>70</v>
      </c>
      <c r="Z97" s="162">
        <f t="shared" si="46"/>
        <v>2033.08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2033.08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-852.22000000000025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768.10000000000014</v>
      </c>
      <c r="AU97" s="237">
        <f t="shared" si="59"/>
        <v>258.60000000000014</v>
      </c>
      <c r="AV97" s="237">
        <f t="shared" si="60"/>
        <v>1948.2799999999997</v>
      </c>
      <c r="AW97" s="237">
        <f t="shared" si="61"/>
        <v>1847.3000000000004</v>
      </c>
      <c r="AX97" s="237">
        <f t="shared" si="62"/>
        <v>-5674.5</v>
      </c>
      <c r="AY97" s="133"/>
    </row>
    <row r="98" spans="3:51" x14ac:dyDescent="0.25">
      <c r="C98" s="196">
        <f t="shared" si="40"/>
        <v>44470</v>
      </c>
      <c r="D98" s="197">
        <f t="shared" si="41"/>
        <v>97639.98000000001</v>
      </c>
      <c r="E98" s="197">
        <v>0</v>
      </c>
      <c r="F98" s="197">
        <v>0</v>
      </c>
      <c r="G98" s="197">
        <f>AB1274</f>
        <v>-1028.4899999999986</v>
      </c>
      <c r="H98" s="197">
        <f t="shared" si="42"/>
        <v>96611.49</v>
      </c>
      <c r="I98" s="205">
        <f t="shared" si="43"/>
        <v>-1.0533492530416317E-2</v>
      </c>
      <c r="J98" s="134"/>
      <c r="K98" s="229">
        <f t="shared" si="44"/>
        <v>42837</v>
      </c>
      <c r="L98" s="230">
        <f t="shared" si="45"/>
        <v>312.56999999999971</v>
      </c>
      <c r="M98" s="162">
        <f>MAX(AN28:AN98)</f>
        <v>4362.0600000000004</v>
      </c>
      <c r="N98" s="162">
        <f t="shared" si="53"/>
        <v>-4049.4900000000007</v>
      </c>
      <c r="O98" s="231">
        <f>E3+(E4*0.1)</f>
        <v>0.4</v>
      </c>
      <c r="P98" s="162">
        <v>-297.2</v>
      </c>
      <c r="Q98" s="232">
        <f>E5+(E6*0.1)</f>
        <v>0.1</v>
      </c>
      <c r="R98" s="162">
        <v>-492.5</v>
      </c>
      <c r="S98" s="232">
        <f>E7+(E8*0.1)</f>
        <v>0.2</v>
      </c>
      <c r="T98" s="162">
        <v>-427.4</v>
      </c>
      <c r="U98" s="233">
        <f>E9+(E10*0.5)+(E11*0.1)</f>
        <v>0.7</v>
      </c>
      <c r="V98" s="162">
        <v>1182</v>
      </c>
      <c r="W98" s="233">
        <f>E12+(E13*0.5)+(E14*0.1)</f>
        <v>0.5</v>
      </c>
      <c r="X98" s="162">
        <v>1182</v>
      </c>
      <c r="Y98" s="161">
        <f t="shared" si="54"/>
        <v>71</v>
      </c>
      <c r="Z98" s="162">
        <f t="shared" si="46"/>
        <v>1164.79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1164.79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312.56999999999971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649.22000000000014</v>
      </c>
      <c r="AU98" s="237">
        <f t="shared" si="59"/>
        <v>209.35000000000014</v>
      </c>
      <c r="AV98" s="237">
        <f t="shared" si="60"/>
        <v>1862.7999999999997</v>
      </c>
      <c r="AW98" s="237">
        <f t="shared" si="61"/>
        <v>2674.7000000000003</v>
      </c>
      <c r="AX98" s="237">
        <f t="shared" si="62"/>
        <v>-5083.5</v>
      </c>
      <c r="AY98" s="133"/>
    </row>
    <row r="99" spans="3:51" x14ac:dyDescent="0.25">
      <c r="C99" s="196">
        <f t="shared" si="40"/>
        <v>44501</v>
      </c>
      <c r="D99" s="197">
        <f t="shared" si="41"/>
        <v>96611.49</v>
      </c>
      <c r="E99" s="197">
        <v>0</v>
      </c>
      <c r="F99" s="197">
        <v>0</v>
      </c>
      <c r="G99" s="197">
        <f>AB1296</f>
        <v>-880.24000000000024</v>
      </c>
      <c r="H99" s="197">
        <f t="shared" si="42"/>
        <v>95731.25</v>
      </c>
      <c r="I99" s="205">
        <f t="shared" si="43"/>
        <v>-9.1111316055678283E-3</v>
      </c>
      <c r="J99" s="134"/>
      <c r="K99" s="229">
        <f t="shared" si="44"/>
        <v>42838</v>
      </c>
      <c r="L99" s="230">
        <f t="shared" si="45"/>
        <v>231.10999999999967</v>
      </c>
      <c r="M99" s="162">
        <f>MAX(AN28:AN99)</f>
        <v>4362.0600000000004</v>
      </c>
      <c r="N99" s="162">
        <f t="shared" si="53"/>
        <v>-4130.9500000000007</v>
      </c>
      <c r="O99" s="231">
        <f>E3+(E4*0.1)</f>
        <v>0.4</v>
      </c>
      <c r="P99" s="162">
        <v>-550</v>
      </c>
      <c r="Q99" s="232">
        <f>E5+(E6*0.1)</f>
        <v>0.1</v>
      </c>
      <c r="R99" s="162">
        <v>799</v>
      </c>
      <c r="S99" s="232">
        <f>E7+(E8*0.1)</f>
        <v>0.2</v>
      </c>
      <c r="T99" s="162">
        <v>-468.8</v>
      </c>
      <c r="U99" s="233">
        <f>E9+(E10*0.5)+(E11*0.1)</f>
        <v>0.7</v>
      </c>
      <c r="V99" s="162">
        <v>127</v>
      </c>
      <c r="W99" s="233">
        <f>E12+(E13*0.5)+(E14*0.1)</f>
        <v>0.5</v>
      </c>
      <c r="X99" s="162">
        <v>127</v>
      </c>
      <c r="Y99" s="161">
        <f t="shared" si="54"/>
        <v>72</v>
      </c>
      <c r="Z99" s="162">
        <f t="shared" si="46"/>
        <v>-81.460000000000036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-81.460000000000036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231.10999999999967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429.22000000000014</v>
      </c>
      <c r="AU99" s="237">
        <f t="shared" si="59"/>
        <v>289.25000000000011</v>
      </c>
      <c r="AV99" s="237">
        <f t="shared" si="60"/>
        <v>1769.0399999999997</v>
      </c>
      <c r="AW99" s="237">
        <f t="shared" si="61"/>
        <v>2763.6000000000004</v>
      </c>
      <c r="AX99" s="237">
        <f t="shared" si="62"/>
        <v>-5020</v>
      </c>
      <c r="AY99" s="133"/>
    </row>
    <row r="100" spans="3:51" x14ac:dyDescent="0.25">
      <c r="C100" s="196">
        <f t="shared" si="40"/>
        <v>44531</v>
      </c>
      <c r="D100" s="197">
        <f t="shared" si="41"/>
        <v>95731.25</v>
      </c>
      <c r="E100" s="197">
        <v>0</v>
      </c>
      <c r="F100" s="197">
        <v>0</v>
      </c>
      <c r="G100" s="197">
        <f>AB1319</f>
        <v>-1645.6699999999987</v>
      </c>
      <c r="H100" s="197">
        <f t="shared" si="42"/>
        <v>94085.58</v>
      </c>
      <c r="I100" s="205">
        <f t="shared" si="43"/>
        <v>-1.7190520336880576E-2</v>
      </c>
      <c r="J100" s="134"/>
      <c r="K100" s="229">
        <f t="shared" si="44"/>
        <v>42839</v>
      </c>
      <c r="L100" s="230">
        <f t="shared" si="45"/>
        <v>139.90999999999968</v>
      </c>
      <c r="M100" s="162">
        <f>MAX(AN28:AN100)</f>
        <v>4362.0600000000004</v>
      </c>
      <c r="N100" s="162">
        <f t="shared" si="53"/>
        <v>-4222.1500000000005</v>
      </c>
      <c r="O100" s="231">
        <f>E3+(E4*0.1)</f>
        <v>0.4</v>
      </c>
      <c r="P100" s="162">
        <v>0</v>
      </c>
      <c r="Q100" s="232">
        <f>E5+(E6*0.1)</f>
        <v>0.1</v>
      </c>
      <c r="R100" s="162">
        <v>0</v>
      </c>
      <c r="S100" s="232">
        <f>E7+(E8*0.1)</f>
        <v>0.2</v>
      </c>
      <c r="T100" s="162">
        <v>0</v>
      </c>
      <c r="U100" s="233">
        <f>E9+(E10*0.5)+(E11*0.1)</f>
        <v>0.7</v>
      </c>
      <c r="V100" s="162">
        <v>-76</v>
      </c>
      <c r="W100" s="233">
        <f>E12+(E13*0.5)+(E14*0.1)</f>
        <v>0.5</v>
      </c>
      <c r="X100" s="162">
        <v>-76</v>
      </c>
      <c r="Y100" s="161">
        <f t="shared" si="54"/>
        <v>73</v>
      </c>
      <c r="Z100" s="162">
        <f t="shared" si="46"/>
        <v>-91.199999999999989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-91.199999999999989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139.90999999999968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429.22000000000014</v>
      </c>
      <c r="AU100" s="237">
        <f t="shared" si="59"/>
        <v>289.25000000000011</v>
      </c>
      <c r="AV100" s="237">
        <f t="shared" si="60"/>
        <v>1769.0399999999997</v>
      </c>
      <c r="AW100" s="237">
        <f t="shared" si="61"/>
        <v>2710.4000000000005</v>
      </c>
      <c r="AX100" s="237">
        <f t="shared" si="62"/>
        <v>-5058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753.48999999999978</v>
      </c>
      <c r="M101" s="162">
        <f>MAX(AN28:AN101)</f>
        <v>4362.0600000000004</v>
      </c>
      <c r="N101" s="162">
        <f t="shared" si="53"/>
        <v>-3608.5700000000006</v>
      </c>
      <c r="O101" s="231">
        <f>E3+(E4*0.1)</f>
        <v>0.4</v>
      </c>
      <c r="P101" s="162">
        <v>918.35</v>
      </c>
      <c r="Q101" s="232">
        <f>E5+(E6*0.1)</f>
        <v>0.1</v>
      </c>
      <c r="R101" s="162">
        <v>-850</v>
      </c>
      <c r="S101" s="232">
        <f>E7+(E8*0.1)</f>
        <v>0.2</v>
      </c>
      <c r="T101" s="162">
        <v>912.2</v>
      </c>
      <c r="U101" s="233">
        <f>E9+(E10*0.5)+(E11*0.1)</f>
        <v>0.7</v>
      </c>
      <c r="V101" s="162">
        <v>124</v>
      </c>
      <c r="W101" s="233">
        <f>E12+(E13*0.5)+(E14*0.1)</f>
        <v>0.5</v>
      </c>
      <c r="X101" s="162">
        <v>124</v>
      </c>
      <c r="Y101" s="161">
        <f t="shared" si="54"/>
        <v>74</v>
      </c>
      <c r="Z101" s="162">
        <f t="shared" si="46"/>
        <v>613.58000000000004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613.58000000000004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753.48999999999978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796.56000000000017</v>
      </c>
      <c r="AU101" s="237">
        <f t="shared" si="59"/>
        <v>204.25000000000011</v>
      </c>
      <c r="AV101" s="237">
        <f t="shared" si="60"/>
        <v>1951.4799999999998</v>
      </c>
      <c r="AW101" s="237">
        <f t="shared" si="61"/>
        <v>2797.2000000000007</v>
      </c>
      <c r="AX101" s="237">
        <f t="shared" si="62"/>
        <v>-4996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19085.580000000009</v>
      </c>
      <c r="H102" s="198"/>
      <c r="I102" s="207">
        <f>G102/D89</f>
        <v>0.2544744000000001</v>
      </c>
      <c r="J102" s="136"/>
      <c r="K102" s="229">
        <f t="shared" si="44"/>
        <v>42843</v>
      </c>
      <c r="L102" s="230">
        <f t="shared" si="45"/>
        <v>693.42999999999984</v>
      </c>
      <c r="M102" s="162">
        <f>MAX(AN28:AN102)</f>
        <v>4362.0600000000004</v>
      </c>
      <c r="N102" s="162">
        <f t="shared" si="53"/>
        <v>-3668.6300000000006</v>
      </c>
      <c r="O102" s="231">
        <f>E3+(E4*0.1)</f>
        <v>0.4</v>
      </c>
      <c r="P102" s="162">
        <v>-550</v>
      </c>
      <c r="Q102" s="232">
        <f>E5+(E6*0.1)</f>
        <v>0.1</v>
      </c>
      <c r="R102" s="162">
        <v>341</v>
      </c>
      <c r="S102" s="232">
        <f>E7+(E8*0.1)</f>
        <v>0.2</v>
      </c>
      <c r="T102" s="162">
        <v>-150.80000000000001</v>
      </c>
      <c r="U102" s="233">
        <f>E9+(E10*0.5)+(E11*0.1)</f>
        <v>0.7</v>
      </c>
      <c r="V102" s="162">
        <v>130</v>
      </c>
      <c r="W102" s="233">
        <f>E12+(E13*0.5)+(E14*0.1)</f>
        <v>0.5</v>
      </c>
      <c r="X102" s="162">
        <v>130</v>
      </c>
      <c r="Y102" s="161">
        <f t="shared" si="54"/>
        <v>75</v>
      </c>
      <c r="Z102" s="162">
        <f t="shared" si="46"/>
        <v>-60.06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-60.06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693.42999999999984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576.56000000000017</v>
      </c>
      <c r="AU102" s="237">
        <f t="shared" si="59"/>
        <v>238.35000000000011</v>
      </c>
      <c r="AV102" s="237">
        <f t="shared" si="60"/>
        <v>1921.3199999999997</v>
      </c>
      <c r="AW102" s="237">
        <f t="shared" si="61"/>
        <v>2888.2000000000007</v>
      </c>
      <c r="AX102" s="237">
        <f t="shared" si="62"/>
        <v>-4931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-733.25</v>
      </c>
      <c r="M103" s="162">
        <f>MAX(AN28:AN103)</f>
        <v>4362.0600000000004</v>
      </c>
      <c r="N103" s="162">
        <f t="shared" si="53"/>
        <v>-5095.3100000000004</v>
      </c>
      <c r="O103" s="231">
        <f>E3+(E4*0.1)</f>
        <v>0.4</v>
      </c>
      <c r="P103" s="162">
        <v>-550</v>
      </c>
      <c r="Q103" s="232">
        <f>E5+(E6*0.1)</f>
        <v>0.1</v>
      </c>
      <c r="R103" s="162">
        <v>201</v>
      </c>
      <c r="S103" s="232">
        <f>E7+(E8*0.1)</f>
        <v>0.2</v>
      </c>
      <c r="T103" s="162">
        <v>159.6</v>
      </c>
      <c r="U103" s="233">
        <f>E9+(E10*0.5)+(E11*0.1)</f>
        <v>0.7</v>
      </c>
      <c r="V103" s="162">
        <v>-941</v>
      </c>
      <c r="W103" s="233">
        <f>E12+(E13*0.5)+(E14*0.1)</f>
        <v>0.5</v>
      </c>
      <c r="X103" s="162">
        <v>-1200</v>
      </c>
      <c r="Y103" s="161">
        <f t="shared" si="54"/>
        <v>76</v>
      </c>
      <c r="Z103" s="162">
        <f t="shared" si="46"/>
        <v>-1426.6799999999998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-1426.6799999999998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-733.25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356.56000000000017</v>
      </c>
      <c r="AU103" s="237">
        <f t="shared" si="59"/>
        <v>258.4500000000001</v>
      </c>
      <c r="AV103" s="237">
        <f t="shared" si="60"/>
        <v>1953.2399999999998</v>
      </c>
      <c r="AW103" s="237">
        <f t="shared" si="61"/>
        <v>2229.5000000000009</v>
      </c>
      <c r="AX103" s="237">
        <f t="shared" si="62"/>
        <v>-5531</v>
      </c>
      <c r="AY103" s="133"/>
    </row>
    <row r="104" spans="3:51" x14ac:dyDescent="0.25">
      <c r="C104" s="196">
        <f>EDATE(C100,1)</f>
        <v>44562</v>
      </c>
      <c r="D104" s="197">
        <f>D89</f>
        <v>75000</v>
      </c>
      <c r="E104" s="197">
        <f>(G102&lt;0)*-G102</f>
        <v>0</v>
      </c>
      <c r="F104" s="197">
        <f>(G102&gt;0)*-G102</f>
        <v>-19085.580000000009</v>
      </c>
      <c r="G104" s="197">
        <f>AB1340</f>
        <v>-10905.52</v>
      </c>
      <c r="H104" s="197">
        <f>D104+G104</f>
        <v>64094.479999999996</v>
      </c>
      <c r="I104" s="205">
        <f>G104/D89</f>
        <v>-0.14540693333333335</v>
      </c>
      <c r="J104" s="134"/>
      <c r="K104" s="229">
        <f t="shared" si="44"/>
        <v>42845</v>
      </c>
      <c r="L104" s="230">
        <f t="shared" si="45"/>
        <v>-92.649999999999977</v>
      </c>
      <c r="M104" s="162">
        <f>MAX(AN28:AN104)</f>
        <v>4362.0600000000004</v>
      </c>
      <c r="N104" s="162">
        <f t="shared" si="53"/>
        <v>-4454.71</v>
      </c>
      <c r="O104" s="231">
        <f>E3+(E4*0.1)</f>
        <v>0.4</v>
      </c>
      <c r="P104" s="162">
        <v>871.1</v>
      </c>
      <c r="Q104" s="232">
        <f>E5+(E6*0.1)</f>
        <v>0.1</v>
      </c>
      <c r="R104" s="162">
        <v>-850</v>
      </c>
      <c r="S104" s="232">
        <f>E7+(E8*0.1)</f>
        <v>0.2</v>
      </c>
      <c r="T104" s="162">
        <v>877.8</v>
      </c>
      <c r="U104" s="233">
        <f>E9+(E10*0.5)+(E11*0.1)</f>
        <v>0.7</v>
      </c>
      <c r="V104" s="162">
        <v>168</v>
      </c>
      <c r="W104" s="233">
        <f>E12+(E13*0.5)+(E14*0.1)</f>
        <v>0.5</v>
      </c>
      <c r="X104" s="162">
        <v>168</v>
      </c>
      <c r="Y104" s="161">
        <f t="shared" si="54"/>
        <v>77</v>
      </c>
      <c r="Z104" s="162">
        <f t="shared" si="46"/>
        <v>640.6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640.6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-92.649999999999977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705.00000000000023</v>
      </c>
      <c r="AU104" s="237">
        <f t="shared" si="59"/>
        <v>173.4500000000001</v>
      </c>
      <c r="AV104" s="237">
        <f t="shared" si="60"/>
        <v>2128.7999999999997</v>
      </c>
      <c r="AW104" s="237">
        <f t="shared" si="61"/>
        <v>2347.1000000000008</v>
      </c>
      <c r="AX104" s="237">
        <f t="shared" si="62"/>
        <v>-5447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64094.479999999996</v>
      </c>
      <c r="E105" s="197">
        <v>0</v>
      </c>
      <c r="F105" s="197">
        <v>0</v>
      </c>
      <c r="G105" s="197">
        <f>AB1360</f>
        <v>16750.54</v>
      </c>
      <c r="H105" s="197">
        <f t="shared" ref="H105:H115" si="65">G105+H104</f>
        <v>80845.01999999999</v>
      </c>
      <c r="I105" s="205">
        <f t="shared" ref="I105:I115" si="66">G105/H104</f>
        <v>0.26134138228440268</v>
      </c>
      <c r="J105" s="134"/>
      <c r="K105" s="229">
        <f t="shared" si="44"/>
        <v>42846</v>
      </c>
      <c r="L105" s="230">
        <f t="shared" si="45"/>
        <v>168.07999999999998</v>
      </c>
      <c r="M105" s="162">
        <f>MAX(AN28:AN105)</f>
        <v>4362.0600000000004</v>
      </c>
      <c r="N105" s="162">
        <f t="shared" si="53"/>
        <v>-4193.9800000000005</v>
      </c>
      <c r="O105" s="231">
        <f>E3+(E4*0.1)</f>
        <v>0.4</v>
      </c>
      <c r="P105" s="162">
        <v>-154.75</v>
      </c>
      <c r="Q105" s="232">
        <f>E5+(E6*0.1)</f>
        <v>0.1</v>
      </c>
      <c r="R105" s="162">
        <v>357.5</v>
      </c>
      <c r="S105" s="232">
        <f>E7+(E8*0.1)</f>
        <v>0.2</v>
      </c>
      <c r="T105" s="162">
        <v>-29.6</v>
      </c>
      <c r="U105" s="233">
        <f>E9+(E10*0.5)+(E11*0.1)</f>
        <v>0.7</v>
      </c>
      <c r="V105" s="162">
        <v>244</v>
      </c>
      <c r="W105" s="233">
        <f>E12+(E13*0.5)+(E14*0.1)</f>
        <v>0.5</v>
      </c>
      <c r="X105" s="162">
        <v>244</v>
      </c>
      <c r="Y105" s="161">
        <f t="shared" si="54"/>
        <v>78</v>
      </c>
      <c r="Z105" s="162">
        <f t="shared" si="46"/>
        <v>260.72999999999996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260.72999999999996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168.07999999999998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643.10000000000025</v>
      </c>
      <c r="AU105" s="237">
        <f t="shared" si="59"/>
        <v>209.2000000000001</v>
      </c>
      <c r="AV105" s="237">
        <f t="shared" si="60"/>
        <v>2122.8799999999997</v>
      </c>
      <c r="AW105" s="237">
        <f t="shared" si="61"/>
        <v>2517.900000000001</v>
      </c>
      <c r="AX105" s="237">
        <f t="shared" si="62"/>
        <v>-5325</v>
      </c>
      <c r="AY105" s="133"/>
    </row>
    <row r="106" spans="3:51" x14ac:dyDescent="0.25">
      <c r="C106" s="196">
        <f t="shared" si="63"/>
        <v>44621</v>
      </c>
      <c r="D106" s="197">
        <f t="shared" si="64"/>
        <v>80845.01999999999</v>
      </c>
      <c r="E106" s="197">
        <v>0</v>
      </c>
      <c r="F106" s="197">
        <v>0</v>
      </c>
      <c r="G106" s="197">
        <f>AB1383</f>
        <v>-2776.2599999999989</v>
      </c>
      <c r="H106" s="197">
        <f t="shared" si="65"/>
        <v>78068.759999999995</v>
      </c>
      <c r="I106" s="205">
        <f t="shared" si="66"/>
        <v>-3.434051967579449E-2</v>
      </c>
      <c r="J106" s="134"/>
      <c r="K106" s="229">
        <f t="shared" si="44"/>
        <v>42849</v>
      </c>
      <c r="L106" s="230">
        <f t="shared" si="45"/>
        <v>-828.93999999999983</v>
      </c>
      <c r="M106" s="162">
        <f>MAX(AN28:AN106)</f>
        <v>4362.0600000000004</v>
      </c>
      <c r="N106" s="162">
        <f t="shared" si="53"/>
        <v>-5191</v>
      </c>
      <c r="O106" s="231">
        <f>E3+(E4*0.1)</f>
        <v>0.4</v>
      </c>
      <c r="P106" s="162">
        <v>1080.6500000000001</v>
      </c>
      <c r="Q106" s="232">
        <f>E5+(E6*0.1)</f>
        <v>0.1</v>
      </c>
      <c r="R106" s="162">
        <v>-1132</v>
      </c>
      <c r="S106" s="232">
        <f>E7+(E8*0.1)</f>
        <v>0.2</v>
      </c>
      <c r="T106" s="162">
        <v>1319.6</v>
      </c>
      <c r="U106" s="233">
        <f>E9+(E10*0.5)+(E11*0.1)</f>
        <v>0.7</v>
      </c>
      <c r="V106" s="162">
        <v>-1400</v>
      </c>
      <c r="W106" s="233">
        <f>E12+(E13*0.5)+(E14*0.1)</f>
        <v>0.5</v>
      </c>
      <c r="X106" s="162">
        <v>-1200</v>
      </c>
      <c r="Y106" s="161">
        <f t="shared" si="54"/>
        <v>79</v>
      </c>
      <c r="Z106" s="162">
        <f t="shared" si="46"/>
        <v>-997.01999999999987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-997.01999999999987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-828.93999999999983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1075.3600000000004</v>
      </c>
      <c r="AU106" s="237">
        <f t="shared" si="59"/>
        <v>96.000000000000099</v>
      </c>
      <c r="AV106" s="237">
        <f t="shared" si="60"/>
        <v>2386.7999999999997</v>
      </c>
      <c r="AW106" s="237">
        <f t="shared" si="61"/>
        <v>1537.900000000001</v>
      </c>
      <c r="AX106" s="237">
        <f t="shared" si="62"/>
        <v>-5925</v>
      </c>
      <c r="AY106" s="133"/>
    </row>
    <row r="107" spans="3:51" x14ac:dyDescent="0.25">
      <c r="C107" s="196">
        <f t="shared" si="63"/>
        <v>44652</v>
      </c>
      <c r="D107" s="197">
        <f t="shared" si="64"/>
        <v>78068.759999999995</v>
      </c>
      <c r="E107" s="197">
        <v>0</v>
      </c>
      <c r="F107" s="197">
        <v>0</v>
      </c>
      <c r="G107" s="197">
        <f>AB1403</f>
        <v>-369.49000000000069</v>
      </c>
      <c r="H107" s="197">
        <f t="shared" si="65"/>
        <v>77699.26999999999</v>
      </c>
      <c r="I107" s="205">
        <f t="shared" si="66"/>
        <v>-4.7328790671198146E-3</v>
      </c>
      <c r="J107" s="134"/>
      <c r="K107" s="229">
        <f t="shared" si="44"/>
        <v>42850</v>
      </c>
      <c r="L107" s="230">
        <f t="shared" si="45"/>
        <v>-1558.2399999999998</v>
      </c>
      <c r="M107" s="162">
        <f>MAX(AN28:AN107)</f>
        <v>4362.0600000000004</v>
      </c>
      <c r="N107" s="162">
        <f t="shared" si="53"/>
        <v>-5920.3</v>
      </c>
      <c r="O107" s="231">
        <f>E3+(E4*0.1)</f>
        <v>0.4</v>
      </c>
      <c r="P107" s="162">
        <v>1161.1500000000001</v>
      </c>
      <c r="Q107" s="232">
        <f>E5+(E6*0.1)</f>
        <v>0.1</v>
      </c>
      <c r="R107" s="162">
        <v>723</v>
      </c>
      <c r="S107" s="232">
        <f>E7+(E8*0.1)</f>
        <v>0.2</v>
      </c>
      <c r="T107" s="162">
        <v>803.2</v>
      </c>
      <c r="U107" s="233">
        <f>E9+(E10*0.5)+(E11*0.1)</f>
        <v>0.7</v>
      </c>
      <c r="V107" s="162">
        <v>-1181</v>
      </c>
      <c r="W107" s="233">
        <f>E12+(E13*0.5)+(E14*0.1)</f>
        <v>0.5</v>
      </c>
      <c r="X107" s="162">
        <v>-1200</v>
      </c>
      <c r="Y107" s="161">
        <f t="shared" si="54"/>
        <v>80</v>
      </c>
      <c r="Z107" s="162">
        <f t="shared" si="46"/>
        <v>-729.3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0</v>
      </c>
      <c r="AI107" s="129">
        <f t="shared" si="48"/>
        <v>-729.3</v>
      </c>
      <c r="AJ107" s="234">
        <f t="shared" si="49"/>
        <v>0</v>
      </c>
      <c r="AK107" s="234">
        <f t="shared" si="50"/>
        <v>1</v>
      </c>
      <c r="AL107" s="129">
        <f t="shared" si="51"/>
        <v>0</v>
      </c>
      <c r="AM107" s="127">
        <v>42850</v>
      </c>
      <c r="AN107" s="129">
        <f t="shared" si="55"/>
        <v>-1558.2399999999998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1539.8200000000004</v>
      </c>
      <c r="AU107" s="237">
        <f t="shared" si="59"/>
        <v>168.3000000000001</v>
      </c>
      <c r="AV107" s="237">
        <f t="shared" si="60"/>
        <v>2547.4399999999996</v>
      </c>
      <c r="AW107" s="237">
        <f t="shared" si="61"/>
        <v>711.20000000000107</v>
      </c>
      <c r="AX107" s="237">
        <f t="shared" si="62"/>
        <v>-6525</v>
      </c>
      <c r="AY107" s="133"/>
    </row>
    <row r="108" spans="3:51" x14ac:dyDescent="0.25">
      <c r="C108" s="196">
        <f t="shared" si="63"/>
        <v>44682</v>
      </c>
      <c r="D108" s="197">
        <f t="shared" si="64"/>
        <v>77699.26999999999</v>
      </c>
      <c r="E108" s="197">
        <v>0</v>
      </c>
      <c r="F108" s="197">
        <v>0</v>
      </c>
      <c r="G108" s="197">
        <f>AB1426</f>
        <v>14291.4</v>
      </c>
      <c r="H108" s="197">
        <f t="shared" si="65"/>
        <v>91990.669999999984</v>
      </c>
      <c r="I108" s="205">
        <f t="shared" si="66"/>
        <v>0.18393222999392403</v>
      </c>
      <c r="J108" s="134"/>
      <c r="K108" s="229">
        <f t="shared" si="44"/>
        <v>42851</v>
      </c>
      <c r="L108" s="230">
        <f t="shared" si="45"/>
        <v>-1063.2999999999997</v>
      </c>
      <c r="M108" s="162">
        <f>MAX(AN28:AN108)</f>
        <v>4362.0600000000004</v>
      </c>
      <c r="N108" s="162">
        <f t="shared" si="53"/>
        <v>-5425.3600000000006</v>
      </c>
      <c r="O108" s="231">
        <f>E3+(E4*0.1)</f>
        <v>0.4</v>
      </c>
      <c r="P108" s="162">
        <v>-105.15</v>
      </c>
      <c r="Q108" s="232">
        <f>E5+(E6*0.1)</f>
        <v>0.1</v>
      </c>
      <c r="R108" s="162">
        <v>-58</v>
      </c>
      <c r="S108" s="232">
        <f>E7+(E8*0.1)</f>
        <v>0.2</v>
      </c>
      <c r="T108" s="162">
        <v>-142</v>
      </c>
      <c r="U108" s="233">
        <f>E9+(E10*0.5)+(E11*0.1)</f>
        <v>0.7</v>
      </c>
      <c r="V108" s="162">
        <v>476</v>
      </c>
      <c r="W108" s="233">
        <f>E12+(E13*0.5)+(E14*0.1)</f>
        <v>0.5</v>
      </c>
      <c r="X108" s="162">
        <v>476</v>
      </c>
      <c r="Y108" s="161">
        <f t="shared" si="54"/>
        <v>81</v>
      </c>
      <c r="Z108" s="162">
        <f t="shared" si="46"/>
        <v>494.94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494.94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-1063.2999999999997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1497.7600000000004</v>
      </c>
      <c r="AU108" s="237">
        <f t="shared" si="59"/>
        <v>162.50000000000009</v>
      </c>
      <c r="AV108" s="237">
        <f t="shared" si="60"/>
        <v>2519.0399999999995</v>
      </c>
      <c r="AW108" s="237">
        <f t="shared" si="61"/>
        <v>1044.400000000001</v>
      </c>
      <c r="AX108" s="237">
        <f t="shared" si="62"/>
        <v>-6287</v>
      </c>
      <c r="AY108" s="133"/>
    </row>
    <row r="109" spans="3:51" x14ac:dyDescent="0.25">
      <c r="C109" s="196">
        <f t="shared" si="63"/>
        <v>44713</v>
      </c>
      <c r="D109" s="197">
        <f t="shared" si="64"/>
        <v>91990.669999999984</v>
      </c>
      <c r="E109" s="197">
        <v>0</v>
      </c>
      <c r="F109" s="197">
        <v>0</v>
      </c>
      <c r="G109" s="197">
        <f>AB1448</f>
        <v>13986.78</v>
      </c>
      <c r="H109" s="197">
        <f t="shared" si="65"/>
        <v>105977.44999999998</v>
      </c>
      <c r="I109" s="205">
        <f t="shared" si="66"/>
        <v>0.15204563680208008</v>
      </c>
      <c r="J109" s="134"/>
      <c r="K109" s="229">
        <f t="shared" si="44"/>
        <v>42852</v>
      </c>
      <c r="L109" s="230">
        <f t="shared" si="45"/>
        <v>-1530.6599999999999</v>
      </c>
      <c r="M109" s="162">
        <f>MAX(AN28:AN109)</f>
        <v>4362.0600000000004</v>
      </c>
      <c r="N109" s="162">
        <f t="shared" si="53"/>
        <v>-5892.72</v>
      </c>
      <c r="O109" s="231">
        <f>E3+(E4*0.1)</f>
        <v>0.4</v>
      </c>
      <c r="P109" s="162">
        <v>31.2</v>
      </c>
      <c r="Q109" s="232">
        <f>E5+(E6*0.1)</f>
        <v>0.1</v>
      </c>
      <c r="R109" s="162">
        <v>66</v>
      </c>
      <c r="S109" s="232">
        <f>E7+(E8*0.1)</f>
        <v>0.2</v>
      </c>
      <c r="T109" s="162">
        <v>603.79999999999995</v>
      </c>
      <c r="U109" s="233">
        <f>E9+(E10*0.5)+(E11*0.1)</f>
        <v>0.7</v>
      </c>
      <c r="V109" s="162">
        <v>-506</v>
      </c>
      <c r="W109" s="233">
        <f>E12+(E13*0.5)+(E14*0.1)</f>
        <v>0.5</v>
      </c>
      <c r="X109" s="162">
        <v>-506</v>
      </c>
      <c r="Y109" s="161">
        <f t="shared" si="54"/>
        <v>82</v>
      </c>
      <c r="Z109" s="162">
        <f t="shared" si="46"/>
        <v>-467.36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-467.36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-1530.6599999999999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1510.2400000000005</v>
      </c>
      <c r="AU109" s="237">
        <f t="shared" si="59"/>
        <v>169.10000000000008</v>
      </c>
      <c r="AV109" s="237">
        <f t="shared" si="60"/>
        <v>2639.7999999999993</v>
      </c>
      <c r="AW109" s="237">
        <f t="shared" si="61"/>
        <v>690.20000000000095</v>
      </c>
      <c r="AX109" s="237">
        <f t="shared" si="62"/>
        <v>-6540</v>
      </c>
      <c r="AY109" s="133"/>
    </row>
    <row r="110" spans="3:51" x14ac:dyDescent="0.25">
      <c r="C110" s="196">
        <f t="shared" si="63"/>
        <v>44743</v>
      </c>
      <c r="D110" s="197">
        <f t="shared" si="64"/>
        <v>105977.44999999998</v>
      </c>
      <c r="E110" s="197">
        <v>0</v>
      </c>
      <c r="F110" s="197">
        <v>0</v>
      </c>
      <c r="G110" s="197">
        <f>AB1469</f>
        <v>-864.74000000000183</v>
      </c>
      <c r="H110" s="197">
        <f t="shared" si="65"/>
        <v>105112.70999999998</v>
      </c>
      <c r="I110" s="205">
        <f t="shared" si="66"/>
        <v>-8.1596603805809825E-3</v>
      </c>
      <c r="J110" s="134"/>
      <c r="K110" s="229">
        <f t="shared" si="44"/>
        <v>42853</v>
      </c>
      <c r="L110" s="230">
        <f t="shared" si="45"/>
        <v>-1026.9499999999998</v>
      </c>
      <c r="M110" s="162">
        <f>MAX(AN28:AN110)</f>
        <v>4362.0600000000004</v>
      </c>
      <c r="N110" s="162">
        <f t="shared" si="53"/>
        <v>-5389.01</v>
      </c>
      <c r="O110" s="231">
        <f>E3+(E4*0.1)</f>
        <v>0.4</v>
      </c>
      <c r="P110" s="162">
        <v>-204.1</v>
      </c>
      <c r="Q110" s="232">
        <f>E5+(E6*0.1)</f>
        <v>0.1</v>
      </c>
      <c r="R110" s="162">
        <v>-228.5</v>
      </c>
      <c r="S110" s="232">
        <f>E7+(E8*0.1)</f>
        <v>0.2</v>
      </c>
      <c r="T110" s="162">
        <v>245</v>
      </c>
      <c r="U110" s="233">
        <f>E9+(E10*0.5)+(E11*0.1)</f>
        <v>0.7</v>
      </c>
      <c r="V110" s="162">
        <v>466</v>
      </c>
      <c r="W110" s="233">
        <f>E12+(E13*0.5)+(E14*0.1)</f>
        <v>0.5</v>
      </c>
      <c r="X110" s="162">
        <v>466</v>
      </c>
      <c r="Y110" s="161">
        <f t="shared" si="54"/>
        <v>83</v>
      </c>
      <c r="Z110" s="162">
        <f t="shared" si="46"/>
        <v>503.71</v>
      </c>
      <c r="AA110" s="238">
        <v>42853</v>
      </c>
      <c r="AB110" s="129">
        <f>SUM(Z91:Z110)</f>
        <v>2104.77</v>
      </c>
      <c r="AC110" s="128">
        <f>(AB110&gt;0)*1</f>
        <v>1</v>
      </c>
      <c r="AD110" s="128">
        <f>(AB110&lt;0)*1</f>
        <v>0</v>
      </c>
      <c r="AE110" s="129">
        <f>AB110*AC110</f>
        <v>2104.77</v>
      </c>
      <c r="AF110" s="129">
        <f>AB110*AD110</f>
        <v>0</v>
      </c>
      <c r="AG110" s="129"/>
      <c r="AH110" s="129">
        <f t="shared" si="47"/>
        <v>503.71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2104.77</v>
      </c>
      <c r="AM110" s="127">
        <v>42853</v>
      </c>
      <c r="AN110" s="129">
        <f t="shared" si="55"/>
        <v>-1026.9499999999998</v>
      </c>
      <c r="AO110" s="129">
        <f t="shared" si="56"/>
        <v>2104.77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1428.6000000000004</v>
      </c>
      <c r="AU110" s="237">
        <f t="shared" si="59"/>
        <v>146.25000000000009</v>
      </c>
      <c r="AV110" s="237">
        <f t="shared" si="60"/>
        <v>2688.7999999999993</v>
      </c>
      <c r="AW110" s="237">
        <f t="shared" si="61"/>
        <v>1016.400000000001</v>
      </c>
      <c r="AX110" s="237">
        <f t="shared" si="62"/>
        <v>-6307</v>
      </c>
      <c r="AY110" s="133"/>
    </row>
    <row r="111" spans="3:51" x14ac:dyDescent="0.25">
      <c r="C111" s="196">
        <f t="shared" si="63"/>
        <v>44774</v>
      </c>
      <c r="D111" s="197">
        <f t="shared" si="64"/>
        <v>105112.70999999998</v>
      </c>
      <c r="E111" s="197">
        <v>0</v>
      </c>
      <c r="F111" s="197">
        <v>0</v>
      </c>
      <c r="G111" s="197">
        <f>AB1492</f>
        <v>5975.3200000000015</v>
      </c>
      <c r="H111" s="197">
        <f t="shared" si="65"/>
        <v>111088.02999999998</v>
      </c>
      <c r="I111" s="205">
        <f t="shared" si="66"/>
        <v>5.6846788556778743E-2</v>
      </c>
      <c r="J111" s="134"/>
      <c r="K111" s="229">
        <f t="shared" si="44"/>
        <v>42856</v>
      </c>
      <c r="L111" s="230">
        <f t="shared" si="45"/>
        <v>-2397.1999999999998</v>
      </c>
      <c r="M111" s="162">
        <f>MAX(AN28:AN111)</f>
        <v>4362.0600000000004</v>
      </c>
      <c r="N111" s="162">
        <f t="shared" si="53"/>
        <v>-6759.26</v>
      </c>
      <c r="O111" s="231">
        <f>E3+(E4*0.1)</f>
        <v>0.4</v>
      </c>
      <c r="P111" s="162">
        <v>-135.25</v>
      </c>
      <c r="Q111" s="232">
        <f>E5+(E6*0.1)</f>
        <v>0.1</v>
      </c>
      <c r="R111" s="162">
        <v>206.5</v>
      </c>
      <c r="S111" s="232">
        <f>E7+(E8*0.1)</f>
        <v>0.2</v>
      </c>
      <c r="T111" s="162">
        <v>922</v>
      </c>
      <c r="U111" s="233">
        <f>E9+(E10*0.5)+(E11*0.1)</f>
        <v>0.7</v>
      </c>
      <c r="V111" s="162">
        <v>-1316</v>
      </c>
      <c r="W111" s="233">
        <f>E12+(E13*0.5)+(E14*0.1)</f>
        <v>0.5</v>
      </c>
      <c r="X111" s="162">
        <v>-1200</v>
      </c>
      <c r="Y111" s="161">
        <f t="shared" si="54"/>
        <v>84</v>
      </c>
      <c r="Z111" s="162">
        <f t="shared" si="46"/>
        <v>-1370.25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-1370.25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-2397.1999999999998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1374.5000000000005</v>
      </c>
      <c r="AU111" s="237">
        <f t="shared" si="59"/>
        <v>166.90000000000009</v>
      </c>
      <c r="AV111" s="237">
        <f t="shared" si="60"/>
        <v>2873.1999999999994</v>
      </c>
      <c r="AW111" s="237">
        <f t="shared" si="61"/>
        <v>95.200000000001069</v>
      </c>
      <c r="AX111" s="237">
        <f t="shared" si="62"/>
        <v>-6907</v>
      </c>
      <c r="AY111" s="133"/>
    </row>
    <row r="112" spans="3:51" x14ac:dyDescent="0.25">
      <c r="C112" s="196">
        <f t="shared" si="63"/>
        <v>44805</v>
      </c>
      <c r="D112" s="197">
        <f t="shared" si="64"/>
        <v>111088.02999999998</v>
      </c>
      <c r="E112" s="197">
        <v>0</v>
      </c>
      <c r="F112" s="197">
        <v>0</v>
      </c>
      <c r="G112" s="197">
        <f>AB1514</f>
        <v>7940.840000000002</v>
      </c>
      <c r="H112" s="197">
        <f t="shared" si="65"/>
        <v>119028.86999999998</v>
      </c>
      <c r="I112" s="205">
        <f t="shared" si="66"/>
        <v>7.1482409040830086E-2</v>
      </c>
      <c r="J112" s="134"/>
      <c r="K112" s="229">
        <f t="shared" si="44"/>
        <v>42857</v>
      </c>
      <c r="L112" s="230">
        <f t="shared" si="45"/>
        <v>-2273.3799999999997</v>
      </c>
      <c r="M112" s="162">
        <f>MAX(AN28:AN112)</f>
        <v>4362.0600000000004</v>
      </c>
      <c r="N112" s="162">
        <f t="shared" si="53"/>
        <v>-6635.4400000000005</v>
      </c>
      <c r="O112" s="231">
        <f>E3+(E4*0.1)</f>
        <v>0.4</v>
      </c>
      <c r="P112" s="162">
        <v>182.15</v>
      </c>
      <c r="Q112" s="232">
        <f>E5+(E6*0.1)</f>
        <v>0.1</v>
      </c>
      <c r="R112" s="162">
        <v>142</v>
      </c>
      <c r="S112" s="232">
        <f>E7+(E8*0.1)</f>
        <v>0.2</v>
      </c>
      <c r="T112" s="162">
        <v>288.8</v>
      </c>
      <c r="U112" s="233">
        <f>E9+(E10*0.5)+(E11*0.1)</f>
        <v>0.7</v>
      </c>
      <c r="V112" s="162">
        <v>-105</v>
      </c>
      <c r="W112" s="233">
        <f>E12+(E13*0.5)+(E14*0.1)</f>
        <v>0.5</v>
      </c>
      <c r="X112" s="162">
        <v>105</v>
      </c>
      <c r="Y112" s="161">
        <f t="shared" si="54"/>
        <v>85</v>
      </c>
      <c r="Z112" s="162">
        <f t="shared" si="46"/>
        <v>123.82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123.82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-2273.3799999999997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1447.3600000000004</v>
      </c>
      <c r="AU112" s="237">
        <f t="shared" si="59"/>
        <v>181.10000000000008</v>
      </c>
      <c r="AV112" s="237">
        <f t="shared" si="60"/>
        <v>2930.9599999999996</v>
      </c>
      <c r="AW112" s="237">
        <f t="shared" si="61"/>
        <v>21.700000000001069</v>
      </c>
      <c r="AX112" s="237">
        <f t="shared" si="62"/>
        <v>-6854.5</v>
      </c>
      <c r="AY112" s="133"/>
    </row>
    <row r="113" spans="3:51" x14ac:dyDescent="0.25">
      <c r="C113" s="196">
        <f t="shared" si="63"/>
        <v>44835</v>
      </c>
      <c r="D113" s="197">
        <f t="shared" si="64"/>
        <v>119028.86999999998</v>
      </c>
      <c r="E113" s="197">
        <v>0</v>
      </c>
      <c r="F113" s="197">
        <v>0</v>
      </c>
      <c r="G113" s="197">
        <f>AB1535</f>
        <v>-4172.2499999999991</v>
      </c>
      <c r="H113" s="197">
        <f t="shared" si="65"/>
        <v>114856.61999999998</v>
      </c>
      <c r="I113" s="205">
        <f t="shared" si="66"/>
        <v>-3.5052420475805576E-2</v>
      </c>
      <c r="J113" s="134"/>
      <c r="K113" s="229">
        <f t="shared" si="44"/>
        <v>42858</v>
      </c>
      <c r="L113" s="230">
        <f t="shared" si="45"/>
        <v>-1679.0999999999997</v>
      </c>
      <c r="M113" s="162">
        <f>MAX(AN28:AN113)</f>
        <v>4362.0600000000004</v>
      </c>
      <c r="N113" s="162">
        <f t="shared" si="53"/>
        <v>-6041.16</v>
      </c>
      <c r="O113" s="231">
        <f>E3+(E4*0.1)</f>
        <v>0.4</v>
      </c>
      <c r="P113" s="162">
        <v>40.049999999999997</v>
      </c>
      <c r="Q113" s="232">
        <f>E5+(E6*0.1)</f>
        <v>0.1</v>
      </c>
      <c r="R113" s="162">
        <v>-152</v>
      </c>
      <c r="S113" s="232">
        <f>E7+(E8*0.1)</f>
        <v>0.2</v>
      </c>
      <c r="T113" s="162">
        <v>-378.2</v>
      </c>
      <c r="U113" s="233">
        <f>E9+(E10*0.5)+(E11*0.1)</f>
        <v>0.7</v>
      </c>
      <c r="V113" s="162">
        <v>1813</v>
      </c>
      <c r="W113" s="233">
        <f>E12+(E13*0.5)+(E14*0.1)</f>
        <v>0.5</v>
      </c>
      <c r="X113" s="162">
        <v>-1200</v>
      </c>
      <c r="Y113" s="161">
        <f t="shared" si="54"/>
        <v>86</v>
      </c>
      <c r="Z113" s="162">
        <f t="shared" si="46"/>
        <v>594.28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594.28</v>
      </c>
      <c r="AI113" s="129">
        <f t="shared" si="48"/>
        <v>0</v>
      </c>
      <c r="AJ113" s="234">
        <f t="shared" si="49"/>
        <v>1</v>
      </c>
      <c r="AK113" s="234">
        <f t="shared" si="50"/>
        <v>0</v>
      </c>
      <c r="AL113" s="129">
        <f t="shared" si="51"/>
        <v>0</v>
      </c>
      <c r="AM113" s="127">
        <v>42858</v>
      </c>
      <c r="AN113" s="129">
        <f t="shared" si="55"/>
        <v>-1679.0999999999997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1463.3800000000003</v>
      </c>
      <c r="AU113" s="237">
        <f t="shared" si="59"/>
        <v>165.90000000000009</v>
      </c>
      <c r="AV113" s="237">
        <f t="shared" si="60"/>
        <v>2855.3199999999997</v>
      </c>
      <c r="AW113" s="237">
        <f t="shared" si="61"/>
        <v>1290.8000000000011</v>
      </c>
      <c r="AX113" s="237">
        <f t="shared" si="62"/>
        <v>-7454.5</v>
      </c>
      <c r="AY113" s="133"/>
    </row>
    <row r="114" spans="3:51" x14ac:dyDescent="0.25">
      <c r="C114" s="196">
        <f t="shared" si="63"/>
        <v>44866</v>
      </c>
      <c r="D114" s="197">
        <f t="shared" si="64"/>
        <v>114856.61999999998</v>
      </c>
      <c r="E114" s="197">
        <v>0</v>
      </c>
      <c r="F114" s="197">
        <v>0</v>
      </c>
      <c r="G114" s="197">
        <f>AB1557</f>
        <v>1252.4300000000003</v>
      </c>
      <c r="H114" s="197">
        <f t="shared" si="65"/>
        <v>116109.04999999999</v>
      </c>
      <c r="I114" s="205">
        <f t="shared" si="66"/>
        <v>1.0904290932468677E-2</v>
      </c>
      <c r="J114" s="134"/>
      <c r="K114" s="229">
        <f t="shared" si="44"/>
        <v>42859</v>
      </c>
      <c r="L114" s="230">
        <f t="shared" si="45"/>
        <v>-1755.3099999999997</v>
      </c>
      <c r="M114" s="162">
        <f>MAX(AN28:AN114)</f>
        <v>4362.0600000000004</v>
      </c>
      <c r="N114" s="162">
        <f t="shared" si="53"/>
        <v>-6117.37</v>
      </c>
      <c r="O114" s="231">
        <f>E3+(E4*0.1)</f>
        <v>0.4</v>
      </c>
      <c r="P114" s="162">
        <v>-550</v>
      </c>
      <c r="Q114" s="232">
        <f>E5+(E6*0.1)</f>
        <v>0.1</v>
      </c>
      <c r="R114" s="162">
        <v>69.5</v>
      </c>
      <c r="S114" s="232">
        <f>E7+(E8*0.1)</f>
        <v>0.2</v>
      </c>
      <c r="T114" s="162">
        <v>23.2</v>
      </c>
      <c r="U114" s="233">
        <f>E9+(E10*0.5)+(E11*0.1)</f>
        <v>0.7</v>
      </c>
      <c r="V114" s="162">
        <v>1046</v>
      </c>
      <c r="W114" s="233">
        <f>E12+(E13*0.5)+(E14*0.1)</f>
        <v>0.5</v>
      </c>
      <c r="X114" s="162">
        <v>-1200</v>
      </c>
      <c r="Y114" s="161">
        <f t="shared" si="54"/>
        <v>87</v>
      </c>
      <c r="Z114" s="162">
        <f t="shared" si="46"/>
        <v>-76.210000000000036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-76.210000000000036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-1755.3099999999997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1243.3800000000003</v>
      </c>
      <c r="AU114" s="237">
        <f t="shared" si="59"/>
        <v>172.85000000000008</v>
      </c>
      <c r="AV114" s="237">
        <f t="shared" si="60"/>
        <v>2859.9599999999996</v>
      </c>
      <c r="AW114" s="237">
        <f t="shared" si="61"/>
        <v>2023.0000000000009</v>
      </c>
      <c r="AX114" s="237">
        <f t="shared" si="62"/>
        <v>-8054.5</v>
      </c>
      <c r="AY114" s="133"/>
    </row>
    <row r="115" spans="3:51" x14ac:dyDescent="0.25">
      <c r="C115" s="196">
        <f t="shared" si="63"/>
        <v>44896</v>
      </c>
      <c r="D115" s="197">
        <f t="shared" si="64"/>
        <v>116109.04999999999</v>
      </c>
      <c r="E115" s="197">
        <v>0</v>
      </c>
      <c r="F115" s="197">
        <v>0</v>
      </c>
      <c r="G115" s="197">
        <f>AB1579</f>
        <v>12431.869999999999</v>
      </c>
      <c r="H115" s="197">
        <f t="shared" si="65"/>
        <v>128540.91999999998</v>
      </c>
      <c r="I115" s="205">
        <f t="shared" si="66"/>
        <v>0.10707063747399535</v>
      </c>
      <c r="J115" s="134"/>
      <c r="K115" s="229">
        <f t="shared" si="44"/>
        <v>42860</v>
      </c>
      <c r="L115" s="230">
        <f t="shared" si="45"/>
        <v>-1506.0399999999997</v>
      </c>
      <c r="M115" s="162">
        <f>MAX(AN28:AN115)</f>
        <v>4362.0600000000004</v>
      </c>
      <c r="N115" s="162">
        <f t="shared" si="53"/>
        <v>-5868.1</v>
      </c>
      <c r="O115" s="231">
        <f>E3+(E4*0.1)</f>
        <v>0.4</v>
      </c>
      <c r="P115" s="162">
        <v>277.35000000000002</v>
      </c>
      <c r="Q115" s="232">
        <f>E5+(E6*0.1)</f>
        <v>0.1</v>
      </c>
      <c r="R115" s="162">
        <v>488.5</v>
      </c>
      <c r="S115" s="232">
        <f>E7+(E8*0.1)</f>
        <v>0.2</v>
      </c>
      <c r="T115" s="162">
        <v>395.4</v>
      </c>
      <c r="U115" s="233">
        <f>E9+(E10*0.5)+(E11*0.1)</f>
        <v>0.7</v>
      </c>
      <c r="V115" s="162">
        <v>52</v>
      </c>
      <c r="W115" s="233">
        <f>E12+(E13*0.5)+(E14*0.1)</f>
        <v>0.5</v>
      </c>
      <c r="X115" s="162">
        <v>-52</v>
      </c>
      <c r="Y115" s="161">
        <f t="shared" si="54"/>
        <v>88</v>
      </c>
      <c r="Z115" s="162">
        <f t="shared" si="46"/>
        <v>249.26999999999998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249.26999999999998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-1506.0399999999997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1354.3200000000004</v>
      </c>
      <c r="AU115" s="237">
        <f t="shared" si="59"/>
        <v>221.70000000000007</v>
      </c>
      <c r="AV115" s="237">
        <f t="shared" si="60"/>
        <v>2939.0399999999995</v>
      </c>
      <c r="AW115" s="237">
        <f t="shared" si="61"/>
        <v>2059.400000000001</v>
      </c>
      <c r="AX115" s="237">
        <f t="shared" si="62"/>
        <v>-8080.5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-1417.1899999999996</v>
      </c>
      <c r="M116" s="162">
        <f>MAX(AN28:AN116)</f>
        <v>4362.0600000000004</v>
      </c>
      <c r="N116" s="162">
        <f t="shared" si="53"/>
        <v>-5779.25</v>
      </c>
      <c r="O116" s="231">
        <f>E3+(E4*0.1)</f>
        <v>0.4</v>
      </c>
      <c r="P116" s="162">
        <v>26.7</v>
      </c>
      <c r="Q116" s="232">
        <f>E5+(E6*0.1)</f>
        <v>0.1</v>
      </c>
      <c r="R116" s="162">
        <v>4.5</v>
      </c>
      <c r="S116" s="232">
        <f>E7+(E8*0.1)</f>
        <v>0.2</v>
      </c>
      <c r="T116" s="162">
        <v>259.60000000000002</v>
      </c>
      <c r="U116" s="233">
        <f>E9+(E10*0.5)+(E11*0.1)</f>
        <v>0.7</v>
      </c>
      <c r="V116" s="162">
        <v>129</v>
      </c>
      <c r="W116" s="233">
        <f>E12+(E13*0.5)+(E14*0.1)</f>
        <v>0.5</v>
      </c>
      <c r="X116" s="162">
        <v>-129</v>
      </c>
      <c r="Y116" s="161">
        <f t="shared" si="54"/>
        <v>89</v>
      </c>
      <c r="Z116" s="162">
        <f t="shared" si="46"/>
        <v>88.850000000000023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88.850000000000023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-1417.1899999999996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1365.0000000000005</v>
      </c>
      <c r="AU116" s="237">
        <f t="shared" si="59"/>
        <v>222.15000000000006</v>
      </c>
      <c r="AV116" s="237">
        <f t="shared" si="60"/>
        <v>2990.9599999999996</v>
      </c>
      <c r="AW116" s="237">
        <f t="shared" si="61"/>
        <v>2149.7000000000012</v>
      </c>
      <c r="AX116" s="237">
        <f t="shared" si="62"/>
        <v>-8145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53540.920000000013</v>
      </c>
      <c r="H117" s="198"/>
      <c r="I117" s="207">
        <f>G117/D104</f>
        <v>0.71387893333333352</v>
      </c>
      <c r="J117" s="136"/>
      <c r="K117" s="229">
        <f t="shared" si="44"/>
        <v>42864</v>
      </c>
      <c r="L117" s="230">
        <f t="shared" si="45"/>
        <v>-1306.1299999999997</v>
      </c>
      <c r="M117" s="162">
        <f>MAX(AN28:AN117)</f>
        <v>4362.0600000000004</v>
      </c>
      <c r="N117" s="162">
        <f t="shared" si="53"/>
        <v>-5668.1900000000005</v>
      </c>
      <c r="O117" s="231">
        <f>E3+(E4*0.1)</f>
        <v>0.4</v>
      </c>
      <c r="P117" s="162">
        <v>-182.5</v>
      </c>
      <c r="Q117" s="232">
        <f>E5+(E6*0.1)</f>
        <v>0.1</v>
      </c>
      <c r="R117" s="162">
        <v>-123</v>
      </c>
      <c r="S117" s="232">
        <f>E7+(E8*0.1)</f>
        <v>0.2</v>
      </c>
      <c r="T117" s="162">
        <v>384.8</v>
      </c>
      <c r="U117" s="233">
        <f>E9+(E10*0.5)+(E11*0.1)</f>
        <v>0.7</v>
      </c>
      <c r="V117" s="162">
        <v>722</v>
      </c>
      <c r="W117" s="233">
        <f>E12+(E13*0.5)+(E14*0.1)</f>
        <v>0.5</v>
      </c>
      <c r="X117" s="162">
        <v>-772</v>
      </c>
      <c r="Y117" s="161">
        <f t="shared" si="54"/>
        <v>90</v>
      </c>
      <c r="Z117" s="162">
        <f t="shared" si="46"/>
        <v>111.06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111.06</v>
      </c>
      <c r="AI117" s="129">
        <f t="shared" si="48"/>
        <v>0</v>
      </c>
      <c r="AJ117" s="234">
        <f t="shared" si="49"/>
        <v>1</v>
      </c>
      <c r="AK117" s="234">
        <f t="shared" si="50"/>
        <v>0</v>
      </c>
      <c r="AL117" s="129">
        <f t="shared" si="51"/>
        <v>0</v>
      </c>
      <c r="AM117" s="127">
        <v>42864</v>
      </c>
      <c r="AN117" s="129">
        <f t="shared" si="55"/>
        <v>-1306.1299999999997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1292.0000000000005</v>
      </c>
      <c r="AU117" s="237">
        <f t="shared" si="59"/>
        <v>209.85000000000005</v>
      </c>
      <c r="AV117" s="237">
        <f t="shared" si="60"/>
        <v>3067.9199999999996</v>
      </c>
      <c r="AW117" s="237">
        <f t="shared" si="61"/>
        <v>2655.1000000000013</v>
      </c>
      <c r="AX117" s="237">
        <f t="shared" si="62"/>
        <v>-8531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-1364.8399999999997</v>
      </c>
      <c r="M118" s="162">
        <f>MAX(AN28:AN118)</f>
        <v>4362.0600000000004</v>
      </c>
      <c r="N118" s="162">
        <f t="shared" si="53"/>
        <v>-5726.9</v>
      </c>
      <c r="O118" s="231">
        <f>E3+(E4*0.1)</f>
        <v>0.4</v>
      </c>
      <c r="P118" s="162">
        <v>-163.35</v>
      </c>
      <c r="Q118" s="232">
        <f>E5+(E6*0.1)</f>
        <v>0.1</v>
      </c>
      <c r="R118" s="162">
        <v>135.5</v>
      </c>
      <c r="S118" s="232">
        <f>E7+(E8*0.1)</f>
        <v>0.2</v>
      </c>
      <c r="T118" s="162">
        <v>67.400000000000006</v>
      </c>
      <c r="U118" s="233">
        <f>E9+(E10*0.5)+(E11*0.1)</f>
        <v>0.7</v>
      </c>
      <c r="V118" s="162">
        <v>-17</v>
      </c>
      <c r="W118" s="233">
        <f>E12+(E13*0.5)+(E14*0.1)</f>
        <v>0.5</v>
      </c>
      <c r="X118" s="162">
        <v>-17</v>
      </c>
      <c r="Y118" s="161">
        <f t="shared" si="54"/>
        <v>91</v>
      </c>
      <c r="Z118" s="162">
        <f t="shared" si="46"/>
        <v>-58.71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-58.71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-1364.8399999999997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1226.6600000000005</v>
      </c>
      <c r="AU118" s="237">
        <f t="shared" si="59"/>
        <v>223.40000000000006</v>
      </c>
      <c r="AV118" s="237">
        <f t="shared" si="60"/>
        <v>3081.3999999999996</v>
      </c>
      <c r="AW118" s="237">
        <f t="shared" si="61"/>
        <v>2643.2000000000012</v>
      </c>
      <c r="AX118" s="237">
        <f t="shared" si="62"/>
        <v>-8539.5</v>
      </c>
      <c r="AY118" s="133"/>
    </row>
    <row r="119" spans="3:51" x14ac:dyDescent="0.25">
      <c r="C119" s="196">
        <f>EDATE(C115,1)</f>
        <v>44927</v>
      </c>
      <c r="D119" s="197">
        <f>D104</f>
        <v>75000</v>
      </c>
      <c r="E119" s="197">
        <f>(G117&lt;0)*-G117</f>
        <v>0</v>
      </c>
      <c r="F119" s="197">
        <f>(G117&gt;0)*-G117</f>
        <v>-53540.920000000013</v>
      </c>
      <c r="G119" s="197">
        <f>AB1601</f>
        <v>6197.0900000000011</v>
      </c>
      <c r="H119" s="197">
        <f>D119+G119</f>
        <v>81197.09</v>
      </c>
      <c r="I119" s="205">
        <f>G119/D104</f>
        <v>8.2627866666666674E-2</v>
      </c>
      <c r="J119" s="134"/>
      <c r="K119" s="229">
        <f t="shared" si="44"/>
        <v>42866</v>
      </c>
      <c r="L119" s="230">
        <f t="shared" si="45"/>
        <v>-2406.4799999999996</v>
      </c>
      <c r="M119" s="162">
        <f>MAX(AN28:AN119)</f>
        <v>4362.0600000000004</v>
      </c>
      <c r="N119" s="162">
        <f t="shared" si="53"/>
        <v>-6768.54</v>
      </c>
      <c r="O119" s="231">
        <f>E3+(E4*0.1)</f>
        <v>0.4</v>
      </c>
      <c r="P119" s="162">
        <v>-550</v>
      </c>
      <c r="Q119" s="232">
        <f>E5+(E6*0.1)</f>
        <v>0.1</v>
      </c>
      <c r="R119" s="162">
        <v>-850</v>
      </c>
      <c r="S119" s="232">
        <f>E7+(E8*0.1)</f>
        <v>0.2</v>
      </c>
      <c r="T119" s="162">
        <v>-149.19999999999999</v>
      </c>
      <c r="U119" s="233">
        <f>E9+(E10*0.5)+(E11*0.1)</f>
        <v>0.7</v>
      </c>
      <c r="V119" s="162">
        <v>-589</v>
      </c>
      <c r="W119" s="233">
        <f>E12+(E13*0.5)+(E14*0.1)</f>
        <v>0.5</v>
      </c>
      <c r="X119" s="162">
        <v>-589</v>
      </c>
      <c r="Y119" s="161">
        <f t="shared" si="54"/>
        <v>92</v>
      </c>
      <c r="Z119" s="162">
        <f t="shared" si="46"/>
        <v>-1041.6399999999999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-1041.6399999999999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-2406.4799999999996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1006.6600000000005</v>
      </c>
      <c r="AU119" s="237">
        <f t="shared" si="59"/>
        <v>138.40000000000006</v>
      </c>
      <c r="AV119" s="237">
        <f t="shared" si="60"/>
        <v>3051.5599999999995</v>
      </c>
      <c r="AW119" s="237">
        <f t="shared" si="61"/>
        <v>2230.9000000000015</v>
      </c>
      <c r="AX119" s="237">
        <f t="shared" si="62"/>
        <v>-8834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81197.09</v>
      </c>
      <c r="E120" s="197">
        <v>0</v>
      </c>
      <c r="F120" s="197">
        <v>0</v>
      </c>
      <c r="G120" s="197">
        <f>AB1621</f>
        <v>-4834.67</v>
      </c>
      <c r="H120" s="197">
        <f t="shared" ref="H120:H130" si="69">G120+H119</f>
        <v>76362.42</v>
      </c>
      <c r="I120" s="205">
        <f t="shared" ref="I120:I130" si="70">G120/H119</f>
        <v>-5.954240478322561E-2</v>
      </c>
      <c r="J120" s="134"/>
      <c r="K120" s="229">
        <f t="shared" si="44"/>
        <v>42867</v>
      </c>
      <c r="L120" s="230">
        <f t="shared" si="45"/>
        <v>-2862.24</v>
      </c>
      <c r="M120" s="162">
        <f>MAX(AN28:AN120)</f>
        <v>4362.0600000000004</v>
      </c>
      <c r="N120" s="162">
        <f t="shared" si="53"/>
        <v>-7224.3</v>
      </c>
      <c r="O120" s="231">
        <f>E3+(E4*0.1)</f>
        <v>0.4</v>
      </c>
      <c r="P120" s="162">
        <v>-114.05</v>
      </c>
      <c r="Q120" s="232">
        <f>E5+(E6*0.1)</f>
        <v>0.1</v>
      </c>
      <c r="R120" s="162">
        <v>-177</v>
      </c>
      <c r="S120" s="232">
        <f>E7+(E8*0.1)</f>
        <v>0.2</v>
      </c>
      <c r="T120" s="162">
        <v>251.8</v>
      </c>
      <c r="U120" s="233">
        <f>E9+(E10*0.5)+(E11*0.1)</f>
        <v>0.7</v>
      </c>
      <c r="V120" s="162">
        <v>-369</v>
      </c>
      <c r="W120" s="233">
        <f>E12+(E13*0.5)+(E14*0.1)</f>
        <v>0.5</v>
      </c>
      <c r="X120" s="162">
        <v>-369</v>
      </c>
      <c r="Y120" s="161">
        <f t="shared" si="54"/>
        <v>93</v>
      </c>
      <c r="Z120" s="162">
        <f t="shared" si="46"/>
        <v>-455.76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-455.76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-2862.24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961.04000000000053</v>
      </c>
      <c r="AU120" s="237">
        <f t="shared" si="59"/>
        <v>120.70000000000006</v>
      </c>
      <c r="AV120" s="237">
        <f t="shared" si="60"/>
        <v>3101.9199999999996</v>
      </c>
      <c r="AW120" s="237">
        <f t="shared" si="61"/>
        <v>1972.6000000000015</v>
      </c>
      <c r="AX120" s="237">
        <f t="shared" si="62"/>
        <v>-9018.5</v>
      </c>
      <c r="AY120" s="133"/>
    </row>
    <row r="121" spans="3:51" x14ac:dyDescent="0.25">
      <c r="C121" s="196">
        <f t="shared" si="67"/>
        <v>44986</v>
      </c>
      <c r="D121" s="197">
        <f t="shared" si="68"/>
        <v>76362.42</v>
      </c>
      <c r="E121" s="197">
        <v>0</v>
      </c>
      <c r="F121" s="197">
        <v>0</v>
      </c>
      <c r="G121" s="197">
        <f>AB1644</f>
        <v>13683.170000000002</v>
      </c>
      <c r="H121" s="197">
        <f t="shared" si="69"/>
        <v>90045.59</v>
      </c>
      <c r="I121" s="205">
        <f t="shared" si="70"/>
        <v>0.17918722324410361</v>
      </c>
      <c r="J121" s="134"/>
      <c r="K121" s="229">
        <f t="shared" si="44"/>
        <v>42870</v>
      </c>
      <c r="L121" s="230">
        <f t="shared" si="45"/>
        <v>-2782.2</v>
      </c>
      <c r="M121" s="162">
        <f>MAX(AN28:AN121)</f>
        <v>4362.0600000000004</v>
      </c>
      <c r="N121" s="162">
        <f t="shared" si="53"/>
        <v>-7144.26</v>
      </c>
      <c r="O121" s="231">
        <f>E3+(E4*0.1)</f>
        <v>0.4</v>
      </c>
      <c r="P121" s="162">
        <v>426.65</v>
      </c>
      <c r="Q121" s="232">
        <f>E5+(E6*0.1)</f>
        <v>0.1</v>
      </c>
      <c r="R121" s="162">
        <v>571</v>
      </c>
      <c r="S121" s="232">
        <f>E7+(E8*0.1)</f>
        <v>0.2</v>
      </c>
      <c r="T121" s="162">
        <v>353.4</v>
      </c>
      <c r="U121" s="233">
        <f>E9+(E10*0.5)+(E11*0.1)</f>
        <v>0.7</v>
      </c>
      <c r="V121" s="162">
        <v>-182</v>
      </c>
      <c r="W121" s="233">
        <f>E12+(E13*0.5)+(E14*0.1)</f>
        <v>0.5</v>
      </c>
      <c r="X121" s="162">
        <v>-182</v>
      </c>
      <c r="Y121" s="161">
        <f t="shared" si="54"/>
        <v>94</v>
      </c>
      <c r="Z121" s="162">
        <f t="shared" si="46"/>
        <v>80.04000000000002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80.04000000000002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-2782.2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1131.7000000000005</v>
      </c>
      <c r="AU121" s="237">
        <f t="shared" si="59"/>
        <v>177.80000000000007</v>
      </c>
      <c r="AV121" s="237">
        <f t="shared" si="60"/>
        <v>3172.5999999999995</v>
      </c>
      <c r="AW121" s="237">
        <f t="shared" si="61"/>
        <v>1845.2000000000014</v>
      </c>
      <c r="AX121" s="237">
        <f t="shared" si="62"/>
        <v>-9109.5</v>
      </c>
      <c r="AY121" s="133"/>
    </row>
    <row r="122" spans="3:51" x14ac:dyDescent="0.25">
      <c r="C122" s="196">
        <f t="shared" si="67"/>
        <v>45017</v>
      </c>
      <c r="D122" s="197">
        <f t="shared" si="68"/>
        <v>90045.59</v>
      </c>
      <c r="E122" s="197">
        <v>0</v>
      </c>
      <c r="F122" s="197">
        <v>0</v>
      </c>
      <c r="G122" s="197">
        <f>AB1664</f>
        <v>1851.07</v>
      </c>
      <c r="H122" s="197">
        <f t="shared" si="69"/>
        <v>91896.66</v>
      </c>
      <c r="I122" s="205">
        <f t="shared" si="70"/>
        <v>2.0557031166101528E-2</v>
      </c>
      <c r="J122" s="134"/>
      <c r="K122" s="229">
        <f t="shared" si="44"/>
        <v>42871</v>
      </c>
      <c r="L122" s="230">
        <f t="shared" si="45"/>
        <v>-3344.99</v>
      </c>
      <c r="M122" s="162">
        <f>MAX(AN28:AN122)</f>
        <v>4362.0600000000004</v>
      </c>
      <c r="N122" s="162">
        <f t="shared" si="53"/>
        <v>-7707.05</v>
      </c>
      <c r="O122" s="231">
        <f>E3+(E4*0.1)</f>
        <v>0.4</v>
      </c>
      <c r="P122" s="162">
        <v>-10.95</v>
      </c>
      <c r="Q122" s="232">
        <f>E5+(E6*0.1)</f>
        <v>0.1</v>
      </c>
      <c r="R122" s="162">
        <v>-82.5</v>
      </c>
      <c r="S122" s="232">
        <f>E7+(E8*0.1)</f>
        <v>0.2</v>
      </c>
      <c r="T122" s="162">
        <v>399.2</v>
      </c>
      <c r="U122" s="233">
        <f>E9+(E10*0.5)+(E11*0.1)</f>
        <v>0.7</v>
      </c>
      <c r="V122" s="162">
        <v>-525</v>
      </c>
      <c r="W122" s="233">
        <f>E12+(E13*0.5)+(E14*0.1)</f>
        <v>0.5</v>
      </c>
      <c r="X122" s="162">
        <v>-525</v>
      </c>
      <c r="Y122" s="161">
        <f t="shared" si="54"/>
        <v>95</v>
      </c>
      <c r="Z122" s="162">
        <f t="shared" si="46"/>
        <v>-562.79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-562.79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-3344.99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1127.3200000000004</v>
      </c>
      <c r="AU122" s="237">
        <f t="shared" si="59"/>
        <v>169.55000000000007</v>
      </c>
      <c r="AV122" s="237">
        <f t="shared" si="60"/>
        <v>3252.4399999999996</v>
      </c>
      <c r="AW122" s="237">
        <f t="shared" si="61"/>
        <v>1477.7000000000014</v>
      </c>
      <c r="AX122" s="237">
        <f t="shared" si="62"/>
        <v>-9372</v>
      </c>
      <c r="AY122" s="133"/>
    </row>
    <row r="123" spans="3:51" x14ac:dyDescent="0.25">
      <c r="C123" s="196">
        <f t="shared" si="67"/>
        <v>45047</v>
      </c>
      <c r="D123" s="197">
        <f t="shared" si="68"/>
        <v>91896.66</v>
      </c>
      <c r="E123" s="197">
        <v>0</v>
      </c>
      <c r="F123" s="197">
        <v>0</v>
      </c>
      <c r="G123" s="197">
        <f>AB1687</f>
        <v>4498.5900000000011</v>
      </c>
      <c r="H123" s="197">
        <f t="shared" si="69"/>
        <v>96395.25</v>
      </c>
      <c r="I123" s="205">
        <f t="shared" si="70"/>
        <v>4.8952704048221128E-2</v>
      </c>
      <c r="J123" s="134"/>
      <c r="K123" s="229">
        <f t="shared" si="44"/>
        <v>42872</v>
      </c>
      <c r="L123" s="230">
        <f t="shared" si="45"/>
        <v>-5739.85</v>
      </c>
      <c r="M123" s="162">
        <f>MAX(AN28:AN123)</f>
        <v>4362.0600000000004</v>
      </c>
      <c r="N123" s="162">
        <f t="shared" si="53"/>
        <v>-10101.91</v>
      </c>
      <c r="O123" s="231">
        <f>E3+(E4*0.1)</f>
        <v>0.4</v>
      </c>
      <c r="P123" s="162">
        <v>-717.9</v>
      </c>
      <c r="Q123" s="232">
        <f>E5+(E6*0.1)</f>
        <v>0.1</v>
      </c>
      <c r="R123" s="162">
        <v>-936</v>
      </c>
      <c r="S123" s="232">
        <f>E7+(E8*0.1)</f>
        <v>0.2</v>
      </c>
      <c r="T123" s="162">
        <v>-2170.5</v>
      </c>
      <c r="U123" s="233">
        <f>E9+(E10*0.5)+(E11*0.1)</f>
        <v>0.7</v>
      </c>
      <c r="V123" s="162">
        <v>-1400</v>
      </c>
      <c r="W123" s="233">
        <f>E12+(E13*0.5)+(E14*0.1)</f>
        <v>0.5</v>
      </c>
      <c r="X123" s="162">
        <v>-1200</v>
      </c>
      <c r="Y123" s="161">
        <f t="shared" si="54"/>
        <v>96</v>
      </c>
      <c r="Z123" s="162">
        <f t="shared" si="46"/>
        <v>-2394.86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-2394.86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-5739.85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840.16000000000031</v>
      </c>
      <c r="AU123" s="237">
        <f t="shared" si="59"/>
        <v>75.95000000000006</v>
      </c>
      <c r="AV123" s="237">
        <f t="shared" si="60"/>
        <v>2818.3399999999997</v>
      </c>
      <c r="AW123" s="237">
        <f t="shared" si="61"/>
        <v>497.70000000000152</v>
      </c>
      <c r="AX123" s="237">
        <f t="shared" si="62"/>
        <v>-9972</v>
      </c>
      <c r="AY123" s="133"/>
    </row>
    <row r="124" spans="3:51" x14ac:dyDescent="0.25">
      <c r="C124" s="196">
        <f t="shared" si="67"/>
        <v>45078</v>
      </c>
      <c r="D124" s="197">
        <f t="shared" si="68"/>
        <v>96395.25</v>
      </c>
      <c r="E124" s="197">
        <v>0</v>
      </c>
      <c r="F124" s="197">
        <v>0</v>
      </c>
      <c r="G124" s="197">
        <f>AB1709</f>
        <v>5705.050000000002</v>
      </c>
      <c r="H124" s="197">
        <f t="shared" si="69"/>
        <v>102100.3</v>
      </c>
      <c r="I124" s="205">
        <f t="shared" si="70"/>
        <v>5.9183932818266484E-2</v>
      </c>
      <c r="J124" s="134"/>
      <c r="K124" s="229">
        <f t="shared" si="44"/>
        <v>42873</v>
      </c>
      <c r="L124" s="230">
        <f t="shared" si="45"/>
        <v>-3783.5800000000004</v>
      </c>
      <c r="M124" s="162">
        <f>MAX(AN28:AN124)</f>
        <v>4362.0600000000004</v>
      </c>
      <c r="N124" s="162">
        <f t="shared" si="53"/>
        <v>-8145.6400000000012</v>
      </c>
      <c r="O124" s="231">
        <f>E3+(E4*0.1)</f>
        <v>0.4</v>
      </c>
      <c r="P124" s="162">
        <v>280.45</v>
      </c>
      <c r="Q124" s="232">
        <f>E5+(E6*0.1)</f>
        <v>0.1</v>
      </c>
      <c r="R124" s="162">
        <v>434.5</v>
      </c>
      <c r="S124" s="232">
        <f>E7+(E8*0.1)</f>
        <v>0.2</v>
      </c>
      <c r="T124" s="162">
        <v>915.2</v>
      </c>
      <c r="U124" s="233">
        <f>E9+(E10*0.5)+(E11*0.1)</f>
        <v>0.7</v>
      </c>
      <c r="V124" s="162">
        <v>1348</v>
      </c>
      <c r="W124" s="233">
        <f>E12+(E13*0.5)+(E14*0.1)</f>
        <v>0.5</v>
      </c>
      <c r="X124" s="162">
        <v>1348</v>
      </c>
      <c r="Y124" s="161">
        <f t="shared" si="54"/>
        <v>97</v>
      </c>
      <c r="Z124" s="162">
        <f t="shared" si="46"/>
        <v>1956.27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1956.27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-3783.5800000000004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952.34000000000037</v>
      </c>
      <c r="AU124" s="237">
        <f t="shared" si="59"/>
        <v>119.40000000000006</v>
      </c>
      <c r="AV124" s="237">
        <f t="shared" si="60"/>
        <v>3001.3799999999997</v>
      </c>
      <c r="AW124" s="237">
        <f t="shared" si="61"/>
        <v>1441.3000000000015</v>
      </c>
      <c r="AX124" s="237">
        <f t="shared" si="62"/>
        <v>-9298</v>
      </c>
      <c r="AY124" s="133"/>
    </row>
    <row r="125" spans="3:51" x14ac:dyDescent="0.25">
      <c r="C125" s="196">
        <f t="shared" si="67"/>
        <v>45108</v>
      </c>
      <c r="D125" s="197">
        <f t="shared" si="68"/>
        <v>102100.3</v>
      </c>
      <c r="E125" s="197">
        <v>0</v>
      </c>
      <c r="F125" s="197">
        <v>0</v>
      </c>
      <c r="G125" s="197">
        <f>AB1730</f>
        <v>4844.5200000000004</v>
      </c>
      <c r="H125" s="197">
        <f t="shared" si="69"/>
        <v>106944.82</v>
      </c>
      <c r="I125" s="205">
        <f t="shared" si="70"/>
        <v>4.7448636291959966E-2</v>
      </c>
      <c r="J125" s="134"/>
      <c r="K125" s="229">
        <f t="shared" si="44"/>
        <v>42874</v>
      </c>
      <c r="L125" s="230">
        <f t="shared" si="45"/>
        <v>-2326.4900000000002</v>
      </c>
      <c r="M125" s="162">
        <f>MAX(AN28:AN125)</f>
        <v>4362.0600000000004</v>
      </c>
      <c r="N125" s="162">
        <f t="shared" si="53"/>
        <v>-6688.5500000000011</v>
      </c>
      <c r="O125" s="231">
        <f>E3+(E4*0.1)</f>
        <v>0.4</v>
      </c>
      <c r="P125" s="162">
        <v>709.1</v>
      </c>
      <c r="Q125" s="232">
        <f>E5+(E6*0.1)</f>
        <v>0.1</v>
      </c>
      <c r="R125" s="162">
        <v>800.5</v>
      </c>
      <c r="S125" s="232">
        <f>E7+(E8*0.1)</f>
        <v>0.2</v>
      </c>
      <c r="T125" s="162">
        <v>505</v>
      </c>
      <c r="U125" s="233">
        <f>E9+(E10*0.5)+(E11*0.1)</f>
        <v>0.7</v>
      </c>
      <c r="V125" s="162">
        <v>827</v>
      </c>
      <c r="W125" s="233">
        <f>E12+(E13*0.5)+(E14*0.1)</f>
        <v>0.5</v>
      </c>
      <c r="X125" s="162">
        <v>827</v>
      </c>
      <c r="Y125" s="161">
        <f t="shared" si="54"/>
        <v>98</v>
      </c>
      <c r="Z125" s="162">
        <f t="shared" si="46"/>
        <v>1457.0900000000001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1457.0900000000001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-2326.4900000000002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1235.9800000000005</v>
      </c>
      <c r="AU125" s="237">
        <f t="shared" si="59"/>
        <v>199.45000000000007</v>
      </c>
      <c r="AV125" s="237">
        <f t="shared" si="60"/>
        <v>3102.3799999999997</v>
      </c>
      <c r="AW125" s="237">
        <f t="shared" si="61"/>
        <v>2020.2000000000016</v>
      </c>
      <c r="AX125" s="237">
        <f t="shared" si="62"/>
        <v>-8884.5</v>
      </c>
      <c r="AY125" s="133"/>
    </row>
    <row r="126" spans="3:51" x14ac:dyDescent="0.25">
      <c r="C126" s="196">
        <f t="shared" si="67"/>
        <v>45139</v>
      </c>
      <c r="D126" s="197">
        <f t="shared" si="68"/>
        <v>106944.82</v>
      </c>
      <c r="E126" s="197">
        <v>0</v>
      </c>
      <c r="F126" s="197">
        <v>0</v>
      </c>
      <c r="G126" s="197">
        <f>AB1753</f>
        <v>-6537.77</v>
      </c>
      <c r="H126" s="197">
        <f t="shared" si="69"/>
        <v>100407.05</v>
      </c>
      <c r="I126" s="205">
        <f t="shared" si="70"/>
        <v>-6.1132180128032385E-2</v>
      </c>
      <c r="J126" s="134"/>
      <c r="K126" s="229">
        <f t="shared" si="44"/>
        <v>42877</v>
      </c>
      <c r="L126" s="230">
        <f t="shared" si="45"/>
        <v>-1297.3000000000002</v>
      </c>
      <c r="M126" s="162">
        <f>MAX(AN28:AN126)</f>
        <v>4362.0600000000004</v>
      </c>
      <c r="N126" s="162">
        <f t="shared" si="53"/>
        <v>-5659.3600000000006</v>
      </c>
      <c r="O126" s="231">
        <f>E3+(E4*0.1)</f>
        <v>0.4</v>
      </c>
      <c r="P126" s="162">
        <v>449.95</v>
      </c>
      <c r="Q126" s="232">
        <f>E5+(E6*0.1)</f>
        <v>0.1</v>
      </c>
      <c r="R126" s="162">
        <v>614.5</v>
      </c>
      <c r="S126" s="232">
        <f>E7+(E8*0.1)</f>
        <v>0.2</v>
      </c>
      <c r="T126" s="162">
        <v>956.8</v>
      </c>
      <c r="U126" s="233">
        <f>E9+(E10*0.5)+(E11*0.1)</f>
        <v>0.7</v>
      </c>
      <c r="V126" s="162">
        <v>497</v>
      </c>
      <c r="W126" s="233">
        <f>E12+(E13*0.5)+(E14*0.1)</f>
        <v>0.5</v>
      </c>
      <c r="X126" s="162">
        <v>497</v>
      </c>
      <c r="Y126" s="161">
        <f t="shared" si="54"/>
        <v>99</v>
      </c>
      <c r="Z126" s="162">
        <f t="shared" si="46"/>
        <v>1029.19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1029.19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-1297.3000000000002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1415.9600000000005</v>
      </c>
      <c r="AU126" s="237">
        <f t="shared" si="59"/>
        <v>260.90000000000009</v>
      </c>
      <c r="AV126" s="237">
        <f t="shared" si="60"/>
        <v>3293.74</v>
      </c>
      <c r="AW126" s="237">
        <f t="shared" si="61"/>
        <v>2368.1000000000017</v>
      </c>
      <c r="AX126" s="237">
        <f t="shared" si="62"/>
        <v>-8636</v>
      </c>
      <c r="AY126" s="133"/>
    </row>
    <row r="127" spans="3:51" x14ac:dyDescent="0.25">
      <c r="C127" s="196">
        <f t="shared" si="67"/>
        <v>45170</v>
      </c>
      <c r="D127" s="197">
        <f t="shared" si="68"/>
        <v>100407.05</v>
      </c>
      <c r="E127" s="197">
        <v>0</v>
      </c>
      <c r="F127" s="197">
        <v>0</v>
      </c>
      <c r="G127" s="197">
        <f>AB1774</f>
        <v>-1984.1399999999978</v>
      </c>
      <c r="H127" s="197">
        <f t="shared" si="69"/>
        <v>98422.91</v>
      </c>
      <c r="I127" s="205">
        <f t="shared" si="70"/>
        <v>-1.9760963000108038E-2</v>
      </c>
      <c r="J127" s="134"/>
      <c r="K127" s="229">
        <f t="shared" si="44"/>
        <v>42878</v>
      </c>
      <c r="L127" s="230">
        <f t="shared" si="45"/>
        <v>-2332.54</v>
      </c>
      <c r="M127" s="162">
        <f>MAX(AN28:AN127)</f>
        <v>4362.0600000000004</v>
      </c>
      <c r="N127" s="162">
        <f t="shared" si="53"/>
        <v>-6694.6</v>
      </c>
      <c r="O127" s="231">
        <f>E3+(E4*0.1)</f>
        <v>0.4</v>
      </c>
      <c r="P127" s="162">
        <v>215.4</v>
      </c>
      <c r="Q127" s="232">
        <f>E5+(E6*0.1)</f>
        <v>0.1</v>
      </c>
      <c r="R127" s="162">
        <v>220</v>
      </c>
      <c r="S127" s="232">
        <f>E7+(E8*0.1)</f>
        <v>0.2</v>
      </c>
      <c r="T127" s="162">
        <v>79</v>
      </c>
      <c r="U127" s="233">
        <f>E9+(E10*0.5)+(E11*0.1)</f>
        <v>0.7</v>
      </c>
      <c r="V127" s="162">
        <v>-966</v>
      </c>
      <c r="W127" s="233">
        <f>E12+(E13*0.5)+(E14*0.1)</f>
        <v>0.5</v>
      </c>
      <c r="X127" s="162">
        <v>-966</v>
      </c>
      <c r="Y127" s="161">
        <f t="shared" si="54"/>
        <v>100</v>
      </c>
      <c r="Z127" s="162">
        <f t="shared" si="46"/>
        <v>-1035.2399999999998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-1035.2399999999998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-2332.54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1502.1200000000006</v>
      </c>
      <c r="AU127" s="237">
        <f t="shared" si="59"/>
        <v>282.90000000000009</v>
      </c>
      <c r="AV127" s="237">
        <f t="shared" si="60"/>
        <v>3309.54</v>
      </c>
      <c r="AW127" s="237">
        <f t="shared" si="61"/>
        <v>1691.9000000000019</v>
      </c>
      <c r="AX127" s="237">
        <f t="shared" si="62"/>
        <v>-9119</v>
      </c>
      <c r="AY127" s="133"/>
    </row>
    <row r="128" spans="3:51" x14ac:dyDescent="0.25">
      <c r="C128" s="196">
        <f t="shared" si="67"/>
        <v>45200</v>
      </c>
      <c r="D128" s="197">
        <f t="shared" si="68"/>
        <v>98422.91</v>
      </c>
      <c r="E128" s="197">
        <v>0</v>
      </c>
      <c r="F128" s="197">
        <v>0</v>
      </c>
      <c r="G128" s="197">
        <f>AB1796</f>
        <v>-3460.7799999999988</v>
      </c>
      <c r="H128" s="197">
        <f t="shared" si="69"/>
        <v>94962.13</v>
      </c>
      <c r="I128" s="205">
        <f t="shared" si="70"/>
        <v>-3.5162341775913743E-2</v>
      </c>
      <c r="J128" s="134"/>
      <c r="K128" s="229">
        <f t="shared" si="44"/>
        <v>42879</v>
      </c>
      <c r="L128" s="230">
        <f t="shared" si="45"/>
        <v>-1183.07</v>
      </c>
      <c r="M128" s="162">
        <f>MAX(AN28:AN128)</f>
        <v>4362.0600000000004</v>
      </c>
      <c r="N128" s="162">
        <f t="shared" si="53"/>
        <v>-5545.13</v>
      </c>
      <c r="O128" s="231">
        <f>E3+(E4*0.1)</f>
        <v>0.4</v>
      </c>
      <c r="P128" s="162">
        <v>372.55</v>
      </c>
      <c r="Q128" s="232">
        <f>E5+(E6*0.1)</f>
        <v>0.1</v>
      </c>
      <c r="R128" s="162">
        <v>298.5</v>
      </c>
      <c r="S128" s="232">
        <f>E7+(E8*0.1)</f>
        <v>0.2</v>
      </c>
      <c r="T128" s="162">
        <v>539</v>
      </c>
      <c r="U128" s="233">
        <f>E9+(E10*0.5)+(E11*0.1)</f>
        <v>0.7</v>
      </c>
      <c r="V128" s="162">
        <v>719</v>
      </c>
      <c r="W128" s="233">
        <f>E12+(E13*0.5)+(E14*0.1)</f>
        <v>0.5</v>
      </c>
      <c r="X128" s="162">
        <v>719</v>
      </c>
      <c r="Y128" s="161">
        <f t="shared" si="54"/>
        <v>101</v>
      </c>
      <c r="Z128" s="162">
        <f t="shared" si="46"/>
        <v>1149.47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1149.47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-1183.07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1651.1400000000006</v>
      </c>
      <c r="AU128" s="237">
        <f t="shared" si="59"/>
        <v>312.75000000000011</v>
      </c>
      <c r="AV128" s="237">
        <f t="shared" si="60"/>
        <v>3417.34</v>
      </c>
      <c r="AW128" s="237">
        <f t="shared" si="61"/>
        <v>2195.2000000000016</v>
      </c>
      <c r="AX128" s="237">
        <f t="shared" si="62"/>
        <v>-8759.5</v>
      </c>
      <c r="AY128" s="133"/>
    </row>
    <row r="129" spans="3:51" x14ac:dyDescent="0.25">
      <c r="C129" s="196">
        <f t="shared" si="67"/>
        <v>45231</v>
      </c>
      <c r="D129" s="197">
        <f t="shared" si="68"/>
        <v>94962.13</v>
      </c>
      <c r="E129" s="197">
        <v>0</v>
      </c>
      <c r="F129" s="197">
        <v>0</v>
      </c>
      <c r="G129" s="197">
        <f>AB1818</f>
        <v>9796.2200000000012</v>
      </c>
      <c r="H129" s="197">
        <f t="shared" si="69"/>
        <v>104758.35</v>
      </c>
      <c r="I129" s="205">
        <f t="shared" si="70"/>
        <v>0.10315922778901443</v>
      </c>
      <c r="J129" s="134"/>
      <c r="K129" s="229">
        <f t="shared" si="44"/>
        <v>42880</v>
      </c>
      <c r="L129" s="230">
        <f t="shared" si="45"/>
        <v>-1092.73</v>
      </c>
      <c r="M129" s="162">
        <f>MAX(AN28:AN129)</f>
        <v>4362.0600000000004</v>
      </c>
      <c r="N129" s="162">
        <f t="shared" si="53"/>
        <v>-5454.7900000000009</v>
      </c>
      <c r="O129" s="231">
        <f>E3+(E4*0.1)</f>
        <v>0.4</v>
      </c>
      <c r="P129" s="162">
        <v>352.65</v>
      </c>
      <c r="Q129" s="232">
        <f>E5+(E6*0.1)</f>
        <v>0.1</v>
      </c>
      <c r="R129" s="162">
        <v>534</v>
      </c>
      <c r="S129" s="232">
        <f>E7+(E8*0.1)</f>
        <v>0.2</v>
      </c>
      <c r="T129" s="162">
        <v>961.4</v>
      </c>
      <c r="U129" s="233">
        <f>E9+(E10*0.5)+(E11*0.1)</f>
        <v>0.7</v>
      </c>
      <c r="V129" s="162">
        <v>-247</v>
      </c>
      <c r="W129" s="233">
        <f>E12+(E13*0.5)+(E14*0.1)</f>
        <v>0.5</v>
      </c>
      <c r="X129" s="162">
        <v>-247</v>
      </c>
      <c r="Y129" s="161">
        <f t="shared" si="54"/>
        <v>102</v>
      </c>
      <c r="Z129" s="162">
        <f t="shared" si="46"/>
        <v>90.340000000000032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90.340000000000032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-1092.73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1792.2000000000005</v>
      </c>
      <c r="AU129" s="237">
        <f t="shared" si="59"/>
        <v>366.15000000000009</v>
      </c>
      <c r="AV129" s="237">
        <f t="shared" si="60"/>
        <v>3609.6200000000003</v>
      </c>
      <c r="AW129" s="237">
        <f t="shared" si="61"/>
        <v>2022.3000000000015</v>
      </c>
      <c r="AX129" s="237">
        <f t="shared" si="62"/>
        <v>-8883</v>
      </c>
      <c r="AY129" s="133"/>
    </row>
    <row r="130" spans="3:51" x14ac:dyDescent="0.25">
      <c r="C130" s="196">
        <f t="shared" si="67"/>
        <v>45261</v>
      </c>
      <c r="D130" s="197">
        <f t="shared" si="68"/>
        <v>104758.35</v>
      </c>
      <c r="E130" s="197">
        <v>0</v>
      </c>
      <c r="F130" s="197">
        <v>0</v>
      </c>
      <c r="G130" s="197">
        <f>AB1839</f>
        <v>13182.339999999998</v>
      </c>
      <c r="H130" s="197">
        <f t="shared" si="69"/>
        <v>117940.69</v>
      </c>
      <c r="I130" s="205">
        <f t="shared" si="70"/>
        <v>0.12583569710672227</v>
      </c>
      <c r="J130" s="134"/>
      <c r="K130" s="229">
        <f t="shared" si="44"/>
        <v>42881</v>
      </c>
      <c r="L130" s="230">
        <f t="shared" si="45"/>
        <v>320.83999999999992</v>
      </c>
      <c r="M130" s="162">
        <f>MAX(AN28:AN130)</f>
        <v>4362.0600000000004</v>
      </c>
      <c r="N130" s="162">
        <f t="shared" si="53"/>
        <v>-4041.2200000000003</v>
      </c>
      <c r="O130" s="231">
        <f>E3+(E4*0.1)</f>
        <v>0.4</v>
      </c>
      <c r="P130" s="162">
        <v>-13.35</v>
      </c>
      <c r="Q130" s="232">
        <f>E5+(E6*0.1)</f>
        <v>0.1</v>
      </c>
      <c r="R130" s="162">
        <v>37.5</v>
      </c>
      <c r="S130" s="232">
        <f>E7+(E8*0.1)</f>
        <v>0.2</v>
      </c>
      <c r="T130" s="162">
        <v>199.8</v>
      </c>
      <c r="U130" s="233">
        <f>E9+(E10*0.5)+(E11*0.1)</f>
        <v>0.7</v>
      </c>
      <c r="V130" s="162">
        <v>1146</v>
      </c>
      <c r="W130" s="233">
        <f>E12+(E13*0.5)+(E14*0.1)</f>
        <v>0.5</v>
      </c>
      <c r="X130" s="162">
        <v>1146</v>
      </c>
      <c r="Y130" s="161">
        <f t="shared" si="54"/>
        <v>103</v>
      </c>
      <c r="Z130" s="162">
        <f t="shared" si="46"/>
        <v>1413.57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1413.57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320.83999999999992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1786.8600000000006</v>
      </c>
      <c r="AU130" s="237">
        <f t="shared" si="59"/>
        <v>369.90000000000009</v>
      </c>
      <c r="AV130" s="237">
        <f t="shared" si="60"/>
        <v>3649.5800000000004</v>
      </c>
      <c r="AW130" s="237">
        <f t="shared" si="61"/>
        <v>2824.5000000000014</v>
      </c>
      <c r="AX130" s="237">
        <f t="shared" si="62"/>
        <v>-8310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343.63999999999993</v>
      </c>
      <c r="M131" s="162">
        <f>MAX(AN28:AN131)</f>
        <v>4362.0600000000004</v>
      </c>
      <c r="N131" s="162">
        <f t="shared" si="53"/>
        <v>-4018.4200000000005</v>
      </c>
      <c r="O131" s="231">
        <f>E3+(E4*0.1)</f>
        <v>0.4</v>
      </c>
      <c r="P131" s="162">
        <v>0</v>
      </c>
      <c r="Q131" s="232">
        <f>E5+(E6*0.1)</f>
        <v>0.1</v>
      </c>
      <c r="R131" s="162">
        <v>0</v>
      </c>
      <c r="S131" s="232">
        <f>E7+(E8*0.1)</f>
        <v>0.2</v>
      </c>
      <c r="T131" s="162">
        <v>0</v>
      </c>
      <c r="U131" s="233">
        <f>E9+(E10*0.5)+(E11*0.1)</f>
        <v>0.7</v>
      </c>
      <c r="V131" s="162">
        <v>19</v>
      </c>
      <c r="W131" s="233">
        <f>E12+(E13*0.5)+(E14*0.1)</f>
        <v>0.5</v>
      </c>
      <c r="X131" s="162">
        <v>19</v>
      </c>
      <c r="Y131" s="161">
        <f t="shared" si="54"/>
        <v>104</v>
      </c>
      <c r="Z131" s="162">
        <f t="shared" si="46"/>
        <v>22.799999999999997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22.799999999999997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343.63999999999993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1786.8600000000006</v>
      </c>
      <c r="AU131" s="237">
        <f t="shared" si="59"/>
        <v>369.90000000000009</v>
      </c>
      <c r="AV131" s="237">
        <f t="shared" si="60"/>
        <v>3649.5800000000004</v>
      </c>
      <c r="AW131" s="237">
        <f t="shared" si="61"/>
        <v>2837.8000000000015</v>
      </c>
      <c r="AX131" s="237">
        <f t="shared" si="62"/>
        <v>-8300.5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42940.69000000001</v>
      </c>
      <c r="H132" s="198"/>
      <c r="I132" s="207">
        <f>G132/D119</f>
        <v>0.57254253333333349</v>
      </c>
      <c r="J132" s="136"/>
      <c r="K132" s="229">
        <f t="shared" si="44"/>
        <v>42885</v>
      </c>
      <c r="L132" s="230">
        <f t="shared" si="45"/>
        <v>-256.25000000000006</v>
      </c>
      <c r="M132" s="162">
        <f>MAX(AN28:AN132)</f>
        <v>4362.0600000000004</v>
      </c>
      <c r="N132" s="162">
        <f t="shared" si="53"/>
        <v>-4618.3100000000004</v>
      </c>
      <c r="O132" s="231">
        <f>E3+(E4*0.1)</f>
        <v>0.4</v>
      </c>
      <c r="P132" s="162">
        <v>-254.05</v>
      </c>
      <c r="Q132" s="232">
        <f>E5+(E6*0.1)</f>
        <v>0.1</v>
      </c>
      <c r="R132" s="162">
        <v>-145.5</v>
      </c>
      <c r="S132" s="232">
        <f>E7+(E8*0.1)</f>
        <v>0.2</v>
      </c>
      <c r="T132" s="162">
        <v>125.4</v>
      </c>
      <c r="U132" s="233">
        <f>E9+(E10*0.5)+(E11*0.1)</f>
        <v>0.7</v>
      </c>
      <c r="V132" s="162">
        <v>-424</v>
      </c>
      <c r="W132" s="233">
        <f>E12+(E13*0.5)+(E14*0.1)</f>
        <v>0.5</v>
      </c>
      <c r="X132" s="162">
        <v>-424</v>
      </c>
      <c r="Y132" s="161">
        <f t="shared" si="54"/>
        <v>105</v>
      </c>
      <c r="Z132" s="162">
        <f t="shared" si="46"/>
        <v>-599.89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-599.89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-256.25000000000006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1685.2400000000007</v>
      </c>
      <c r="AU132" s="237">
        <f t="shared" si="59"/>
        <v>355.35000000000008</v>
      </c>
      <c r="AV132" s="237">
        <f t="shared" si="60"/>
        <v>3674.6600000000003</v>
      </c>
      <c r="AW132" s="237">
        <f t="shared" si="61"/>
        <v>2541.0000000000018</v>
      </c>
      <c r="AX132" s="237">
        <f t="shared" si="62"/>
        <v>-8512.5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263.63999999999993</v>
      </c>
      <c r="M133" s="162">
        <f>MAX(AN28:AN133)</f>
        <v>4362.0600000000004</v>
      </c>
      <c r="N133" s="162">
        <f t="shared" si="53"/>
        <v>-4098.42</v>
      </c>
      <c r="O133" s="231">
        <f>E3+(E4*0.1)</f>
        <v>0.4</v>
      </c>
      <c r="P133" s="162">
        <v>-104.1</v>
      </c>
      <c r="Q133" s="232">
        <f>E5+(E6*0.1)</f>
        <v>0.1</v>
      </c>
      <c r="R133" s="162">
        <v>-55.5</v>
      </c>
      <c r="S133" s="232">
        <f>E7+(E8*0.1)</f>
        <v>0.2</v>
      </c>
      <c r="T133" s="162">
        <v>-116.6</v>
      </c>
      <c r="U133" s="233">
        <f>E9+(E10*0.5)+(E11*0.1)</f>
        <v>0.7</v>
      </c>
      <c r="V133" s="162">
        <v>492</v>
      </c>
      <c r="W133" s="233">
        <f>E12+(E13*0.5)+(E14*0.1)</f>
        <v>0.5</v>
      </c>
      <c r="X133" s="162">
        <v>492</v>
      </c>
      <c r="Y133" s="161">
        <f t="shared" si="54"/>
        <v>106</v>
      </c>
      <c r="Z133" s="162">
        <f t="shared" si="46"/>
        <v>519.89</v>
      </c>
      <c r="AA133" s="238">
        <v>42886</v>
      </c>
      <c r="AB133" s="129">
        <f>SUM(Z111:Z133)</f>
        <v>1290.5900000000008</v>
      </c>
      <c r="AC133" s="128">
        <f>(AB133&gt;0)*1</f>
        <v>1</v>
      </c>
      <c r="AD133" s="128">
        <f>(AB133&lt;0)*1</f>
        <v>0</v>
      </c>
      <c r="AE133" s="129">
        <f>AB133*AC133</f>
        <v>1290.5900000000008</v>
      </c>
      <c r="AF133" s="129">
        <f>AB133*AD133</f>
        <v>0</v>
      </c>
      <c r="AG133" s="129"/>
      <c r="AH133" s="129">
        <f t="shared" si="47"/>
        <v>519.89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1290.5900000000008</v>
      </c>
      <c r="AM133" s="127">
        <v>42886</v>
      </c>
      <c r="AN133" s="129">
        <f t="shared" si="55"/>
        <v>263.63999999999993</v>
      </c>
      <c r="AO133" s="129">
        <f t="shared" si="56"/>
        <v>1290.5900000000008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1643.6000000000006</v>
      </c>
      <c r="AU133" s="237">
        <f t="shared" si="59"/>
        <v>349.80000000000007</v>
      </c>
      <c r="AV133" s="237">
        <f t="shared" si="60"/>
        <v>3651.34</v>
      </c>
      <c r="AW133" s="237">
        <f t="shared" si="61"/>
        <v>2885.4000000000019</v>
      </c>
      <c r="AX133" s="237">
        <f t="shared" si="62"/>
        <v>-8266.5</v>
      </c>
      <c r="AY133" s="133"/>
    </row>
    <row r="134" spans="3:51" x14ac:dyDescent="0.25">
      <c r="C134" s="196">
        <f>EDATE(C130,1)</f>
        <v>45292</v>
      </c>
      <c r="D134" s="197">
        <f>D119</f>
        <v>75000</v>
      </c>
      <c r="E134" s="197">
        <f>(G132&lt;0)*-G132</f>
        <v>0</v>
      </c>
      <c r="F134" s="197">
        <f>(G132&gt;0)*-G132</f>
        <v>-42940.69000000001</v>
      </c>
      <c r="G134" s="197">
        <f>AB1862</f>
        <v>-7094.369999999999</v>
      </c>
      <c r="H134" s="197">
        <f>D134+G134</f>
        <v>67905.63</v>
      </c>
      <c r="I134" s="205">
        <f>G134/D119</f>
        <v>-9.4591599999999984E-2</v>
      </c>
      <c r="J134" s="134"/>
      <c r="K134" s="229">
        <f t="shared" si="44"/>
        <v>42887</v>
      </c>
      <c r="L134" s="230">
        <f t="shared" si="45"/>
        <v>495.64</v>
      </c>
      <c r="M134" s="162">
        <f>MAX(AN28:AN134)</f>
        <v>4362.0600000000004</v>
      </c>
      <c r="N134" s="162">
        <f t="shared" si="53"/>
        <v>-3866.4200000000005</v>
      </c>
      <c r="O134" s="231">
        <f>E3+(E4*0.1)</f>
        <v>0.4</v>
      </c>
      <c r="P134" s="162">
        <v>677.65</v>
      </c>
      <c r="Q134" s="232">
        <f>E5+(E6*0.1)</f>
        <v>0.1</v>
      </c>
      <c r="R134" s="162">
        <v>913</v>
      </c>
      <c r="S134" s="232">
        <f>E7+(E8*0.1)</f>
        <v>0.2</v>
      </c>
      <c r="T134" s="162">
        <v>554.20000000000005</v>
      </c>
      <c r="U134" s="233">
        <f>E9+(E10*0.5)+(E11*0.1)</f>
        <v>0.7</v>
      </c>
      <c r="V134" s="162">
        <v>-201</v>
      </c>
      <c r="W134" s="233">
        <f>E12+(E13*0.5)+(E14*0.1)</f>
        <v>0.5</v>
      </c>
      <c r="X134" s="162">
        <v>-201</v>
      </c>
      <c r="Y134" s="161">
        <f t="shared" si="54"/>
        <v>107</v>
      </c>
      <c r="Z134" s="162">
        <f t="shared" si="46"/>
        <v>232.00000000000006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232.00000000000006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495.64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1914.6600000000005</v>
      </c>
      <c r="AU134" s="237">
        <f t="shared" si="59"/>
        <v>441.10000000000008</v>
      </c>
      <c r="AV134" s="237">
        <f t="shared" si="60"/>
        <v>3762.1800000000003</v>
      </c>
      <c r="AW134" s="237">
        <f t="shared" si="61"/>
        <v>2744.7000000000021</v>
      </c>
      <c r="AX134" s="237">
        <f t="shared" si="62"/>
        <v>-8367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67905.63</v>
      </c>
      <c r="E135" s="197">
        <v>0</v>
      </c>
      <c r="F135" s="197">
        <v>0</v>
      </c>
      <c r="G135" s="197">
        <f>AB1883</f>
        <v>2294.42</v>
      </c>
      <c r="H135" s="197">
        <f t="shared" ref="H135:H145" si="73">G135+H134</f>
        <v>70200.05</v>
      </c>
      <c r="I135" s="205">
        <f t="shared" ref="I135:I145" si="74">G135/H134</f>
        <v>3.3788361878094642E-2</v>
      </c>
      <c r="J135" s="134"/>
      <c r="K135" s="229">
        <f t="shared" si="44"/>
        <v>42888</v>
      </c>
      <c r="L135" s="230">
        <f t="shared" si="45"/>
        <v>2518.31</v>
      </c>
      <c r="M135" s="162">
        <f>MAX(AN28:AN135)</f>
        <v>4362.0600000000004</v>
      </c>
      <c r="N135" s="162">
        <f t="shared" si="53"/>
        <v>-1843.7500000000005</v>
      </c>
      <c r="O135" s="231">
        <f>E3+(E4*0.1)</f>
        <v>0.4</v>
      </c>
      <c r="P135" s="162">
        <v>310.55</v>
      </c>
      <c r="Q135" s="232">
        <f>E5+(E6*0.1)</f>
        <v>0.1</v>
      </c>
      <c r="R135" s="162">
        <v>450.5</v>
      </c>
      <c r="S135" s="232">
        <f>E7+(E8*0.1)</f>
        <v>0.2</v>
      </c>
      <c r="T135" s="162">
        <v>1299</v>
      </c>
      <c r="U135" s="233">
        <f>E9+(E10*0.5)+(E11*0.1)</f>
        <v>0.7</v>
      </c>
      <c r="V135" s="162">
        <v>1328</v>
      </c>
      <c r="W135" s="233">
        <f>E12+(E13*0.5)+(E14*0.1)</f>
        <v>0.5</v>
      </c>
      <c r="X135" s="162">
        <v>1328</v>
      </c>
      <c r="Y135" s="161">
        <f t="shared" si="54"/>
        <v>108</v>
      </c>
      <c r="Z135" s="162">
        <f t="shared" si="46"/>
        <v>2022.67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2022.67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2518.31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2038.8800000000006</v>
      </c>
      <c r="AU135" s="237">
        <f t="shared" si="59"/>
        <v>486.15000000000009</v>
      </c>
      <c r="AV135" s="237">
        <f t="shared" si="60"/>
        <v>4021.9800000000005</v>
      </c>
      <c r="AW135" s="237">
        <f t="shared" si="61"/>
        <v>3674.300000000002</v>
      </c>
      <c r="AX135" s="237">
        <f t="shared" si="62"/>
        <v>-7703</v>
      </c>
      <c r="AY135" s="133"/>
    </row>
    <row r="136" spans="3:51" x14ac:dyDescent="0.25">
      <c r="C136" s="196">
        <f t="shared" si="71"/>
        <v>45352</v>
      </c>
      <c r="D136" s="197">
        <f t="shared" si="72"/>
        <v>70200.05</v>
      </c>
      <c r="E136" s="197">
        <v>0</v>
      </c>
      <c r="F136" s="197">
        <v>0</v>
      </c>
      <c r="G136" s="197">
        <f>AB1904</f>
        <v>26139.420000000002</v>
      </c>
      <c r="H136" s="197">
        <f t="shared" si="73"/>
        <v>96339.47</v>
      </c>
      <c r="I136" s="205">
        <f t="shared" si="74"/>
        <v>0.37235614504548076</v>
      </c>
      <c r="J136" s="134"/>
      <c r="K136" s="229">
        <f t="shared" si="44"/>
        <v>42891</v>
      </c>
      <c r="L136" s="230">
        <f t="shared" si="45"/>
        <v>2293.1999999999998</v>
      </c>
      <c r="M136" s="162">
        <f>MAX(AN28:AN136)</f>
        <v>4362.0600000000004</v>
      </c>
      <c r="N136" s="162">
        <f t="shared" si="53"/>
        <v>-2068.8600000000006</v>
      </c>
      <c r="O136" s="231">
        <f>E3+(E4*0.1)</f>
        <v>0.4</v>
      </c>
      <c r="P136" s="162">
        <v>-111.25</v>
      </c>
      <c r="Q136" s="232">
        <f>E5+(E6*0.1)</f>
        <v>0.1</v>
      </c>
      <c r="R136" s="162">
        <v>-148.5</v>
      </c>
      <c r="S136" s="232">
        <f>E7+(E8*0.1)</f>
        <v>0.2</v>
      </c>
      <c r="T136" s="162">
        <v>-66.8</v>
      </c>
      <c r="U136" s="233">
        <f>E9+(E10*0.5)+(E11*0.1)</f>
        <v>0.7</v>
      </c>
      <c r="V136" s="162">
        <v>-127</v>
      </c>
      <c r="W136" s="233">
        <f>E12+(E13*0.5)+(E14*0.1)</f>
        <v>0.5</v>
      </c>
      <c r="X136" s="162">
        <v>-127</v>
      </c>
      <c r="Y136" s="161">
        <f t="shared" si="54"/>
        <v>109</v>
      </c>
      <c r="Z136" s="162">
        <f t="shared" si="46"/>
        <v>-225.11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-225.11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2293.1999999999998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1994.3800000000006</v>
      </c>
      <c r="AU136" s="237">
        <f t="shared" si="59"/>
        <v>471.30000000000007</v>
      </c>
      <c r="AV136" s="237">
        <f t="shared" si="60"/>
        <v>4008.6200000000003</v>
      </c>
      <c r="AW136" s="237">
        <f t="shared" si="61"/>
        <v>3585.4000000000019</v>
      </c>
      <c r="AX136" s="237">
        <f t="shared" si="62"/>
        <v>-7766.5</v>
      </c>
      <c r="AY136" s="133"/>
    </row>
    <row r="137" spans="3:51" x14ac:dyDescent="0.25">
      <c r="C137" s="196">
        <f t="shared" si="71"/>
        <v>45383</v>
      </c>
      <c r="D137" s="197">
        <f t="shared" si="72"/>
        <v>96339.47</v>
      </c>
      <c r="E137" s="197">
        <v>0</v>
      </c>
      <c r="F137" s="197">
        <v>0</v>
      </c>
      <c r="G137" s="197">
        <f>AB1926</f>
        <v>-154.95999999999992</v>
      </c>
      <c r="H137" s="197">
        <f t="shared" si="73"/>
        <v>96184.51</v>
      </c>
      <c r="I137" s="205">
        <f t="shared" si="74"/>
        <v>-1.6084788508801213E-3</v>
      </c>
      <c r="J137" s="134"/>
      <c r="K137" s="229">
        <f t="shared" si="44"/>
        <v>42892</v>
      </c>
      <c r="L137" s="230">
        <f t="shared" si="45"/>
        <v>4057.1299999999997</v>
      </c>
      <c r="M137" s="162">
        <f>MAX(AN28:AN137)</f>
        <v>4362.0600000000004</v>
      </c>
      <c r="N137" s="162">
        <f t="shared" si="53"/>
        <v>-304.93000000000075</v>
      </c>
      <c r="O137" s="231">
        <f>E3+(E4*0.1)</f>
        <v>0.4</v>
      </c>
      <c r="P137" s="162">
        <v>-239.05</v>
      </c>
      <c r="Q137" s="232">
        <f>E5+(E6*0.1)</f>
        <v>0.1</v>
      </c>
      <c r="R137" s="162">
        <v>-338.5</v>
      </c>
      <c r="S137" s="232">
        <f>E7+(E8*0.1)</f>
        <v>0.2</v>
      </c>
      <c r="T137" s="162">
        <v>-427</v>
      </c>
      <c r="U137" s="233">
        <f>E9+(E10*0.5)+(E11*0.1)</f>
        <v>0.7</v>
      </c>
      <c r="V137" s="162">
        <v>1649</v>
      </c>
      <c r="W137" s="233">
        <f>E12+(E13*0.5)+(E14*0.1)</f>
        <v>0.5</v>
      </c>
      <c r="X137" s="162">
        <v>1649</v>
      </c>
      <c r="Y137" s="161">
        <f t="shared" si="54"/>
        <v>110</v>
      </c>
      <c r="Z137" s="162">
        <f t="shared" si="46"/>
        <v>1763.9299999999998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1763.9299999999998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4057.1299999999997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1898.7600000000007</v>
      </c>
      <c r="AU137" s="237">
        <f t="shared" si="59"/>
        <v>437.45000000000005</v>
      </c>
      <c r="AV137" s="237">
        <f t="shared" si="60"/>
        <v>3923.2200000000003</v>
      </c>
      <c r="AW137" s="237">
        <f t="shared" si="61"/>
        <v>4739.7000000000016</v>
      </c>
      <c r="AX137" s="237">
        <f t="shared" si="62"/>
        <v>-6942</v>
      </c>
      <c r="AY137" s="133"/>
    </row>
    <row r="138" spans="3:51" x14ac:dyDescent="0.25">
      <c r="C138" s="196">
        <f t="shared" si="71"/>
        <v>45413</v>
      </c>
      <c r="D138" s="197">
        <f t="shared" si="72"/>
        <v>96184.51</v>
      </c>
      <c r="E138" s="197">
        <v>0</v>
      </c>
      <c r="F138" s="197">
        <v>0</v>
      </c>
      <c r="G138" s="197">
        <f>AB1949</f>
        <v>9928.5400000000009</v>
      </c>
      <c r="H138" s="197">
        <f t="shared" si="73"/>
        <v>106113.04999999999</v>
      </c>
      <c r="I138" s="205">
        <f t="shared" si="74"/>
        <v>0.10322389748619608</v>
      </c>
      <c r="J138" s="134"/>
      <c r="K138" s="229">
        <f t="shared" si="44"/>
        <v>42893</v>
      </c>
      <c r="L138" s="230">
        <f t="shared" si="45"/>
        <v>3328.3799999999997</v>
      </c>
      <c r="M138" s="162">
        <f>MAX(AN28:AN138)</f>
        <v>4362.0600000000004</v>
      </c>
      <c r="N138" s="162">
        <f t="shared" si="53"/>
        <v>-1033.6800000000007</v>
      </c>
      <c r="O138" s="231">
        <f>E3+(E4*0.1)</f>
        <v>0.4</v>
      </c>
      <c r="P138" s="162">
        <v>187.3</v>
      </c>
      <c r="Q138" s="232">
        <f>E5+(E6*0.1)</f>
        <v>0.1</v>
      </c>
      <c r="R138" s="162">
        <v>190.5</v>
      </c>
      <c r="S138" s="232">
        <f>E7+(E8*0.1)</f>
        <v>0.2</v>
      </c>
      <c r="T138" s="162">
        <v>416.4</v>
      </c>
      <c r="U138" s="233">
        <f>E9+(E10*0.5)+(E11*0.1)</f>
        <v>0.7</v>
      </c>
      <c r="V138" s="162">
        <v>-755</v>
      </c>
      <c r="W138" s="233">
        <f>E12+(E13*0.5)+(E14*0.1)</f>
        <v>0.5</v>
      </c>
      <c r="X138" s="162">
        <v>-755</v>
      </c>
      <c r="Y138" s="161">
        <f t="shared" si="54"/>
        <v>111</v>
      </c>
      <c r="Z138" s="162">
        <f t="shared" si="46"/>
        <v>-728.75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-728.75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3328.3799999999997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1973.6800000000007</v>
      </c>
      <c r="AU138" s="237">
        <f t="shared" si="59"/>
        <v>456.50000000000006</v>
      </c>
      <c r="AV138" s="237">
        <f t="shared" si="60"/>
        <v>4006.5000000000005</v>
      </c>
      <c r="AW138" s="237">
        <f t="shared" si="61"/>
        <v>4211.2000000000016</v>
      </c>
      <c r="AX138" s="237">
        <f t="shared" si="62"/>
        <v>-7319.5</v>
      </c>
      <c r="AY138" s="133"/>
    </row>
    <row r="139" spans="3:51" x14ac:dyDescent="0.25">
      <c r="C139" s="196">
        <f t="shared" si="71"/>
        <v>45444</v>
      </c>
      <c r="D139" s="197">
        <f t="shared" si="72"/>
        <v>106113.04999999999</v>
      </c>
      <c r="E139" s="197">
        <v>0</v>
      </c>
      <c r="F139" s="197">
        <v>0</v>
      </c>
      <c r="G139" s="197">
        <f>AB1969</f>
        <v>676.29000000000144</v>
      </c>
      <c r="H139" s="197">
        <f t="shared" si="73"/>
        <v>106789.34</v>
      </c>
      <c r="I139" s="205">
        <f t="shared" si="74"/>
        <v>6.3732971580781209E-3</v>
      </c>
      <c r="J139" s="134"/>
      <c r="K139" s="229">
        <f t="shared" si="44"/>
        <v>42894</v>
      </c>
      <c r="L139" s="230">
        <f t="shared" si="45"/>
        <v>1800.1499999999996</v>
      </c>
      <c r="M139" s="162">
        <f>MAX(AN28:AN139)</f>
        <v>4362.0600000000004</v>
      </c>
      <c r="N139" s="162">
        <f t="shared" si="53"/>
        <v>-2561.9100000000008</v>
      </c>
      <c r="O139" s="231">
        <f>E3+(E4*0.1)</f>
        <v>0.4</v>
      </c>
      <c r="P139" s="162">
        <v>44.2</v>
      </c>
      <c r="Q139" s="232">
        <f>E5+(E6*0.1)</f>
        <v>0.1</v>
      </c>
      <c r="R139" s="162">
        <v>32.5</v>
      </c>
      <c r="S139" s="232">
        <f>E7+(E8*0.1)</f>
        <v>0.2</v>
      </c>
      <c r="T139" s="162">
        <v>154.19999999999999</v>
      </c>
      <c r="U139" s="233">
        <f>E9+(E10*0.5)+(E11*0.1)</f>
        <v>0.7</v>
      </c>
      <c r="V139" s="162">
        <v>-1400</v>
      </c>
      <c r="W139" s="233">
        <f>E12+(E13*0.5)+(E14*0.1)</f>
        <v>0.5</v>
      </c>
      <c r="X139" s="162">
        <v>-1200</v>
      </c>
      <c r="Y139" s="161">
        <f t="shared" si="54"/>
        <v>112</v>
      </c>
      <c r="Z139" s="162">
        <f t="shared" si="46"/>
        <v>-1528.23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-1528.23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1800.1499999999996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1991.3600000000008</v>
      </c>
      <c r="AU139" s="237">
        <f t="shared" si="59"/>
        <v>459.75000000000006</v>
      </c>
      <c r="AV139" s="237">
        <f t="shared" si="60"/>
        <v>4037.3400000000006</v>
      </c>
      <c r="AW139" s="237">
        <f t="shared" si="61"/>
        <v>3231.2000000000016</v>
      </c>
      <c r="AX139" s="237">
        <f t="shared" si="62"/>
        <v>-7919.5</v>
      </c>
      <c r="AY139" s="133"/>
    </row>
    <row r="140" spans="3:51" x14ac:dyDescent="0.25">
      <c r="C140" s="196">
        <f t="shared" si="71"/>
        <v>45474</v>
      </c>
      <c r="D140" s="197">
        <f t="shared" si="72"/>
        <v>106789.34</v>
      </c>
      <c r="E140" s="197">
        <v>0</v>
      </c>
      <c r="F140" s="197">
        <v>0</v>
      </c>
      <c r="G140" s="197">
        <f>AB1992</f>
        <v>20334.090000000004</v>
      </c>
      <c r="H140" s="197">
        <f t="shared" si="73"/>
        <v>127123.43</v>
      </c>
      <c r="I140" s="205">
        <f t="shared" si="74"/>
        <v>0.19041310677638801</v>
      </c>
      <c r="J140" s="134"/>
      <c r="K140" s="229">
        <f t="shared" si="44"/>
        <v>42895</v>
      </c>
      <c r="L140" s="230">
        <f t="shared" si="45"/>
        <v>-174.07000000000016</v>
      </c>
      <c r="M140" s="162">
        <f>MAX(AN28:AN140)</f>
        <v>4362.0600000000004</v>
      </c>
      <c r="N140" s="162">
        <f t="shared" si="53"/>
        <v>-4536.130000000001</v>
      </c>
      <c r="O140" s="231">
        <f>E3+(E4*0.1)</f>
        <v>0.4</v>
      </c>
      <c r="P140" s="162">
        <v>447.2</v>
      </c>
      <c r="Q140" s="232">
        <f>E5+(E6*0.1)</f>
        <v>0.1</v>
      </c>
      <c r="R140" s="162">
        <v>-850</v>
      </c>
      <c r="S140" s="232">
        <f>E7+(E8*0.1)</f>
        <v>0.2</v>
      </c>
      <c r="T140" s="162">
        <v>-3410</v>
      </c>
      <c r="U140" s="233">
        <f>E9+(E10*0.5)+(E11*0.1)</f>
        <v>0.7</v>
      </c>
      <c r="V140" s="162">
        <v>-1123</v>
      </c>
      <c r="W140" s="233">
        <f>E12+(E13*0.5)+(E14*0.1)</f>
        <v>0.5</v>
      </c>
      <c r="X140" s="162">
        <v>-1200</v>
      </c>
      <c r="Y140" s="161">
        <f t="shared" si="54"/>
        <v>113</v>
      </c>
      <c r="Z140" s="162">
        <f t="shared" si="46"/>
        <v>-1974.2199999999998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-1974.2199999999998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-174.07000000000016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2170.2400000000007</v>
      </c>
      <c r="AU140" s="237">
        <f t="shared" si="59"/>
        <v>374.75000000000006</v>
      </c>
      <c r="AV140" s="237">
        <f t="shared" si="60"/>
        <v>3355.3400000000006</v>
      </c>
      <c r="AW140" s="237">
        <f t="shared" si="61"/>
        <v>2445.1000000000017</v>
      </c>
      <c r="AX140" s="237">
        <f t="shared" si="62"/>
        <v>-8519.5</v>
      </c>
      <c r="AY140" s="133"/>
    </row>
    <row r="141" spans="3:51" x14ac:dyDescent="0.25">
      <c r="C141" s="196">
        <f t="shared" si="71"/>
        <v>45505</v>
      </c>
      <c r="D141" s="197">
        <f t="shared" si="72"/>
        <v>127123.43</v>
      </c>
      <c r="E141" s="197">
        <v>0</v>
      </c>
      <c r="F141" s="197">
        <v>0</v>
      </c>
      <c r="G141" s="197">
        <f>AB2014</f>
        <v>1466.900000000001</v>
      </c>
      <c r="H141" s="197">
        <f t="shared" si="73"/>
        <v>128590.32999999999</v>
      </c>
      <c r="I141" s="205">
        <f t="shared" si="74"/>
        <v>1.1539178890940884E-2</v>
      </c>
      <c r="J141" s="134"/>
      <c r="K141" s="229">
        <f t="shared" si="44"/>
        <v>42898</v>
      </c>
      <c r="L141" s="230">
        <f t="shared" si="45"/>
        <v>-511.21000000000015</v>
      </c>
      <c r="M141" s="162">
        <f>MAX(AN28:AN141)</f>
        <v>4362.0600000000004</v>
      </c>
      <c r="N141" s="162">
        <f t="shared" si="53"/>
        <v>-4873.2700000000004</v>
      </c>
      <c r="O141" s="231">
        <f>E3+(E4*0.1)</f>
        <v>0.4</v>
      </c>
      <c r="P141" s="162">
        <v>-181.5</v>
      </c>
      <c r="Q141" s="232">
        <f>E5+(E6*0.1)</f>
        <v>0.1</v>
      </c>
      <c r="R141" s="162">
        <v>-119</v>
      </c>
      <c r="S141" s="232">
        <f>E7+(E8*0.1)</f>
        <v>0.2</v>
      </c>
      <c r="T141" s="162">
        <v>-675.2</v>
      </c>
      <c r="U141" s="233">
        <f>E9+(E10*0.5)+(E11*0.1)</f>
        <v>0.7</v>
      </c>
      <c r="V141" s="162">
        <v>-98</v>
      </c>
      <c r="W141" s="233">
        <f>E12+(E13*0.5)+(E14*0.1)</f>
        <v>0.5</v>
      </c>
      <c r="X141" s="162">
        <v>-98</v>
      </c>
      <c r="Y141" s="161">
        <f t="shared" si="54"/>
        <v>114</v>
      </c>
      <c r="Z141" s="162">
        <f t="shared" si="46"/>
        <v>-337.14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-337.14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-511.21000000000015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2097.6400000000008</v>
      </c>
      <c r="AU141" s="237">
        <f t="shared" si="59"/>
        <v>362.85000000000008</v>
      </c>
      <c r="AV141" s="237">
        <f t="shared" si="60"/>
        <v>3220.3000000000006</v>
      </c>
      <c r="AW141" s="237">
        <f t="shared" si="61"/>
        <v>2376.5000000000018</v>
      </c>
      <c r="AX141" s="237">
        <f t="shared" si="62"/>
        <v>-8568.5</v>
      </c>
      <c r="AY141" s="133"/>
    </row>
    <row r="142" spans="3:51" x14ac:dyDescent="0.25">
      <c r="C142" s="196">
        <f t="shared" si="71"/>
        <v>45536</v>
      </c>
      <c r="D142" s="197">
        <f t="shared" si="72"/>
        <v>128590.32999999999</v>
      </c>
      <c r="E142" s="197">
        <v>0</v>
      </c>
      <c r="F142" s="197">
        <v>0</v>
      </c>
      <c r="G142" s="197">
        <f>AB2035</f>
        <v>17879.78</v>
      </c>
      <c r="H142" s="197">
        <f t="shared" si="73"/>
        <v>146470.10999999999</v>
      </c>
      <c r="I142" s="205">
        <f t="shared" si="74"/>
        <v>0.13904451446698987</v>
      </c>
      <c r="J142" s="134"/>
      <c r="K142" s="229">
        <f t="shared" si="44"/>
        <v>42899</v>
      </c>
      <c r="L142" s="230">
        <f t="shared" si="45"/>
        <v>-155.05000000000013</v>
      </c>
      <c r="M142" s="162">
        <f>MAX(AN28:AN142)</f>
        <v>4362.0600000000004</v>
      </c>
      <c r="N142" s="162">
        <f t="shared" si="53"/>
        <v>-4517.1100000000006</v>
      </c>
      <c r="O142" s="231">
        <f>E3+(E4*0.1)</f>
        <v>0.4</v>
      </c>
      <c r="P142" s="162">
        <v>464</v>
      </c>
      <c r="Q142" s="232">
        <f>E5+(E6*0.1)</f>
        <v>0.1</v>
      </c>
      <c r="R142" s="162">
        <v>548</v>
      </c>
      <c r="S142" s="232">
        <f>E7+(E8*0.1)</f>
        <v>0.2</v>
      </c>
      <c r="T142" s="162">
        <v>872.8</v>
      </c>
      <c r="U142" s="233">
        <f>E9+(E10*0.5)+(E11*0.1)</f>
        <v>0.7</v>
      </c>
      <c r="V142" s="162">
        <v>-49</v>
      </c>
      <c r="W142" s="233">
        <f>E12+(E13*0.5)+(E14*0.1)</f>
        <v>0.5</v>
      </c>
      <c r="X142" s="162">
        <v>-49</v>
      </c>
      <c r="Y142" s="161">
        <f t="shared" si="54"/>
        <v>115</v>
      </c>
      <c r="Z142" s="162">
        <f t="shared" si="46"/>
        <v>356.16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356.16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-155.05000000000013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2283.2400000000007</v>
      </c>
      <c r="AU142" s="237">
        <f t="shared" si="59"/>
        <v>417.65000000000009</v>
      </c>
      <c r="AV142" s="237">
        <f t="shared" si="60"/>
        <v>3394.8600000000006</v>
      </c>
      <c r="AW142" s="237">
        <f t="shared" si="61"/>
        <v>2342.2000000000016</v>
      </c>
      <c r="AX142" s="237">
        <f t="shared" si="62"/>
        <v>-8593</v>
      </c>
      <c r="AY142" s="133"/>
    </row>
    <row r="143" spans="3:51" x14ac:dyDescent="0.25">
      <c r="C143" s="196">
        <f t="shared" si="71"/>
        <v>45566</v>
      </c>
      <c r="D143" s="197">
        <f t="shared" si="72"/>
        <v>146470.10999999999</v>
      </c>
      <c r="E143" s="197">
        <v>0</v>
      </c>
      <c r="F143" s="197">
        <v>0</v>
      </c>
      <c r="G143" s="197">
        <f>AB2058</f>
        <v>15342.41</v>
      </c>
      <c r="H143" s="197">
        <f t="shared" si="73"/>
        <v>161812.51999999999</v>
      </c>
      <c r="I143" s="205">
        <f t="shared" si="74"/>
        <v>0.10474771951765449</v>
      </c>
      <c r="J143" s="134"/>
      <c r="K143" s="229">
        <f t="shared" si="44"/>
        <v>42900</v>
      </c>
      <c r="L143" s="230">
        <f t="shared" si="45"/>
        <v>-721.22</v>
      </c>
      <c r="M143" s="162">
        <f>MAX(AN28:AN143)</f>
        <v>4362.0600000000004</v>
      </c>
      <c r="N143" s="162">
        <f t="shared" si="53"/>
        <v>-5083.2800000000007</v>
      </c>
      <c r="O143" s="231">
        <f>E3+(E4*0.1)</f>
        <v>0.4</v>
      </c>
      <c r="P143" s="162">
        <v>230.45</v>
      </c>
      <c r="Q143" s="232">
        <f>E5+(E6*0.1)</f>
        <v>0.1</v>
      </c>
      <c r="R143" s="162">
        <v>-121.5</v>
      </c>
      <c r="S143" s="232">
        <f>E7+(E8*0.1)</f>
        <v>0.2</v>
      </c>
      <c r="T143" s="162">
        <v>-495</v>
      </c>
      <c r="U143" s="233">
        <f>E9+(E10*0.5)+(E11*0.1)</f>
        <v>0.7</v>
      </c>
      <c r="V143" s="162">
        <v>-456</v>
      </c>
      <c r="W143" s="233">
        <f>E12+(E13*0.5)+(E14*0.1)</f>
        <v>0.5</v>
      </c>
      <c r="X143" s="162">
        <v>-456</v>
      </c>
      <c r="Y143" s="161">
        <f t="shared" si="54"/>
        <v>116</v>
      </c>
      <c r="Z143" s="162">
        <f t="shared" si="46"/>
        <v>-566.16999999999996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-566.16999999999996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-721.22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2375.4200000000005</v>
      </c>
      <c r="AU143" s="237">
        <f t="shared" si="59"/>
        <v>405.50000000000011</v>
      </c>
      <c r="AV143" s="237">
        <f t="shared" si="60"/>
        <v>3295.8600000000006</v>
      </c>
      <c r="AW143" s="237">
        <f t="shared" si="61"/>
        <v>2023.0000000000016</v>
      </c>
      <c r="AX143" s="237">
        <f t="shared" si="62"/>
        <v>-8821</v>
      </c>
      <c r="AY143" s="133"/>
    </row>
    <row r="144" spans="3:51" x14ac:dyDescent="0.25">
      <c r="C144" s="196">
        <f t="shared" si="71"/>
        <v>45597</v>
      </c>
      <c r="D144" s="197">
        <f t="shared" si="72"/>
        <v>161812.51999999999</v>
      </c>
      <c r="E144" s="197">
        <v>0</v>
      </c>
      <c r="F144" s="197">
        <v>0</v>
      </c>
      <c r="G144" s="197">
        <f>AB2079</f>
        <v>14927.080000000004</v>
      </c>
      <c r="H144" s="197">
        <f t="shared" si="73"/>
        <v>176739.6</v>
      </c>
      <c r="I144" s="205">
        <f t="shared" si="74"/>
        <v>9.2249227686460877E-2</v>
      </c>
      <c r="J144" s="134"/>
      <c r="K144" s="229">
        <f t="shared" si="44"/>
        <v>42901</v>
      </c>
      <c r="L144" s="230">
        <f t="shared" si="45"/>
        <v>-1962.74</v>
      </c>
      <c r="M144" s="162">
        <f>MAX(AN28:AN144)</f>
        <v>4362.0600000000004</v>
      </c>
      <c r="N144" s="162">
        <f t="shared" si="53"/>
        <v>-6324.8</v>
      </c>
      <c r="O144" s="231">
        <f>E3+(E4*0.1)</f>
        <v>0.4</v>
      </c>
      <c r="P144" s="162">
        <v>-550</v>
      </c>
      <c r="Q144" s="232">
        <f>E5+(E6*0.1)</f>
        <v>0.1</v>
      </c>
      <c r="R144" s="162">
        <v>-850</v>
      </c>
      <c r="S144" s="232">
        <f>E7+(E8*0.1)</f>
        <v>0.2</v>
      </c>
      <c r="T144" s="162">
        <v>-523.6</v>
      </c>
      <c r="U144" s="233">
        <f>E9+(E10*0.5)+(E11*0.1)</f>
        <v>0.7</v>
      </c>
      <c r="V144" s="162">
        <v>-714</v>
      </c>
      <c r="W144" s="233">
        <f>E12+(E13*0.5)+(E14*0.1)</f>
        <v>0.5</v>
      </c>
      <c r="X144" s="162">
        <v>-664</v>
      </c>
      <c r="Y144" s="161">
        <f t="shared" si="54"/>
        <v>117</v>
      </c>
      <c r="Z144" s="162">
        <f t="shared" si="46"/>
        <v>-1241.52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-1241.52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-1962.74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2155.4200000000005</v>
      </c>
      <c r="AU144" s="237">
        <f t="shared" si="59"/>
        <v>320.50000000000011</v>
      </c>
      <c r="AV144" s="237">
        <f t="shared" si="60"/>
        <v>3191.1400000000008</v>
      </c>
      <c r="AW144" s="237">
        <f t="shared" si="61"/>
        <v>1523.2000000000016</v>
      </c>
      <c r="AX144" s="237">
        <f t="shared" si="62"/>
        <v>-9153</v>
      </c>
      <c r="AY144" s="133"/>
    </row>
    <row r="145" spans="3:51" x14ac:dyDescent="0.25">
      <c r="C145" s="196">
        <f t="shared" si="71"/>
        <v>45627</v>
      </c>
      <c r="D145" s="197">
        <f t="shared" si="72"/>
        <v>176739.6</v>
      </c>
      <c r="E145" s="197">
        <v>0</v>
      </c>
      <c r="F145" s="197">
        <v>0</v>
      </c>
      <c r="G145" s="197">
        <f>AB2100</f>
        <v>-3838.9099999999985</v>
      </c>
      <c r="H145" s="197">
        <f t="shared" si="73"/>
        <v>172900.69</v>
      </c>
      <c r="I145" s="205">
        <f t="shared" si="74"/>
        <v>-2.1720712279534402E-2</v>
      </c>
      <c r="J145" s="134"/>
      <c r="K145" s="229">
        <f t="shared" si="44"/>
        <v>42902</v>
      </c>
      <c r="L145" s="230">
        <f t="shared" si="45"/>
        <v>-1984.57</v>
      </c>
      <c r="M145" s="162">
        <f>MAX(AN28:AN145)</f>
        <v>4362.0600000000004</v>
      </c>
      <c r="N145" s="162">
        <f t="shared" si="53"/>
        <v>-6346.63</v>
      </c>
      <c r="O145" s="231">
        <f>E3+(E4*0.1)</f>
        <v>0.4</v>
      </c>
      <c r="P145" s="162">
        <v>121.9</v>
      </c>
      <c r="Q145" s="232">
        <f>E5+(E6*0.1)</f>
        <v>0.1</v>
      </c>
      <c r="R145" s="162">
        <v>34.5</v>
      </c>
      <c r="S145" s="232">
        <f>E7+(E8*0.1)</f>
        <v>0.2</v>
      </c>
      <c r="T145" s="162">
        <v>-388.2</v>
      </c>
      <c r="U145" s="233">
        <f>E9+(E10*0.5)+(E11*0.1)</f>
        <v>0.7</v>
      </c>
      <c r="V145" s="162">
        <v>18</v>
      </c>
      <c r="W145" s="233">
        <f>E12+(E13*0.5)+(E14*0.1)</f>
        <v>0.5</v>
      </c>
      <c r="X145" s="162">
        <v>-18</v>
      </c>
      <c r="Y145" s="161">
        <f t="shared" si="54"/>
        <v>118</v>
      </c>
      <c r="Z145" s="162">
        <f t="shared" si="46"/>
        <v>-21.829999999999991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-21.829999999999991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-1984.57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2204.1800000000007</v>
      </c>
      <c r="AU145" s="237">
        <f t="shared" si="59"/>
        <v>323.9500000000001</v>
      </c>
      <c r="AV145" s="237">
        <f t="shared" si="60"/>
        <v>3113.5000000000009</v>
      </c>
      <c r="AW145" s="237">
        <f t="shared" si="61"/>
        <v>1535.8000000000015</v>
      </c>
      <c r="AX145" s="237">
        <f t="shared" si="62"/>
        <v>-9162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-1022.6399999999999</v>
      </c>
      <c r="M146" s="162">
        <f>MAX(AN28:AN146)</f>
        <v>4362.0600000000004</v>
      </c>
      <c r="N146" s="162">
        <f t="shared" si="53"/>
        <v>-5384.7000000000007</v>
      </c>
      <c r="O146" s="231">
        <f>E3+(E4*0.1)</f>
        <v>0.4</v>
      </c>
      <c r="P146" s="162">
        <v>723.55</v>
      </c>
      <c r="Q146" s="232">
        <f>E5+(E6*0.1)</f>
        <v>0.1</v>
      </c>
      <c r="R146" s="162">
        <v>1015.5</v>
      </c>
      <c r="S146" s="232">
        <f>E7+(E8*0.1)</f>
        <v>0.2</v>
      </c>
      <c r="T146" s="162">
        <v>1814.8</v>
      </c>
      <c r="U146" s="233">
        <f>E9+(E10*0.5)+(E11*0.1)</f>
        <v>0.7</v>
      </c>
      <c r="V146" s="162">
        <v>1040</v>
      </c>
      <c r="W146" s="233">
        <f>E12+(E13*0.5)+(E14*0.1)</f>
        <v>0.5</v>
      </c>
      <c r="X146" s="162">
        <v>-1040</v>
      </c>
      <c r="Y146" s="161">
        <f t="shared" si="54"/>
        <v>119</v>
      </c>
      <c r="Z146" s="162">
        <f t="shared" si="46"/>
        <v>961.93000000000006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961.93000000000006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-1022.6399999999999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2493.6000000000008</v>
      </c>
      <c r="AU146" s="237">
        <f t="shared" si="59"/>
        <v>425.50000000000011</v>
      </c>
      <c r="AV146" s="237">
        <f t="shared" si="60"/>
        <v>3476.4600000000009</v>
      </c>
      <c r="AW146" s="237">
        <f t="shared" si="61"/>
        <v>2263.8000000000015</v>
      </c>
      <c r="AX146" s="237">
        <f t="shared" si="62"/>
        <v>-9682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97900.690000000017</v>
      </c>
      <c r="H147" s="198"/>
      <c r="I147" s="207">
        <f>G147/D134</f>
        <v>1.3053425333333335</v>
      </c>
      <c r="J147" s="136"/>
      <c r="K147" s="229">
        <f t="shared" si="44"/>
        <v>42906</v>
      </c>
      <c r="L147" s="230">
        <f t="shared" si="45"/>
        <v>-1385.98</v>
      </c>
      <c r="M147" s="162">
        <f>MAX(AN28:AN147)</f>
        <v>4362.0600000000004</v>
      </c>
      <c r="N147" s="162">
        <f t="shared" si="53"/>
        <v>-5748.0400000000009</v>
      </c>
      <c r="O147" s="231">
        <f>E3+(E4*0.1)</f>
        <v>0.4</v>
      </c>
      <c r="P147" s="162">
        <v>-309.25</v>
      </c>
      <c r="Q147" s="232">
        <f>E5+(E6*0.1)</f>
        <v>0.1</v>
      </c>
      <c r="R147" s="162">
        <v>-850</v>
      </c>
      <c r="S147" s="232">
        <f>E7+(E8*0.1)</f>
        <v>0.2</v>
      </c>
      <c r="T147" s="162">
        <v>-918.2</v>
      </c>
      <c r="U147" s="233">
        <f>E9+(E10*0.5)+(E11*0.1)</f>
        <v>0.7</v>
      </c>
      <c r="V147" s="162">
        <v>145</v>
      </c>
      <c r="W147" s="233">
        <f>E12+(E13*0.5)+(E14*0.1)</f>
        <v>0.5</v>
      </c>
      <c r="X147" s="162">
        <v>-145</v>
      </c>
      <c r="Y147" s="161">
        <f t="shared" si="54"/>
        <v>120</v>
      </c>
      <c r="Z147" s="162">
        <f t="shared" si="46"/>
        <v>-363.34000000000003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-363.34000000000003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-1385.98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2369.900000000001</v>
      </c>
      <c r="AU147" s="237">
        <f t="shared" si="59"/>
        <v>340.50000000000011</v>
      </c>
      <c r="AV147" s="237">
        <f t="shared" si="60"/>
        <v>3292.8200000000011</v>
      </c>
      <c r="AW147" s="237">
        <f t="shared" si="61"/>
        <v>2365.3000000000015</v>
      </c>
      <c r="AX147" s="237">
        <f t="shared" si="62"/>
        <v>-9754.5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-1376.18</v>
      </c>
      <c r="M148" s="162">
        <f>MAX(AN28:AN148)</f>
        <v>4362.0600000000004</v>
      </c>
      <c r="N148" s="162">
        <f t="shared" si="53"/>
        <v>-5738.2400000000007</v>
      </c>
      <c r="O148" s="231">
        <f>E3+(E4*0.1)</f>
        <v>0.4</v>
      </c>
      <c r="P148" s="162">
        <v>-285.55</v>
      </c>
      <c r="Q148" s="232">
        <f>E5+(E6*0.1)</f>
        <v>0.1</v>
      </c>
      <c r="R148" s="162">
        <v>-71</v>
      </c>
      <c r="S148" s="232">
        <f>E7+(E8*0.1)</f>
        <v>0.2</v>
      </c>
      <c r="T148" s="162">
        <v>1121.5999999999999</v>
      </c>
      <c r="U148" s="233">
        <f>E9+(E10*0.5)+(E11*0.1)</f>
        <v>0.7</v>
      </c>
      <c r="V148" s="162">
        <v>-466</v>
      </c>
      <c r="W148" s="233">
        <f>E12+(E13*0.5)+(E14*0.1)</f>
        <v>0.5</v>
      </c>
      <c r="X148" s="162">
        <v>466</v>
      </c>
      <c r="Y148" s="161">
        <f t="shared" si="54"/>
        <v>121</v>
      </c>
      <c r="Z148" s="162">
        <f t="shared" si="46"/>
        <v>9.8000000000000114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9.8000000000000114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-1376.18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2255.6800000000012</v>
      </c>
      <c r="AU148" s="237">
        <f t="shared" si="59"/>
        <v>333.40000000000009</v>
      </c>
      <c r="AV148" s="237">
        <f t="shared" si="60"/>
        <v>3517.1400000000012</v>
      </c>
      <c r="AW148" s="237">
        <f t="shared" si="61"/>
        <v>2039.1000000000015</v>
      </c>
      <c r="AX148" s="237">
        <f t="shared" si="62"/>
        <v>-9521.5</v>
      </c>
      <c r="AY148" s="133"/>
    </row>
    <row r="149" spans="3:51" x14ac:dyDescent="0.25">
      <c r="C149" s="196">
        <f>EDATE(C145,1)</f>
        <v>45658</v>
      </c>
      <c r="D149" s="197">
        <f>D134</f>
        <v>75000</v>
      </c>
      <c r="E149" s="197">
        <f>(G147&lt;0)*-G147</f>
        <v>0</v>
      </c>
      <c r="F149" s="197">
        <f>(G147&gt;0)*-G147</f>
        <v>-97900.690000000017</v>
      </c>
      <c r="G149" s="197">
        <f>AB2122</f>
        <v>20077.03</v>
      </c>
      <c r="H149" s="197">
        <f>D149+G149</f>
        <v>95077.03</v>
      </c>
      <c r="I149" s="205">
        <f>G149/D134</f>
        <v>0.26769373333333329</v>
      </c>
      <c r="J149" s="134"/>
      <c r="K149" s="229">
        <f t="shared" si="44"/>
        <v>42908</v>
      </c>
      <c r="L149" s="230">
        <f t="shared" si="45"/>
        <v>-1489.29</v>
      </c>
      <c r="M149" s="162">
        <f>MAX(AN28:AN149)</f>
        <v>4362.0600000000004</v>
      </c>
      <c r="N149" s="162">
        <f t="shared" si="53"/>
        <v>-5851.35</v>
      </c>
      <c r="O149" s="231">
        <f>E3+(E4*0.1)</f>
        <v>0.4</v>
      </c>
      <c r="P149" s="162">
        <v>-63.7</v>
      </c>
      <c r="Q149" s="232">
        <f>E5+(E6*0.1)</f>
        <v>0.1</v>
      </c>
      <c r="R149" s="162">
        <v>-55.5</v>
      </c>
      <c r="S149" s="232">
        <f>E7+(E8*0.1)</f>
        <v>0.2</v>
      </c>
      <c r="T149" s="162">
        <v>-50.4</v>
      </c>
      <c r="U149" s="233">
        <f>E9+(E10*0.5)+(E11*0.1)</f>
        <v>0.7</v>
      </c>
      <c r="V149" s="162">
        <v>-360</v>
      </c>
      <c r="W149" s="233">
        <f>E12+(E13*0.5)+(E14*0.1)</f>
        <v>0.5</v>
      </c>
      <c r="X149" s="162">
        <v>360</v>
      </c>
      <c r="Y149" s="161">
        <f t="shared" si="54"/>
        <v>122</v>
      </c>
      <c r="Z149" s="162">
        <f t="shared" si="46"/>
        <v>-113.10999999999996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0</v>
      </c>
      <c r="AI149" s="129">
        <f t="shared" si="48"/>
        <v>-113.10999999999996</v>
      </c>
      <c r="AJ149" s="234">
        <f t="shared" si="49"/>
        <v>0</v>
      </c>
      <c r="AK149" s="234">
        <f t="shared" si="50"/>
        <v>1</v>
      </c>
      <c r="AL149" s="129">
        <f t="shared" si="51"/>
        <v>0</v>
      </c>
      <c r="AM149" s="127">
        <v>42908</v>
      </c>
      <c r="AN149" s="129">
        <f t="shared" si="55"/>
        <v>-1489.29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2230.2000000000012</v>
      </c>
      <c r="AU149" s="237">
        <f t="shared" si="59"/>
        <v>327.85000000000008</v>
      </c>
      <c r="AV149" s="237">
        <f t="shared" si="60"/>
        <v>3507.0600000000013</v>
      </c>
      <c r="AW149" s="237">
        <f t="shared" si="61"/>
        <v>1787.1000000000015</v>
      </c>
      <c r="AX149" s="237">
        <f t="shared" si="62"/>
        <v>-9341.5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95077.03</v>
      </c>
      <c r="E150" s="197">
        <v>0</v>
      </c>
      <c r="F150" s="197">
        <v>0</v>
      </c>
      <c r="G150" s="197">
        <f>AB2142</f>
        <v>1362.2699999999973</v>
      </c>
      <c r="H150" s="197">
        <f t="shared" ref="H150:H160" si="77">G150+H149</f>
        <v>96439.3</v>
      </c>
      <c r="I150" s="205">
        <f t="shared" ref="I150:I160" si="78">G150/H149</f>
        <v>1.4328066410993247E-2</v>
      </c>
      <c r="J150" s="134"/>
      <c r="K150" s="229">
        <f t="shared" si="44"/>
        <v>42909</v>
      </c>
      <c r="L150" s="230">
        <f t="shared" si="45"/>
        <v>-1513.79</v>
      </c>
      <c r="M150" s="162">
        <f>MAX(AN28:AN150)</f>
        <v>4362.0600000000004</v>
      </c>
      <c r="N150" s="162">
        <f t="shared" si="53"/>
        <v>-5875.85</v>
      </c>
      <c r="O150" s="231">
        <f>E3+(E4*0.1)</f>
        <v>0.4</v>
      </c>
      <c r="P150" s="162">
        <v>-12.65</v>
      </c>
      <c r="Q150" s="232">
        <f>E5+(E6*0.1)</f>
        <v>0.1</v>
      </c>
      <c r="R150" s="162">
        <v>190</v>
      </c>
      <c r="S150" s="232">
        <f>E7+(E8*0.1)</f>
        <v>0.2</v>
      </c>
      <c r="T150" s="162">
        <v>464.8</v>
      </c>
      <c r="U150" s="233">
        <f>E9+(E10*0.5)+(E11*0.1)</f>
        <v>0.7</v>
      </c>
      <c r="V150" s="162">
        <v>-657</v>
      </c>
      <c r="W150" s="233">
        <f>E12+(E13*0.5)+(E14*0.1)</f>
        <v>0.5</v>
      </c>
      <c r="X150" s="162">
        <v>657</v>
      </c>
      <c r="Y150" s="161">
        <f t="shared" si="54"/>
        <v>123</v>
      </c>
      <c r="Z150" s="162">
        <f t="shared" si="46"/>
        <v>-24.5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0</v>
      </c>
      <c r="AI150" s="129">
        <f t="shared" si="48"/>
        <v>-24.5</v>
      </c>
      <c r="AJ150" s="234">
        <f t="shared" si="49"/>
        <v>0</v>
      </c>
      <c r="AK150" s="234">
        <f t="shared" si="50"/>
        <v>1</v>
      </c>
      <c r="AL150" s="129">
        <f t="shared" si="51"/>
        <v>0</v>
      </c>
      <c r="AM150" s="127">
        <v>42909</v>
      </c>
      <c r="AN150" s="129">
        <f t="shared" si="55"/>
        <v>-1513.79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2225.1400000000012</v>
      </c>
      <c r="AU150" s="237">
        <f t="shared" si="59"/>
        <v>346.85000000000008</v>
      </c>
      <c r="AV150" s="237">
        <f t="shared" si="60"/>
        <v>3600.0200000000013</v>
      </c>
      <c r="AW150" s="237">
        <f t="shared" si="61"/>
        <v>1327.2000000000016</v>
      </c>
      <c r="AX150" s="237">
        <f t="shared" si="62"/>
        <v>-9013</v>
      </c>
      <c r="AY150" s="133"/>
    </row>
    <row r="151" spans="3:51" x14ac:dyDescent="0.25">
      <c r="C151" s="196">
        <f t="shared" si="75"/>
        <v>45717</v>
      </c>
      <c r="D151" s="197">
        <f t="shared" si="76"/>
        <v>96439.3</v>
      </c>
      <c r="E151" s="197">
        <v>0</v>
      </c>
      <c r="F151" s="197">
        <v>0</v>
      </c>
      <c r="G151" s="197">
        <f>AB2163</f>
        <v>40319.040000000008</v>
      </c>
      <c r="H151" s="197">
        <f t="shared" si="77"/>
        <v>136758.34000000003</v>
      </c>
      <c r="I151" s="205">
        <f t="shared" si="78"/>
        <v>0.41807686285570311</v>
      </c>
      <c r="J151" s="134"/>
      <c r="K151" s="229">
        <f t="shared" si="44"/>
        <v>42912</v>
      </c>
      <c r="L151" s="230">
        <f t="shared" si="45"/>
        <v>-1294.8400000000001</v>
      </c>
      <c r="M151" s="162">
        <f>MAX(AN28:AN151)</f>
        <v>4362.0600000000004</v>
      </c>
      <c r="N151" s="162">
        <f t="shared" si="53"/>
        <v>-5656.9000000000005</v>
      </c>
      <c r="O151" s="231">
        <f>E3+(E4*0.1)</f>
        <v>0.4</v>
      </c>
      <c r="P151" s="162">
        <v>73.95</v>
      </c>
      <c r="Q151" s="232">
        <f>E5+(E6*0.1)</f>
        <v>0.1</v>
      </c>
      <c r="R151" s="162">
        <v>38.5</v>
      </c>
      <c r="S151" s="232">
        <f>E7+(E8*0.1)</f>
        <v>0.2</v>
      </c>
      <c r="T151" s="162">
        <v>-510.4</v>
      </c>
      <c r="U151" s="233">
        <f>E9+(E10*0.5)+(E11*0.1)</f>
        <v>0.7</v>
      </c>
      <c r="V151" s="162">
        <v>1268</v>
      </c>
      <c r="W151" s="233">
        <f>E12+(E13*0.5)+(E14*0.1)</f>
        <v>0.5</v>
      </c>
      <c r="X151" s="162">
        <v>-1200</v>
      </c>
      <c r="Y151" s="161">
        <f t="shared" si="54"/>
        <v>124</v>
      </c>
      <c r="Z151" s="162">
        <f t="shared" si="46"/>
        <v>218.94999999999993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218.94999999999993</v>
      </c>
      <c r="AI151" s="129">
        <f t="shared" si="48"/>
        <v>0</v>
      </c>
      <c r="AJ151" s="234">
        <f t="shared" si="49"/>
        <v>1</v>
      </c>
      <c r="AK151" s="234">
        <f t="shared" si="50"/>
        <v>0</v>
      </c>
      <c r="AL151" s="129">
        <f t="shared" si="51"/>
        <v>0</v>
      </c>
      <c r="AM151" s="127">
        <v>42912</v>
      </c>
      <c r="AN151" s="129">
        <f t="shared" si="55"/>
        <v>-1294.8400000000001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2254.7200000000012</v>
      </c>
      <c r="AU151" s="237">
        <f t="shared" si="59"/>
        <v>350.7000000000001</v>
      </c>
      <c r="AV151" s="237">
        <f t="shared" si="60"/>
        <v>3497.9400000000014</v>
      </c>
      <c r="AW151" s="237">
        <f t="shared" si="61"/>
        <v>2214.8000000000015</v>
      </c>
      <c r="AX151" s="237">
        <f t="shared" si="62"/>
        <v>-9613</v>
      </c>
      <c r="AY151" s="133"/>
    </row>
    <row r="152" spans="3:51" x14ac:dyDescent="0.25">
      <c r="C152" s="196">
        <f t="shared" si="75"/>
        <v>45748</v>
      </c>
      <c r="D152" s="197">
        <f t="shared" si="76"/>
        <v>136758.34000000003</v>
      </c>
      <c r="E152" s="197">
        <v>0</v>
      </c>
      <c r="F152" s="197">
        <v>0</v>
      </c>
      <c r="G152" s="197">
        <f>AB2184</f>
        <v>54378.97</v>
      </c>
      <c r="H152" s="197">
        <f t="shared" si="77"/>
        <v>191137.31000000003</v>
      </c>
      <c r="I152" s="205">
        <f t="shared" si="78"/>
        <v>0.39762818121366483</v>
      </c>
      <c r="J152" s="134"/>
      <c r="K152" s="229">
        <f t="shared" si="44"/>
        <v>42913</v>
      </c>
      <c r="L152" s="230">
        <f t="shared" si="45"/>
        <v>-2058.98</v>
      </c>
      <c r="M152" s="162">
        <f>MAX(AN28:AN152)</f>
        <v>4362.0600000000004</v>
      </c>
      <c r="N152" s="162">
        <f t="shared" si="53"/>
        <v>-6421.0400000000009</v>
      </c>
      <c r="O152" s="231">
        <f>E3+(E4*0.1)</f>
        <v>0.4</v>
      </c>
      <c r="P152" s="162">
        <v>-494.45</v>
      </c>
      <c r="Q152" s="232">
        <f>E5+(E6*0.1)</f>
        <v>0.1</v>
      </c>
      <c r="R152" s="162">
        <v>-850</v>
      </c>
      <c r="S152" s="232">
        <f>E7+(E8*0.1)</f>
        <v>0.2</v>
      </c>
      <c r="T152" s="162">
        <v>-2119.8000000000002</v>
      </c>
      <c r="U152" s="233">
        <f>E9+(E10*0.5)+(E11*0.1)</f>
        <v>0.7</v>
      </c>
      <c r="V152" s="162">
        <v>-287</v>
      </c>
      <c r="W152" s="233">
        <f>E12+(E13*0.5)+(E14*0.1)</f>
        <v>0.5</v>
      </c>
      <c r="X152" s="162">
        <v>287</v>
      </c>
      <c r="Y152" s="161">
        <f t="shared" si="54"/>
        <v>125</v>
      </c>
      <c r="Z152" s="162">
        <f t="shared" si="46"/>
        <v>-764.14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-764.14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-2058.98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2056.940000000001</v>
      </c>
      <c r="AU152" s="237">
        <f t="shared" si="59"/>
        <v>265.7000000000001</v>
      </c>
      <c r="AV152" s="237">
        <f t="shared" si="60"/>
        <v>3073.9800000000014</v>
      </c>
      <c r="AW152" s="237">
        <f t="shared" si="61"/>
        <v>2013.9000000000015</v>
      </c>
      <c r="AX152" s="237">
        <f t="shared" si="62"/>
        <v>-9469.5</v>
      </c>
      <c r="AY152" s="133"/>
    </row>
    <row r="153" spans="3:51" x14ac:dyDescent="0.25">
      <c r="C153" s="196">
        <f t="shared" si="75"/>
        <v>45778</v>
      </c>
      <c r="D153" s="197">
        <f t="shared" si="76"/>
        <v>191137.31000000003</v>
      </c>
      <c r="E153" s="197">
        <v>0</v>
      </c>
      <c r="F153" s="197">
        <v>0</v>
      </c>
      <c r="G153" s="197">
        <f>AB2206</f>
        <v>9379.3900000000031</v>
      </c>
      <c r="H153" s="197">
        <f t="shared" si="77"/>
        <v>200516.70000000004</v>
      </c>
      <c r="I153" s="205">
        <f t="shared" si="78"/>
        <v>4.9071476416613802E-2</v>
      </c>
      <c r="J153" s="134"/>
      <c r="K153" s="229">
        <f t="shared" si="44"/>
        <v>42914</v>
      </c>
      <c r="L153" s="230">
        <f t="shared" si="45"/>
        <v>-1350.21</v>
      </c>
      <c r="M153" s="162">
        <f>MAX(AN28:AN153)</f>
        <v>4362.0600000000004</v>
      </c>
      <c r="N153" s="162">
        <f t="shared" si="53"/>
        <v>-5712.27</v>
      </c>
      <c r="O153" s="231">
        <f>E3+(E4*0.1)</f>
        <v>0.4</v>
      </c>
      <c r="P153" s="162">
        <v>719.75</v>
      </c>
      <c r="Q153" s="232">
        <f>E5+(E6*0.1)</f>
        <v>0.1</v>
      </c>
      <c r="R153" s="162">
        <v>1065.5</v>
      </c>
      <c r="S153" s="232">
        <f>E7+(E8*0.1)</f>
        <v>0.2</v>
      </c>
      <c r="T153" s="162">
        <v>1628.6</v>
      </c>
      <c r="U153" s="233">
        <f>E9+(E10*0.5)+(E11*0.1)</f>
        <v>0.7</v>
      </c>
      <c r="V153" s="162">
        <v>-57</v>
      </c>
      <c r="W153" s="233">
        <f>E12+(E13*0.5)+(E14*0.1)</f>
        <v>0.5</v>
      </c>
      <c r="X153" s="162">
        <v>57</v>
      </c>
      <c r="Y153" s="161">
        <f t="shared" si="54"/>
        <v>126</v>
      </c>
      <c r="Z153" s="162">
        <f t="shared" si="46"/>
        <v>708.7700000000001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708.7700000000001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-1350.21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2344.8400000000011</v>
      </c>
      <c r="AU153" s="237">
        <f t="shared" si="59"/>
        <v>372.25000000000011</v>
      </c>
      <c r="AV153" s="237">
        <f t="shared" si="60"/>
        <v>3399.7000000000016</v>
      </c>
      <c r="AW153" s="237">
        <f t="shared" si="61"/>
        <v>1974.0000000000014</v>
      </c>
      <c r="AX153" s="237">
        <f t="shared" si="62"/>
        <v>-9441</v>
      </c>
      <c r="AY153" s="133"/>
    </row>
    <row r="154" spans="3:51" x14ac:dyDescent="0.25">
      <c r="C154" s="196">
        <f t="shared" si="75"/>
        <v>45809</v>
      </c>
      <c r="D154" s="197">
        <f t="shared" si="76"/>
        <v>200516.70000000004</v>
      </c>
      <c r="E154" s="197">
        <v>0</v>
      </c>
      <c r="F154" s="197">
        <v>0</v>
      </c>
      <c r="G154" s="197">
        <f>AB2227</f>
        <v>19271.59</v>
      </c>
      <c r="H154" s="197">
        <f t="shared" si="77"/>
        <v>219788.29000000004</v>
      </c>
      <c r="I154" s="205">
        <f t="shared" si="78"/>
        <v>9.6109650717371653E-2</v>
      </c>
      <c r="J154" s="134"/>
      <c r="K154" s="229">
        <f t="shared" si="44"/>
        <v>42915</v>
      </c>
      <c r="L154" s="230">
        <f t="shared" si="45"/>
        <v>-2010.65</v>
      </c>
      <c r="M154" s="162">
        <f>MAX(AN28:AN154)</f>
        <v>4362.0600000000004</v>
      </c>
      <c r="N154" s="162">
        <f t="shared" si="53"/>
        <v>-6372.7100000000009</v>
      </c>
      <c r="O154" s="231">
        <f>E3+(E4*0.1)</f>
        <v>0.4</v>
      </c>
      <c r="P154" s="162">
        <v>-550</v>
      </c>
      <c r="Q154" s="232">
        <f>E5+(E6*0.1)</f>
        <v>0.1</v>
      </c>
      <c r="R154" s="162">
        <v>-850</v>
      </c>
      <c r="S154" s="232">
        <f>E7+(E8*0.1)</f>
        <v>0.2</v>
      </c>
      <c r="T154" s="162">
        <v>-2000.2</v>
      </c>
      <c r="U154" s="233">
        <f>E9+(E10*0.5)+(E11*0.1)</f>
        <v>0.7</v>
      </c>
      <c r="V154" s="162">
        <v>223</v>
      </c>
      <c r="W154" s="233">
        <f>E12+(E13*0.5)+(E14*0.1)</f>
        <v>0.5</v>
      </c>
      <c r="X154" s="162">
        <v>-223</v>
      </c>
      <c r="Y154" s="161">
        <f t="shared" si="54"/>
        <v>127</v>
      </c>
      <c r="Z154" s="162">
        <f t="shared" si="46"/>
        <v>-660.43999999999994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-660.43999999999994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-2010.65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2124.8400000000011</v>
      </c>
      <c r="AU154" s="237">
        <f t="shared" si="59"/>
        <v>287.25000000000011</v>
      </c>
      <c r="AV154" s="237">
        <f t="shared" si="60"/>
        <v>2999.6600000000017</v>
      </c>
      <c r="AW154" s="237">
        <f t="shared" si="61"/>
        <v>2130.1000000000013</v>
      </c>
      <c r="AX154" s="237">
        <f t="shared" si="62"/>
        <v>-9552.5</v>
      </c>
      <c r="AY154" s="133"/>
    </row>
    <row r="155" spans="3:51" x14ac:dyDescent="0.25">
      <c r="C155" s="196">
        <f t="shared" si="75"/>
        <v>45839</v>
      </c>
      <c r="D155" s="197">
        <f t="shared" si="76"/>
        <v>219788.29000000004</v>
      </c>
      <c r="E155" s="197">
        <v>0</v>
      </c>
      <c r="F155" s="197">
        <v>0</v>
      </c>
      <c r="G155" s="197">
        <f>AB2250</f>
        <v>4659.5400000000009</v>
      </c>
      <c r="H155" s="197">
        <f t="shared" si="77"/>
        <v>224447.83000000005</v>
      </c>
      <c r="I155" s="205">
        <f t="shared" si="78"/>
        <v>2.1200128541880008E-2</v>
      </c>
      <c r="J155" s="134"/>
      <c r="K155" s="229">
        <f t="shared" si="44"/>
        <v>42916</v>
      </c>
      <c r="L155" s="230">
        <f t="shared" si="45"/>
        <v>-1813.9</v>
      </c>
      <c r="M155" s="162">
        <f>MAX(AN28:AN155)</f>
        <v>4362.0600000000004</v>
      </c>
      <c r="N155" s="162">
        <f t="shared" si="53"/>
        <v>-6175.9600000000009</v>
      </c>
      <c r="O155" s="231">
        <f>E3+(E4*0.1)</f>
        <v>0.4</v>
      </c>
      <c r="P155" s="162">
        <v>313</v>
      </c>
      <c r="Q155" s="232">
        <f>E5+(E6*0.1)</f>
        <v>0.1</v>
      </c>
      <c r="R155" s="162">
        <v>185.5</v>
      </c>
      <c r="S155" s="232">
        <f>E7+(E8*0.1)</f>
        <v>0.2</v>
      </c>
      <c r="T155" s="162">
        <v>-122</v>
      </c>
      <c r="U155" s="233">
        <f>E9+(E10*0.5)+(E11*0.1)</f>
        <v>0.7</v>
      </c>
      <c r="V155" s="162">
        <v>387</v>
      </c>
      <c r="W155" s="233">
        <f>E12+(E13*0.5)+(E14*0.1)</f>
        <v>0.5</v>
      </c>
      <c r="X155" s="162">
        <v>-387</v>
      </c>
      <c r="Y155" s="161">
        <f t="shared" si="54"/>
        <v>128</v>
      </c>
      <c r="Z155" s="162">
        <f t="shared" si="46"/>
        <v>196.75</v>
      </c>
      <c r="AA155" s="238">
        <v>42916</v>
      </c>
      <c r="AB155" s="129">
        <f>SUM(Z134:Z155)</f>
        <v>-2077.54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-2077.54</v>
      </c>
      <c r="AG155" s="129"/>
      <c r="AH155" s="129">
        <f t="shared" si="47"/>
        <v>196.75</v>
      </c>
      <c r="AI155" s="129">
        <f t="shared" si="48"/>
        <v>0</v>
      </c>
      <c r="AJ155" s="234">
        <f t="shared" si="49"/>
        <v>1</v>
      </c>
      <c r="AK155" s="234">
        <f t="shared" si="50"/>
        <v>0</v>
      </c>
      <c r="AL155" s="129">
        <f t="shared" si="51"/>
        <v>-2077.54</v>
      </c>
      <c r="AM155" s="127">
        <v>42916</v>
      </c>
      <c r="AN155" s="129">
        <f t="shared" si="55"/>
        <v>-1813.9</v>
      </c>
      <c r="AO155" s="129">
        <f t="shared" si="56"/>
        <v>0</v>
      </c>
      <c r="AP155" s="129">
        <f t="shared" si="57"/>
        <v>-2077.54</v>
      </c>
      <c r="AQ155" s="235"/>
      <c r="AR155" s="235"/>
      <c r="AS155" s="236">
        <f t="shared" si="52"/>
        <v>42916</v>
      </c>
      <c r="AT155" s="237">
        <f t="shared" si="58"/>
        <v>2250.0400000000009</v>
      </c>
      <c r="AU155" s="237">
        <f t="shared" si="59"/>
        <v>305.80000000000013</v>
      </c>
      <c r="AV155" s="237">
        <f t="shared" si="60"/>
        <v>2975.2600000000016</v>
      </c>
      <c r="AW155" s="237">
        <f t="shared" si="61"/>
        <v>2401.0000000000014</v>
      </c>
      <c r="AX155" s="237">
        <f t="shared" si="62"/>
        <v>-9746</v>
      </c>
      <c r="AY155" s="133"/>
    </row>
    <row r="156" spans="3:51" x14ac:dyDescent="0.25">
      <c r="C156" s="196">
        <f t="shared" si="75"/>
        <v>45870</v>
      </c>
      <c r="D156" s="197">
        <f t="shared" si="76"/>
        <v>224447.83000000005</v>
      </c>
      <c r="E156" s="197">
        <v>0</v>
      </c>
      <c r="F156" s="197">
        <v>0</v>
      </c>
      <c r="G156" s="197">
        <f>AB2271</f>
        <v>549.22000000000025</v>
      </c>
      <c r="H156" s="197">
        <f t="shared" si="77"/>
        <v>224997.05000000005</v>
      </c>
      <c r="I156" s="205">
        <f t="shared" si="78"/>
        <v>2.4469828913026253E-3</v>
      </c>
      <c r="J156" s="134"/>
      <c r="K156" s="229">
        <f t="shared" ref="K156:K219" si="79">AM156</f>
        <v>42919</v>
      </c>
      <c r="L156" s="230">
        <f t="shared" ref="L156:L219" si="80">AN156</f>
        <v>-841.06000000000017</v>
      </c>
      <c r="M156" s="162">
        <f>MAX(AN28:AN156)</f>
        <v>4362.0600000000004</v>
      </c>
      <c r="N156" s="162">
        <f t="shared" si="53"/>
        <v>-5203.1200000000008</v>
      </c>
      <c r="O156" s="231">
        <f>E3+(E4*0.1)</f>
        <v>0.4</v>
      </c>
      <c r="P156" s="162">
        <v>648.20000000000005</v>
      </c>
      <c r="Q156" s="232">
        <f>E5+(E6*0.1)</f>
        <v>0.1</v>
      </c>
      <c r="R156" s="162">
        <v>280</v>
      </c>
      <c r="S156" s="232">
        <f>E7+(E8*0.1)</f>
        <v>0.2</v>
      </c>
      <c r="T156" s="162">
        <v>-999.2</v>
      </c>
      <c r="U156" s="233">
        <f>E9+(E10*0.5)+(E11*0.1)</f>
        <v>0.7</v>
      </c>
      <c r="V156" s="162">
        <v>2122</v>
      </c>
      <c r="W156" s="233">
        <f>E12+(E13*0.5)+(E14*0.1)</f>
        <v>0.5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972.83999999999992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972.83999999999992</v>
      </c>
      <c r="AI156" s="129">
        <f t="shared" ref="AI156:AI219" si="83">(Z156&lt;1)*Z156</f>
        <v>0</v>
      </c>
      <c r="AJ156" s="234">
        <f t="shared" ref="AJ156:AJ219" si="84">(AH156&gt;1)*1</f>
        <v>1</v>
      </c>
      <c r="AK156" s="234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-841.06000000000017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2509.3200000000011</v>
      </c>
      <c r="AU156" s="237">
        <f t="shared" si="59"/>
        <v>333.80000000000013</v>
      </c>
      <c r="AV156" s="237">
        <f t="shared" si="60"/>
        <v>2775.4200000000014</v>
      </c>
      <c r="AW156" s="237">
        <f t="shared" si="61"/>
        <v>3886.4000000000015</v>
      </c>
      <c r="AX156" s="237">
        <f t="shared" si="62"/>
        <v>-10346</v>
      </c>
      <c r="AY156" s="133"/>
    </row>
    <row r="157" spans="3:51" x14ac:dyDescent="0.25">
      <c r="C157" s="196">
        <f t="shared" si="75"/>
        <v>45901</v>
      </c>
      <c r="D157" s="197">
        <f t="shared" si="76"/>
        <v>224997.05000000005</v>
      </c>
      <c r="E157" s="197">
        <v>0</v>
      </c>
      <c r="F157" s="197">
        <v>0</v>
      </c>
      <c r="G157" s="197">
        <f>AB2293</f>
        <v>40193.67</v>
      </c>
      <c r="H157" s="197">
        <f t="shared" si="77"/>
        <v>265190.72000000003</v>
      </c>
      <c r="I157" s="205">
        <f t="shared" si="78"/>
        <v>0.17864087551370114</v>
      </c>
      <c r="J157" s="134"/>
      <c r="K157" s="229">
        <f t="shared" si="79"/>
        <v>42920</v>
      </c>
      <c r="L157" s="230">
        <f t="shared" si="80"/>
        <v>-1198.6600000000003</v>
      </c>
      <c r="M157" s="162">
        <f>MAX(AN28:AN157)</f>
        <v>4362.0600000000004</v>
      </c>
      <c r="N157" s="162">
        <f t="shared" ref="N157:N220" si="88">AN157-M157</f>
        <v>-5560.7200000000012</v>
      </c>
      <c r="O157" s="231">
        <f>E3+(E4*0.1)</f>
        <v>0.4</v>
      </c>
      <c r="P157" s="162">
        <v>0</v>
      </c>
      <c r="Q157" s="232">
        <f>E5+(E6*0.1)</f>
        <v>0.1</v>
      </c>
      <c r="R157" s="162">
        <v>0</v>
      </c>
      <c r="S157" s="232">
        <f>E7+(E8*0.1)</f>
        <v>0.2</v>
      </c>
      <c r="T157" s="162">
        <v>0</v>
      </c>
      <c r="U157" s="233">
        <f>E9+(E10*0.5)+(E11*0.1)</f>
        <v>0.7</v>
      </c>
      <c r="V157" s="162">
        <v>-298</v>
      </c>
      <c r="W157" s="233">
        <f>E12+(E13*0.5)+(E14*0.1)</f>
        <v>0.5</v>
      </c>
      <c r="X157" s="162">
        <v>-298</v>
      </c>
      <c r="Y157" s="161">
        <f t="shared" ref="Y157:Y220" si="89">Y156+1</f>
        <v>130</v>
      </c>
      <c r="Z157" s="162">
        <f t="shared" si="81"/>
        <v>-357.6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-357.6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-1198.6600000000003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2509.3200000000011</v>
      </c>
      <c r="AU157" s="237">
        <f t="shared" ref="AU157:AU220" si="94">(R157*Q157)+AU156</f>
        <v>333.80000000000013</v>
      </c>
      <c r="AV157" s="237">
        <f t="shared" ref="AV157:AV220" si="95">(S157*T157)+AV156</f>
        <v>2775.4200000000014</v>
      </c>
      <c r="AW157" s="237">
        <f t="shared" ref="AW157:AW220" si="96">(V157*U157)+AW156</f>
        <v>3677.8000000000015</v>
      </c>
      <c r="AX157" s="237">
        <f t="shared" ref="AX157:AX220" si="97">(X157*W157)+AX156</f>
        <v>-10495</v>
      </c>
      <c r="AY157" s="133"/>
    </row>
    <row r="158" spans="3:51" x14ac:dyDescent="0.25">
      <c r="C158" s="196">
        <f t="shared" si="75"/>
        <v>45931</v>
      </c>
      <c r="D158" s="197">
        <f t="shared" si="76"/>
        <v>265190.72000000003</v>
      </c>
      <c r="E158" s="197">
        <v>0</v>
      </c>
      <c r="F158" s="197">
        <v>0</v>
      </c>
      <c r="G158" s="197">
        <f>AB2316</f>
        <v>27293.12000000001</v>
      </c>
      <c r="H158" s="197">
        <f t="shared" si="77"/>
        <v>292483.84000000003</v>
      </c>
      <c r="I158" s="205">
        <f t="shared" si="78"/>
        <v>0.10291883516889282</v>
      </c>
      <c r="J158" s="134"/>
      <c r="K158" s="229">
        <f t="shared" si="79"/>
        <v>42921</v>
      </c>
      <c r="L158" s="230">
        <f t="shared" si="80"/>
        <v>-1282.9700000000003</v>
      </c>
      <c r="M158" s="162">
        <f>MAX(AN28:AN158)</f>
        <v>4362.0600000000004</v>
      </c>
      <c r="N158" s="162">
        <f t="shared" si="88"/>
        <v>-5645.0300000000007</v>
      </c>
      <c r="O158" s="231">
        <f>E3+(E4*0.1)</f>
        <v>0.4</v>
      </c>
      <c r="P158" s="162">
        <v>-5.5</v>
      </c>
      <c r="Q158" s="232">
        <f>E5+(E6*0.1)</f>
        <v>0.1</v>
      </c>
      <c r="R158" s="162">
        <v>176.5</v>
      </c>
      <c r="S158" s="232">
        <f>E7+(E8*0.1)</f>
        <v>0.2</v>
      </c>
      <c r="T158" s="162">
        <v>1037.2</v>
      </c>
      <c r="U158" s="233">
        <f>E9+(E10*0.5)+(E11*0.1)</f>
        <v>0.7</v>
      </c>
      <c r="V158" s="162">
        <v>-256</v>
      </c>
      <c r="W158" s="233">
        <f>E12+(E13*0.5)+(E14*0.1)</f>
        <v>0.5</v>
      </c>
      <c r="X158" s="162">
        <v>-256</v>
      </c>
      <c r="Y158" s="161">
        <f t="shared" si="89"/>
        <v>131</v>
      </c>
      <c r="Z158" s="162">
        <f t="shared" si="81"/>
        <v>-84.309999999999945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0</v>
      </c>
      <c r="AI158" s="129">
        <f t="shared" si="83"/>
        <v>-84.309999999999945</v>
      </c>
      <c r="AJ158" s="234">
        <f t="shared" si="84"/>
        <v>0</v>
      </c>
      <c r="AK158" s="234">
        <f t="shared" si="85"/>
        <v>1</v>
      </c>
      <c r="AL158" s="129">
        <f t="shared" si="86"/>
        <v>0</v>
      </c>
      <c r="AM158" s="127">
        <v>42921</v>
      </c>
      <c r="AN158" s="129">
        <f t="shared" si="90"/>
        <v>-1282.9700000000003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2507.1200000000013</v>
      </c>
      <c r="AU158" s="237">
        <f t="shared" si="94"/>
        <v>351.4500000000001</v>
      </c>
      <c r="AV158" s="237">
        <f t="shared" si="95"/>
        <v>2982.8600000000015</v>
      </c>
      <c r="AW158" s="237">
        <f t="shared" si="96"/>
        <v>3498.6000000000017</v>
      </c>
      <c r="AX158" s="237">
        <f t="shared" si="97"/>
        <v>-10623</v>
      </c>
      <c r="AY158" s="133"/>
    </row>
    <row r="159" spans="3:51" x14ac:dyDescent="0.25">
      <c r="C159" s="196">
        <f t="shared" si="75"/>
        <v>45962</v>
      </c>
      <c r="D159" s="197">
        <f t="shared" si="76"/>
        <v>292483.84000000003</v>
      </c>
      <c r="E159" s="197">
        <v>0</v>
      </c>
      <c r="F159" s="197">
        <v>0</v>
      </c>
      <c r="G159" s="197">
        <f>AB2336</f>
        <v>1488.1499999999996</v>
      </c>
      <c r="H159" s="197">
        <f t="shared" si="77"/>
        <v>293971.99000000005</v>
      </c>
      <c r="I159" s="205">
        <f t="shared" si="78"/>
        <v>5.0879734073513245E-3</v>
      </c>
      <c r="J159" s="134"/>
      <c r="K159" s="229">
        <f t="shared" si="79"/>
        <v>42922</v>
      </c>
      <c r="L159" s="230">
        <f t="shared" si="80"/>
        <v>-1717.2500000000002</v>
      </c>
      <c r="M159" s="162">
        <f>MAX(AN28:AN159)</f>
        <v>4362.0600000000004</v>
      </c>
      <c r="N159" s="162">
        <f t="shared" si="88"/>
        <v>-6079.31</v>
      </c>
      <c r="O159" s="231">
        <f>E3+(E4*0.1)</f>
        <v>0.4</v>
      </c>
      <c r="P159" s="162">
        <v>-550</v>
      </c>
      <c r="Q159" s="232">
        <f>E5+(E6*0.1)</f>
        <v>0.1</v>
      </c>
      <c r="R159" s="162">
        <v>-850</v>
      </c>
      <c r="S159" s="232">
        <f>E7+(E8*0.1)</f>
        <v>0.2</v>
      </c>
      <c r="T159" s="162">
        <v>-1018.4</v>
      </c>
      <c r="U159" s="233">
        <f>E9+(E10*0.5)+(E11*0.1)</f>
        <v>0.7</v>
      </c>
      <c r="V159" s="162">
        <v>62</v>
      </c>
      <c r="W159" s="233">
        <f>E12+(E13*0.5)+(E14*0.1)</f>
        <v>0.5</v>
      </c>
      <c r="X159" s="162">
        <v>62</v>
      </c>
      <c r="Y159" s="161">
        <f t="shared" si="89"/>
        <v>132</v>
      </c>
      <c r="Z159" s="162">
        <f t="shared" si="81"/>
        <v>-434.28000000000003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-434.28000000000003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-1717.2500000000002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2287.1200000000013</v>
      </c>
      <c r="AU159" s="237">
        <f t="shared" si="94"/>
        <v>266.4500000000001</v>
      </c>
      <c r="AV159" s="237">
        <f t="shared" si="95"/>
        <v>2779.1800000000017</v>
      </c>
      <c r="AW159" s="237">
        <f t="shared" si="96"/>
        <v>3542.0000000000018</v>
      </c>
      <c r="AX159" s="237">
        <f t="shared" si="97"/>
        <v>-10592</v>
      </c>
      <c r="AY159" s="133"/>
    </row>
    <row r="160" spans="3:51" x14ac:dyDescent="0.25">
      <c r="C160" s="196">
        <f t="shared" si="75"/>
        <v>45992</v>
      </c>
      <c r="D160" s="197">
        <f t="shared" si="76"/>
        <v>293971.99000000005</v>
      </c>
      <c r="E160" s="197">
        <v>0</v>
      </c>
      <c r="F160" s="197">
        <v>0</v>
      </c>
      <c r="G160" s="197">
        <f>AB2358</f>
        <v>7668.2000000000007</v>
      </c>
      <c r="H160" s="197">
        <f t="shared" si="77"/>
        <v>301640.19000000006</v>
      </c>
      <c r="I160" s="205">
        <f t="shared" si="78"/>
        <v>2.6084798078891799E-2</v>
      </c>
      <c r="J160" s="134"/>
      <c r="K160" s="229">
        <f t="shared" si="79"/>
        <v>42923</v>
      </c>
      <c r="L160" s="230">
        <f t="shared" si="80"/>
        <v>255.17999999999984</v>
      </c>
      <c r="M160" s="162">
        <f>MAX(AN28:AN160)</f>
        <v>4362.0600000000004</v>
      </c>
      <c r="N160" s="162">
        <f t="shared" si="88"/>
        <v>-4106.880000000001</v>
      </c>
      <c r="O160" s="231">
        <f>E3+(E4*0.1)</f>
        <v>0.4</v>
      </c>
      <c r="P160" s="162">
        <v>471.5</v>
      </c>
      <c r="Q160" s="232">
        <f>E5+(E6*0.1)</f>
        <v>0.1</v>
      </c>
      <c r="R160" s="162">
        <v>771.5</v>
      </c>
      <c r="S160" s="232">
        <f>E7+(E8*0.1)</f>
        <v>0.2</v>
      </c>
      <c r="T160" s="162">
        <v>1171.4000000000001</v>
      </c>
      <c r="U160" s="233">
        <f>E9+(E10*0.5)+(E11*0.1)</f>
        <v>0.7</v>
      </c>
      <c r="V160" s="162">
        <v>1227</v>
      </c>
      <c r="W160" s="233">
        <f>E12+(E13*0.5)+(E14*0.1)</f>
        <v>0.5</v>
      </c>
      <c r="X160" s="162">
        <v>1227</v>
      </c>
      <c r="Y160" s="161">
        <f t="shared" si="89"/>
        <v>133</v>
      </c>
      <c r="Z160" s="162">
        <f t="shared" si="81"/>
        <v>1972.43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1972.43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255.17999999999984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2475.7200000000012</v>
      </c>
      <c r="AU160" s="237">
        <f t="shared" si="94"/>
        <v>343.60000000000014</v>
      </c>
      <c r="AV160" s="237">
        <f t="shared" si="95"/>
        <v>3013.4600000000019</v>
      </c>
      <c r="AW160" s="237">
        <f t="shared" si="96"/>
        <v>4400.9000000000015</v>
      </c>
      <c r="AX160" s="237">
        <f t="shared" si="97"/>
        <v>-9978.5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256.70999999999981</v>
      </c>
      <c r="M161" s="162">
        <f>MAX(AN28:AN161)</f>
        <v>4362.0600000000004</v>
      </c>
      <c r="N161" s="162">
        <f t="shared" si="88"/>
        <v>-4105.3500000000004</v>
      </c>
      <c r="O161" s="231">
        <f>E3+(E4*0.1)</f>
        <v>0.4</v>
      </c>
      <c r="P161" s="162">
        <v>-29.1</v>
      </c>
      <c r="Q161" s="232">
        <f>E5+(E6*0.1)</f>
        <v>0.1</v>
      </c>
      <c r="R161" s="162">
        <v>112.5</v>
      </c>
      <c r="S161" s="232">
        <f>E7+(E8*0.1)</f>
        <v>0.2</v>
      </c>
      <c r="T161" s="162">
        <v>753.6</v>
      </c>
      <c r="U161" s="233">
        <f>E9+(E10*0.5)+(E11*0.1)</f>
        <v>0.7</v>
      </c>
      <c r="V161" s="162">
        <v>-124</v>
      </c>
      <c r="W161" s="233">
        <f>E12+(E13*0.5)+(E14*0.1)</f>
        <v>0.5</v>
      </c>
      <c r="X161" s="162">
        <v>-124</v>
      </c>
      <c r="Y161" s="161">
        <f t="shared" si="89"/>
        <v>134</v>
      </c>
      <c r="Z161" s="162">
        <f t="shared" si="81"/>
        <v>1.5299999999999869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1.5299999999999869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256.70999999999981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2464.0800000000013</v>
      </c>
      <c r="AU161" s="237">
        <f t="shared" si="94"/>
        <v>354.85000000000014</v>
      </c>
      <c r="AV161" s="237">
        <f t="shared" si="95"/>
        <v>3164.1800000000017</v>
      </c>
      <c r="AW161" s="237">
        <f t="shared" si="96"/>
        <v>4314.1000000000013</v>
      </c>
      <c r="AX161" s="237">
        <f t="shared" si="97"/>
        <v>-10040.5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226640.19000000003</v>
      </c>
      <c r="H162" s="198"/>
      <c r="I162" s="207">
        <f>G162/D149</f>
        <v>3.0218692000000003</v>
      </c>
      <c r="J162" s="136"/>
      <c r="K162" s="229">
        <f t="shared" si="79"/>
        <v>42927</v>
      </c>
      <c r="L162" s="230">
        <f t="shared" si="80"/>
        <v>-303.79000000000019</v>
      </c>
      <c r="M162" s="162">
        <f>MAX(AN28:AN162)</f>
        <v>4362.0600000000004</v>
      </c>
      <c r="N162" s="162">
        <f t="shared" si="88"/>
        <v>-4665.8500000000004</v>
      </c>
      <c r="O162" s="231">
        <f>E3+(E4*0.1)</f>
        <v>0.4</v>
      </c>
      <c r="P162" s="162">
        <v>-550</v>
      </c>
      <c r="Q162" s="232">
        <f>E5+(E6*0.1)</f>
        <v>0.1</v>
      </c>
      <c r="R162" s="162">
        <v>-95</v>
      </c>
      <c r="S162" s="232">
        <f>E7+(E8*0.1)</f>
        <v>0.2</v>
      </c>
      <c r="T162" s="162">
        <v>313</v>
      </c>
      <c r="U162" s="233">
        <f>E9+(E10*0.5)+(E11*0.1)</f>
        <v>0.7</v>
      </c>
      <c r="V162" s="162">
        <v>-328</v>
      </c>
      <c r="W162" s="233">
        <f>E12+(E13*0.5)+(E14*0.1)</f>
        <v>0.5</v>
      </c>
      <c r="X162" s="162">
        <v>-328</v>
      </c>
      <c r="Y162" s="161">
        <f t="shared" si="89"/>
        <v>135</v>
      </c>
      <c r="Z162" s="162">
        <f t="shared" si="81"/>
        <v>-560.5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-560.5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-303.79000000000019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2244.0800000000013</v>
      </c>
      <c r="AU162" s="237">
        <f t="shared" si="94"/>
        <v>345.35000000000014</v>
      </c>
      <c r="AV162" s="237">
        <f t="shared" si="95"/>
        <v>3226.7800000000016</v>
      </c>
      <c r="AW162" s="237">
        <f t="shared" si="96"/>
        <v>4084.5000000000014</v>
      </c>
      <c r="AX162" s="237">
        <f t="shared" si="97"/>
        <v>-10204.5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-10.450000000000159</v>
      </c>
      <c r="M163" s="162">
        <f>MAX(AN28:AN163)</f>
        <v>4362.0600000000004</v>
      </c>
      <c r="N163" s="162">
        <f t="shared" si="88"/>
        <v>-4372.51</v>
      </c>
      <c r="O163" s="231">
        <f>E3+(E4*0.1)</f>
        <v>0.4</v>
      </c>
      <c r="P163" s="162">
        <v>615.35</v>
      </c>
      <c r="Q163" s="232">
        <f>E5+(E6*0.1)</f>
        <v>0.1</v>
      </c>
      <c r="R163" s="162">
        <v>886</v>
      </c>
      <c r="S163" s="232">
        <f>E7+(E8*0.1)</f>
        <v>0.2</v>
      </c>
      <c r="T163" s="162">
        <v>1383</v>
      </c>
      <c r="U163" s="233">
        <f>E9+(E10*0.5)+(E11*0.1)</f>
        <v>0.7</v>
      </c>
      <c r="V163" s="162">
        <v>-265</v>
      </c>
      <c r="W163" s="233">
        <f>E12+(E13*0.5)+(E14*0.1)</f>
        <v>0.5</v>
      </c>
      <c r="X163" s="162">
        <v>-265</v>
      </c>
      <c r="Y163" s="161">
        <f t="shared" si="89"/>
        <v>136</v>
      </c>
      <c r="Z163" s="162">
        <f t="shared" si="81"/>
        <v>293.34000000000003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293.34000000000003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-10.450000000000159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2490.2200000000012</v>
      </c>
      <c r="AU163" s="237">
        <f t="shared" si="94"/>
        <v>433.95000000000016</v>
      </c>
      <c r="AV163" s="237">
        <f t="shared" si="95"/>
        <v>3503.3800000000015</v>
      </c>
      <c r="AW163" s="237">
        <f t="shared" si="96"/>
        <v>3899.0000000000014</v>
      </c>
      <c r="AX163" s="237">
        <f t="shared" si="97"/>
        <v>-10337</v>
      </c>
      <c r="AY163" s="133"/>
    </row>
    <row r="164" spans="3:51" x14ac:dyDescent="0.25">
      <c r="C164" s="196">
        <f>EDATE(C160,1)</f>
        <v>46023</v>
      </c>
      <c r="D164" s="197">
        <f>D149</f>
        <v>75000</v>
      </c>
      <c r="E164" s="197">
        <f>(G162&lt;0)*-G162</f>
        <v>0</v>
      </c>
      <c r="F164" s="197">
        <f>(G162&gt;0)*-G162</f>
        <v>-226640.19000000003</v>
      </c>
      <c r="G164" s="197">
        <f>AB2379</f>
        <v>64786.010000000009</v>
      </c>
      <c r="H164" s="197">
        <f>D164+G164</f>
        <v>139786.01</v>
      </c>
      <c r="I164" s="205">
        <f>G164/D149</f>
        <v>0.86381346666666681</v>
      </c>
      <c r="J164" s="134"/>
      <c r="K164" s="229">
        <f t="shared" si="79"/>
        <v>42929</v>
      </c>
      <c r="L164" s="230">
        <f t="shared" si="80"/>
        <v>444.38999999999982</v>
      </c>
      <c r="M164" s="162">
        <f>MAX(AN28:AN164)</f>
        <v>4362.0600000000004</v>
      </c>
      <c r="N164" s="162">
        <f t="shared" si="88"/>
        <v>-3917.6700000000005</v>
      </c>
      <c r="O164" s="231">
        <f>E3+(E4*0.1)</f>
        <v>0.4</v>
      </c>
      <c r="P164" s="162">
        <v>104.75</v>
      </c>
      <c r="Q164" s="232">
        <f>E5+(E6*0.1)</f>
        <v>0.1</v>
      </c>
      <c r="R164" s="162">
        <v>229</v>
      </c>
      <c r="S164" s="232">
        <f>E7+(E8*0.1)</f>
        <v>0.2</v>
      </c>
      <c r="T164" s="162">
        <v>288.2</v>
      </c>
      <c r="U164" s="233">
        <f>E9+(E10*0.5)+(E11*0.1)</f>
        <v>0.7</v>
      </c>
      <c r="V164" s="162">
        <v>277</v>
      </c>
      <c r="W164" s="233">
        <f>E12+(E13*0.5)+(E14*0.1)</f>
        <v>0.5</v>
      </c>
      <c r="X164" s="162">
        <v>277</v>
      </c>
      <c r="Y164" s="161">
        <f t="shared" si="89"/>
        <v>137</v>
      </c>
      <c r="Z164" s="162">
        <f t="shared" si="81"/>
        <v>454.84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454.84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444.38999999999982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2532.1200000000013</v>
      </c>
      <c r="AU164" s="237">
        <f t="shared" si="94"/>
        <v>456.85000000000014</v>
      </c>
      <c r="AV164" s="237">
        <f t="shared" si="95"/>
        <v>3561.0200000000013</v>
      </c>
      <c r="AW164" s="237">
        <f t="shared" si="96"/>
        <v>4092.9000000000015</v>
      </c>
      <c r="AX164" s="237">
        <f t="shared" si="97"/>
        <v>-10198.5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139786.01</v>
      </c>
      <c r="E165" s="197">
        <v>0</v>
      </c>
      <c r="F165" s="197">
        <v>0</v>
      </c>
      <c r="G165" s="197">
        <f>AB2399</f>
        <v>55660.649999999994</v>
      </c>
      <c r="H165" s="197">
        <f t="shared" ref="H165:H172" si="100">G165+H164</f>
        <v>195446.66</v>
      </c>
      <c r="I165" s="205">
        <f t="shared" ref="I165:I172" si="101">G165/H164</f>
        <v>0.3981846967375347</v>
      </c>
      <c r="J165" s="134"/>
      <c r="K165" s="229">
        <f t="shared" si="79"/>
        <v>42930</v>
      </c>
      <c r="L165" s="230">
        <f t="shared" si="80"/>
        <v>-730.23</v>
      </c>
      <c r="M165" s="162">
        <f>MAX(AN28:AN165)</f>
        <v>4362.0600000000004</v>
      </c>
      <c r="N165" s="162">
        <f t="shared" si="88"/>
        <v>-5092.2900000000009</v>
      </c>
      <c r="O165" s="231">
        <f>E3+(E4*0.1)</f>
        <v>0.4</v>
      </c>
      <c r="P165" s="162">
        <v>423.25</v>
      </c>
      <c r="Q165" s="232">
        <f>E5+(E6*0.1)</f>
        <v>0.1</v>
      </c>
      <c r="R165" s="162">
        <v>572</v>
      </c>
      <c r="S165" s="232">
        <f>E7+(E8*0.1)</f>
        <v>0.2</v>
      </c>
      <c r="T165" s="162">
        <v>894.4</v>
      </c>
      <c r="U165" s="233">
        <f>E9+(E10*0.5)+(E11*0.1)</f>
        <v>0.7</v>
      </c>
      <c r="V165" s="162">
        <v>-1400</v>
      </c>
      <c r="W165" s="233">
        <f>E12+(E13*0.5)+(E14*0.1)</f>
        <v>0.5</v>
      </c>
      <c r="X165" s="162">
        <v>-1200</v>
      </c>
      <c r="Y165" s="161">
        <f t="shared" si="89"/>
        <v>138</v>
      </c>
      <c r="Z165" s="162">
        <f t="shared" si="81"/>
        <v>-1174.6199999999999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-1174.6199999999999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-730.23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2701.4200000000014</v>
      </c>
      <c r="AU165" s="237">
        <f t="shared" si="94"/>
        <v>514.05000000000018</v>
      </c>
      <c r="AV165" s="237">
        <f t="shared" si="95"/>
        <v>3739.9000000000015</v>
      </c>
      <c r="AW165" s="237">
        <f t="shared" si="96"/>
        <v>3112.9000000000015</v>
      </c>
      <c r="AX165" s="237">
        <f t="shared" si="97"/>
        <v>-10798.5</v>
      </c>
      <c r="AY165" s="133"/>
    </row>
    <row r="166" spans="3:51" x14ac:dyDescent="0.25">
      <c r="C166" s="196">
        <f t="shared" si="98"/>
        <v>46082</v>
      </c>
      <c r="D166" s="197">
        <f t="shared" si="99"/>
        <v>195446.66</v>
      </c>
      <c r="E166" s="197">
        <v>0</v>
      </c>
      <c r="F166" s="197">
        <v>0</v>
      </c>
      <c r="G166" s="197">
        <f>AB2421</f>
        <v>-6276.2100000000009</v>
      </c>
      <c r="H166" s="197">
        <f t="shared" si="100"/>
        <v>189170.45</v>
      </c>
      <c r="I166" s="205">
        <f t="shared" si="101"/>
        <v>-3.2112137398510675E-2</v>
      </c>
      <c r="J166" s="134"/>
      <c r="K166" s="229">
        <f t="shared" si="79"/>
        <v>42933</v>
      </c>
      <c r="L166" s="230">
        <f t="shared" si="80"/>
        <v>-1371.48</v>
      </c>
      <c r="M166" s="162">
        <f>MAX(AN28:AN166)</f>
        <v>4362.0600000000004</v>
      </c>
      <c r="N166" s="162">
        <f t="shared" si="88"/>
        <v>-5733.5400000000009</v>
      </c>
      <c r="O166" s="231">
        <f>E3+(E4*0.1)</f>
        <v>0.4</v>
      </c>
      <c r="P166" s="162">
        <v>-40.1</v>
      </c>
      <c r="Q166" s="232">
        <f>E5+(E6*0.1)</f>
        <v>0.1</v>
      </c>
      <c r="R166" s="162">
        <v>-6.5</v>
      </c>
      <c r="S166" s="232">
        <f>E7+(E8*0.1)</f>
        <v>0.2</v>
      </c>
      <c r="T166" s="162">
        <v>33.200000000000003</v>
      </c>
      <c r="U166" s="233">
        <f>E9+(E10*0.5)+(E11*0.1)</f>
        <v>0.7</v>
      </c>
      <c r="V166" s="162">
        <v>-526</v>
      </c>
      <c r="W166" s="233">
        <f>E12+(E13*0.5)+(E14*0.1)</f>
        <v>0.5</v>
      </c>
      <c r="X166" s="162">
        <v>-526</v>
      </c>
      <c r="Y166" s="161">
        <f t="shared" si="89"/>
        <v>139</v>
      </c>
      <c r="Z166" s="162">
        <f t="shared" si="81"/>
        <v>-641.25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-641.25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-1371.48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2685.3800000000015</v>
      </c>
      <c r="AU166" s="237">
        <f t="shared" si="94"/>
        <v>513.4000000000002</v>
      </c>
      <c r="AV166" s="237">
        <f t="shared" si="95"/>
        <v>3746.5400000000013</v>
      </c>
      <c r="AW166" s="237">
        <f t="shared" si="96"/>
        <v>2744.7000000000016</v>
      </c>
      <c r="AX166" s="237">
        <f t="shared" si="97"/>
        <v>-11061.5</v>
      </c>
      <c r="AY166" s="133"/>
    </row>
    <row r="167" spans="3:51" x14ac:dyDescent="0.25">
      <c r="C167" s="196">
        <f t="shared" si="98"/>
        <v>46113</v>
      </c>
      <c r="D167" s="197">
        <f t="shared" si="99"/>
        <v>189170.45</v>
      </c>
      <c r="E167" s="197">
        <v>0</v>
      </c>
      <c r="F167" s="197">
        <v>0</v>
      </c>
      <c r="G167" s="197">
        <f>AB2443</f>
        <v>5076.6300000000028</v>
      </c>
      <c r="H167" s="197">
        <f t="shared" si="100"/>
        <v>194247.08000000002</v>
      </c>
      <c r="I167" s="205">
        <f t="shared" si="101"/>
        <v>2.6836273847210292E-2</v>
      </c>
      <c r="J167" s="134"/>
      <c r="K167" s="229">
        <f t="shared" si="79"/>
        <v>42934</v>
      </c>
      <c r="L167" s="230">
        <f t="shared" si="80"/>
        <v>-2442.69</v>
      </c>
      <c r="M167" s="162">
        <f>MAX(AN28:AN167)</f>
        <v>4362.0600000000004</v>
      </c>
      <c r="N167" s="162">
        <f t="shared" si="88"/>
        <v>-6804.75</v>
      </c>
      <c r="O167" s="231">
        <f>E3+(E4*0.1)</f>
        <v>0.4</v>
      </c>
      <c r="P167" s="162">
        <v>-550</v>
      </c>
      <c r="Q167" s="232">
        <f>E5+(E6*0.1)</f>
        <v>0.1</v>
      </c>
      <c r="R167" s="162">
        <v>73.5</v>
      </c>
      <c r="S167" s="232">
        <f>E7+(E8*0.1)</f>
        <v>0.2</v>
      </c>
      <c r="T167" s="162">
        <v>807.2</v>
      </c>
      <c r="U167" s="233">
        <f>E9+(E10*0.5)+(E11*0.1)</f>
        <v>0.7</v>
      </c>
      <c r="V167" s="162">
        <v>-850</v>
      </c>
      <c r="W167" s="233">
        <f>E12+(E13*0.5)+(E14*0.1)</f>
        <v>0.5</v>
      </c>
      <c r="X167" s="162">
        <v>-850</v>
      </c>
      <c r="Y167" s="161">
        <f t="shared" si="89"/>
        <v>140</v>
      </c>
      <c r="Z167" s="162">
        <f t="shared" si="81"/>
        <v>-1071.21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-1071.21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-2442.69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2465.3800000000015</v>
      </c>
      <c r="AU167" s="237">
        <f t="shared" si="94"/>
        <v>520.75000000000023</v>
      </c>
      <c r="AV167" s="237">
        <f t="shared" si="95"/>
        <v>3907.9800000000014</v>
      </c>
      <c r="AW167" s="237">
        <f t="shared" si="96"/>
        <v>2149.7000000000016</v>
      </c>
      <c r="AX167" s="237">
        <f t="shared" si="97"/>
        <v>-11486.5</v>
      </c>
      <c r="AY167" s="133"/>
    </row>
    <row r="168" spans="3:51" x14ac:dyDescent="0.25">
      <c r="C168" s="196">
        <f t="shared" si="98"/>
        <v>46143</v>
      </c>
      <c r="D168" s="197">
        <f t="shared" si="99"/>
        <v>194247.08000000002</v>
      </c>
      <c r="E168" s="197">
        <v>0</v>
      </c>
      <c r="F168" s="197">
        <v>0</v>
      </c>
      <c r="G168" s="197">
        <f>AB2464</f>
        <v>22385.190000000006</v>
      </c>
      <c r="H168" s="197">
        <f t="shared" si="100"/>
        <v>216632.27000000002</v>
      </c>
      <c r="I168" s="205">
        <f t="shared" si="101"/>
        <v>0.11524080567903519</v>
      </c>
      <c r="J168" s="134"/>
      <c r="K168" s="229">
        <f t="shared" si="79"/>
        <v>42935</v>
      </c>
      <c r="L168" s="230">
        <f t="shared" si="80"/>
        <v>-2004.51</v>
      </c>
      <c r="M168" s="162">
        <f>MAX(AN28:AN168)</f>
        <v>4362.0600000000004</v>
      </c>
      <c r="N168" s="162">
        <f t="shared" si="88"/>
        <v>-6366.5700000000006</v>
      </c>
      <c r="O168" s="231">
        <f>E3+(E4*0.1)</f>
        <v>0.4</v>
      </c>
      <c r="P168" s="162">
        <v>330.1</v>
      </c>
      <c r="Q168" s="232">
        <f>E5+(E6*0.1)</f>
        <v>0.1</v>
      </c>
      <c r="R168" s="162">
        <v>661</v>
      </c>
      <c r="S168" s="232">
        <f>E7+(E8*0.1)</f>
        <v>0.2</v>
      </c>
      <c r="T168" s="162">
        <v>721.2</v>
      </c>
      <c r="U168" s="233">
        <f>E9+(E10*0.5)+(E11*0.1)</f>
        <v>0.7</v>
      </c>
      <c r="V168" s="162">
        <v>59</v>
      </c>
      <c r="W168" s="233">
        <f>E12+(E13*0.5)+(E14*0.1)</f>
        <v>0.5</v>
      </c>
      <c r="X168" s="162">
        <v>109</v>
      </c>
      <c r="Y168" s="161">
        <f t="shared" si="89"/>
        <v>141</v>
      </c>
      <c r="Z168" s="162">
        <f t="shared" si="81"/>
        <v>438.18000000000006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438.18000000000006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-2004.51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2597.4200000000014</v>
      </c>
      <c r="AU168" s="237">
        <f t="shared" si="94"/>
        <v>586.85000000000025</v>
      </c>
      <c r="AV168" s="237">
        <f t="shared" si="95"/>
        <v>4052.2200000000012</v>
      </c>
      <c r="AW168" s="237">
        <f t="shared" si="96"/>
        <v>2191.0000000000018</v>
      </c>
      <c r="AX168" s="237">
        <f t="shared" si="97"/>
        <v>-11432</v>
      </c>
      <c r="AY168" s="133"/>
    </row>
    <row r="169" spans="3:51" x14ac:dyDescent="0.25">
      <c r="C169" s="196">
        <f t="shared" si="98"/>
        <v>46174</v>
      </c>
      <c r="D169" s="197">
        <f t="shared" si="99"/>
        <v>216632.27000000002</v>
      </c>
      <c r="E169" s="197">
        <v>0</v>
      </c>
      <c r="F169" s="197">
        <v>0</v>
      </c>
      <c r="G169" s="197">
        <f>AB2486</f>
        <v>66554</v>
      </c>
      <c r="H169" s="197">
        <f t="shared" si="100"/>
        <v>283186.27</v>
      </c>
      <c r="I169" s="205">
        <f t="shared" si="101"/>
        <v>0.30722108022041217</v>
      </c>
      <c r="J169" s="134"/>
      <c r="K169" s="229">
        <f t="shared" si="79"/>
        <v>42936</v>
      </c>
      <c r="L169" s="230">
        <f t="shared" si="80"/>
        <v>-2012.51</v>
      </c>
      <c r="M169" s="162">
        <f>MAX(AN28:AN169)</f>
        <v>4362.0600000000004</v>
      </c>
      <c r="N169" s="162">
        <f t="shared" si="88"/>
        <v>-6374.5700000000006</v>
      </c>
      <c r="O169" s="231">
        <f>E3+(E4*0.1)</f>
        <v>0.4</v>
      </c>
      <c r="P169" s="162">
        <v>-144.85</v>
      </c>
      <c r="Q169" s="232">
        <f>E5+(E6*0.1)</f>
        <v>0.1</v>
      </c>
      <c r="R169" s="162">
        <v>-19</v>
      </c>
      <c r="S169" s="232">
        <f>E7+(E8*0.1)</f>
        <v>0.2</v>
      </c>
      <c r="T169" s="162">
        <v>101.2</v>
      </c>
      <c r="U169" s="233">
        <f>E9+(E10*0.5)+(E11*0.1)</f>
        <v>0.7</v>
      </c>
      <c r="V169" s="162">
        <v>158</v>
      </c>
      <c r="W169" s="233">
        <f>E12+(E13*0.5)+(E14*0.1)</f>
        <v>0.5</v>
      </c>
      <c r="X169" s="162">
        <v>-158</v>
      </c>
      <c r="Y169" s="161">
        <f t="shared" si="89"/>
        <v>142</v>
      </c>
      <c r="Z169" s="162">
        <f t="shared" si="81"/>
        <v>-8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-8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-2012.51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2539.4800000000014</v>
      </c>
      <c r="AU169" s="237">
        <f t="shared" si="94"/>
        <v>584.95000000000027</v>
      </c>
      <c r="AV169" s="237">
        <f t="shared" si="95"/>
        <v>4072.4600000000009</v>
      </c>
      <c r="AW169" s="237">
        <f t="shared" si="96"/>
        <v>2301.6000000000017</v>
      </c>
      <c r="AX169" s="237">
        <f t="shared" si="97"/>
        <v>-11511</v>
      </c>
      <c r="AY169" s="133"/>
    </row>
    <row r="170" spans="3:51" x14ac:dyDescent="0.25">
      <c r="C170" s="196">
        <f t="shared" si="98"/>
        <v>46204</v>
      </c>
      <c r="D170" s="197">
        <f t="shared" si="99"/>
        <v>283186.27</v>
      </c>
      <c r="E170" s="197">
        <v>0</v>
      </c>
      <c r="F170" s="197">
        <v>0</v>
      </c>
      <c r="G170" s="197">
        <f>AB2509</f>
        <v>15978.04</v>
      </c>
      <c r="H170" s="197">
        <f t="shared" si="100"/>
        <v>299164.31</v>
      </c>
      <c r="I170" s="205">
        <f t="shared" si="101"/>
        <v>5.6422368217216183E-2</v>
      </c>
      <c r="J170" s="134"/>
      <c r="K170" s="229">
        <f t="shared" si="79"/>
        <v>42937</v>
      </c>
      <c r="L170" s="230">
        <f t="shared" si="80"/>
        <v>-1980.46</v>
      </c>
      <c r="M170" s="162">
        <f>MAX(AN28:AN170)</f>
        <v>4362.0600000000004</v>
      </c>
      <c r="N170" s="162">
        <f t="shared" si="88"/>
        <v>-6342.52</v>
      </c>
      <c r="O170" s="231">
        <f>E3+(E4*0.1)</f>
        <v>0.4</v>
      </c>
      <c r="P170" s="162">
        <v>-550</v>
      </c>
      <c r="Q170" s="232">
        <f>E5+(E6*0.1)</f>
        <v>0.1</v>
      </c>
      <c r="R170" s="162">
        <v>-45.5</v>
      </c>
      <c r="S170" s="232">
        <f>E7+(E8*0.1)</f>
        <v>0.2</v>
      </c>
      <c r="T170" s="162">
        <v>6</v>
      </c>
      <c r="U170" s="233">
        <f>E9+(E10*0.5)+(E11*0.1)</f>
        <v>0.7</v>
      </c>
      <c r="V170" s="162">
        <v>1222</v>
      </c>
      <c r="W170" s="233">
        <f>E12+(E13*0.5)+(E14*0.1)</f>
        <v>0.5</v>
      </c>
      <c r="X170" s="162">
        <v>-1200</v>
      </c>
      <c r="Y170" s="161">
        <f t="shared" si="89"/>
        <v>143</v>
      </c>
      <c r="Z170" s="162">
        <f t="shared" si="81"/>
        <v>32.049999999999955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32.049999999999955</v>
      </c>
      <c r="AI170" s="129">
        <f t="shared" si="83"/>
        <v>0</v>
      </c>
      <c r="AJ170" s="234">
        <f t="shared" si="84"/>
        <v>1</v>
      </c>
      <c r="AK170" s="234">
        <f t="shared" si="85"/>
        <v>0</v>
      </c>
      <c r="AL170" s="129">
        <f t="shared" si="86"/>
        <v>0</v>
      </c>
      <c r="AM170" s="127">
        <v>42937</v>
      </c>
      <c r="AN170" s="129">
        <f t="shared" si="90"/>
        <v>-1980.46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2319.4800000000014</v>
      </c>
      <c r="AU170" s="237">
        <f t="shared" si="94"/>
        <v>580.40000000000032</v>
      </c>
      <c r="AV170" s="237">
        <f t="shared" si="95"/>
        <v>4073.6600000000008</v>
      </c>
      <c r="AW170" s="237">
        <f t="shared" si="96"/>
        <v>3157.0000000000018</v>
      </c>
      <c r="AX170" s="237">
        <f t="shared" si="97"/>
        <v>-12111</v>
      </c>
      <c r="AY170" s="133"/>
    </row>
    <row r="171" spans="3:51" x14ac:dyDescent="0.25">
      <c r="C171" s="196">
        <f t="shared" si="98"/>
        <v>46235</v>
      </c>
      <c r="D171" s="197">
        <f t="shared" si="99"/>
        <v>299164.31</v>
      </c>
      <c r="E171" s="197">
        <v>0</v>
      </c>
      <c r="F171" s="197">
        <v>0</v>
      </c>
      <c r="G171" s="197">
        <f>AB2530</f>
        <v>34584.93</v>
      </c>
      <c r="H171" s="197">
        <f t="shared" si="100"/>
        <v>333749.24</v>
      </c>
      <c r="I171" s="205">
        <f t="shared" si="101"/>
        <v>0.11560513351341943</v>
      </c>
      <c r="J171" s="134"/>
      <c r="K171" s="229">
        <f t="shared" si="79"/>
        <v>42940</v>
      </c>
      <c r="L171" s="230">
        <f t="shared" si="80"/>
        <v>-2038.81</v>
      </c>
      <c r="M171" s="162">
        <f>MAX(AN28:AN171)</f>
        <v>4362.0600000000004</v>
      </c>
      <c r="N171" s="162">
        <f t="shared" si="88"/>
        <v>-6400.8700000000008</v>
      </c>
      <c r="O171" s="231">
        <f>E3+(E4*0.1)</f>
        <v>0.4</v>
      </c>
      <c r="P171" s="162">
        <v>-334.5</v>
      </c>
      <c r="Q171" s="232">
        <f>E5+(E6*0.1)</f>
        <v>0.1</v>
      </c>
      <c r="R171" s="162">
        <v>-131.5</v>
      </c>
      <c r="S171" s="232">
        <f>E7+(E8*0.1)</f>
        <v>0.2</v>
      </c>
      <c r="T171" s="162">
        <v>397</v>
      </c>
      <c r="U171" s="233">
        <f>E9+(E10*0.5)+(E11*0.1)</f>
        <v>0.7</v>
      </c>
      <c r="V171" s="162">
        <v>46</v>
      </c>
      <c r="W171" s="233">
        <f>E12+(E13*0.5)+(E14*0.1)</f>
        <v>0.5</v>
      </c>
      <c r="X171" s="162">
        <v>-46</v>
      </c>
      <c r="Y171" s="161">
        <f t="shared" si="89"/>
        <v>144</v>
      </c>
      <c r="Z171" s="162">
        <f t="shared" si="81"/>
        <v>-58.350000000000016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-58.350000000000016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-2038.81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2185.6800000000012</v>
      </c>
      <c r="AU171" s="237">
        <f t="shared" si="94"/>
        <v>567.25000000000034</v>
      </c>
      <c r="AV171" s="237">
        <f t="shared" si="95"/>
        <v>4153.0600000000004</v>
      </c>
      <c r="AW171" s="237">
        <f t="shared" si="96"/>
        <v>3189.2000000000016</v>
      </c>
      <c r="AX171" s="237">
        <f t="shared" si="97"/>
        <v>-12134</v>
      </c>
      <c r="AY171" s="133"/>
    </row>
    <row r="172" spans="3:51" x14ac:dyDescent="0.25">
      <c r="C172" s="196">
        <f t="shared" si="98"/>
        <v>46266</v>
      </c>
      <c r="D172" s="197">
        <f t="shared" si="99"/>
        <v>333749.24</v>
      </c>
      <c r="E172" s="197">
        <v>0</v>
      </c>
      <c r="F172" s="197">
        <v>0</v>
      </c>
      <c r="G172" s="197">
        <f>AB2552</f>
        <v>20194.369999999995</v>
      </c>
      <c r="H172" s="197">
        <f t="shared" si="100"/>
        <v>353943.61</v>
      </c>
      <c r="I172" s="205">
        <f t="shared" si="101"/>
        <v>6.0507613440557932E-2</v>
      </c>
      <c r="J172" s="134"/>
      <c r="K172" s="229">
        <f t="shared" si="79"/>
        <v>42941</v>
      </c>
      <c r="L172" s="230">
        <f t="shared" si="80"/>
        <v>-1981.27</v>
      </c>
      <c r="M172" s="162">
        <f>MAX(AN28:AN172)</f>
        <v>4362.0600000000004</v>
      </c>
      <c r="N172" s="162">
        <f t="shared" si="88"/>
        <v>-6343.33</v>
      </c>
      <c r="O172" s="231">
        <f>E3+(E4*0.1)</f>
        <v>0.4</v>
      </c>
      <c r="P172" s="162">
        <v>501.3</v>
      </c>
      <c r="Q172" s="232">
        <f>E5+(E6*0.1)</f>
        <v>0.1</v>
      </c>
      <c r="R172" s="162">
        <v>361</v>
      </c>
      <c r="S172" s="232">
        <f>E7+(E8*0.1)</f>
        <v>0.2</v>
      </c>
      <c r="T172" s="162">
        <v>-214.4</v>
      </c>
      <c r="U172" s="233">
        <f>E9+(E10*0.5)+(E11*0.1)</f>
        <v>0.7</v>
      </c>
      <c r="V172" s="162">
        <v>-556</v>
      </c>
      <c r="W172" s="233">
        <f>E12+(E13*0.5)+(E14*0.1)</f>
        <v>0.5</v>
      </c>
      <c r="X172" s="162">
        <v>506</v>
      </c>
      <c r="Y172" s="161">
        <f t="shared" si="89"/>
        <v>145</v>
      </c>
      <c r="Z172" s="162">
        <f t="shared" si="81"/>
        <v>57.54000000000002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57.54000000000002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-1981.27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2386.2000000000012</v>
      </c>
      <c r="AU172" s="237">
        <f t="shared" si="94"/>
        <v>603.35000000000036</v>
      </c>
      <c r="AV172" s="237">
        <f t="shared" si="95"/>
        <v>4110.18</v>
      </c>
      <c r="AW172" s="237">
        <f t="shared" si="96"/>
        <v>2800.0000000000018</v>
      </c>
      <c r="AX172" s="237">
        <f t="shared" si="97"/>
        <v>-11881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-414.69000000000005</v>
      </c>
      <c r="M173" s="162">
        <f>MAX(AN28:AN173)</f>
        <v>4362.0600000000004</v>
      </c>
      <c r="N173" s="162">
        <f t="shared" si="88"/>
        <v>-4776.75</v>
      </c>
      <c r="O173" s="231">
        <f>E3+(E4*0.1)</f>
        <v>0.4</v>
      </c>
      <c r="P173" s="162">
        <v>487.9</v>
      </c>
      <c r="Q173" s="232">
        <f>E5+(E6*0.1)</f>
        <v>0.1</v>
      </c>
      <c r="R173" s="162">
        <v>35</v>
      </c>
      <c r="S173" s="232">
        <f>E7+(E8*0.1)</f>
        <v>0.2</v>
      </c>
      <c r="T173" s="162">
        <v>401.6</v>
      </c>
      <c r="U173" s="233">
        <f>E9+(E10*0.5)+(E11*0.1)</f>
        <v>0.7</v>
      </c>
      <c r="V173" s="162">
        <v>1073</v>
      </c>
      <c r="W173" s="233">
        <f>E12+(E13*0.5)+(E14*0.1)</f>
        <v>0.5</v>
      </c>
      <c r="X173" s="162">
        <v>1073</v>
      </c>
      <c r="Y173" s="161">
        <f t="shared" si="89"/>
        <v>146</v>
      </c>
      <c r="Z173" s="162">
        <f t="shared" si="81"/>
        <v>1566.58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1566.58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-414.69000000000005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2581.360000000001</v>
      </c>
      <c r="AU173" s="237">
        <f t="shared" si="94"/>
        <v>606.85000000000036</v>
      </c>
      <c r="AV173" s="237">
        <f t="shared" si="95"/>
        <v>4190.5</v>
      </c>
      <c r="AW173" s="237">
        <f t="shared" si="96"/>
        <v>3551.1000000000017</v>
      </c>
      <c r="AX173" s="237">
        <f t="shared" si="97"/>
        <v>-11344.5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278943.61</v>
      </c>
      <c r="H174" s="203"/>
      <c r="I174" s="207">
        <f>G174/D164</f>
        <v>3.7192481333333332</v>
      </c>
      <c r="J174" s="136"/>
      <c r="K174" s="229">
        <f t="shared" si="79"/>
        <v>42943</v>
      </c>
      <c r="L174" s="230">
        <f t="shared" si="80"/>
        <v>-662.61</v>
      </c>
      <c r="M174" s="162">
        <f>MAX(AN28:AN174)</f>
        <v>4362.0600000000004</v>
      </c>
      <c r="N174" s="162">
        <f t="shared" si="88"/>
        <v>-5024.67</v>
      </c>
      <c r="O174" s="231">
        <f>E3+(E4*0.1)</f>
        <v>0.4</v>
      </c>
      <c r="P174" s="162">
        <v>427.7</v>
      </c>
      <c r="Q174" s="232">
        <f>E5+(E6*0.1)</f>
        <v>0.1</v>
      </c>
      <c r="R174" s="162">
        <v>-850</v>
      </c>
      <c r="S174" s="232">
        <f>E7+(E8*0.1)</f>
        <v>0.2</v>
      </c>
      <c r="T174" s="162">
        <v>-674</v>
      </c>
      <c r="U174" s="233">
        <f>E9+(E10*0.5)+(E11*0.1)</f>
        <v>0.7</v>
      </c>
      <c r="V174" s="162">
        <v>-166</v>
      </c>
      <c r="W174" s="233">
        <f>E12+(E13*0.5)+(E14*0.1)</f>
        <v>0.5</v>
      </c>
      <c r="X174" s="162">
        <v>-166</v>
      </c>
      <c r="Y174" s="161">
        <f t="shared" si="89"/>
        <v>147</v>
      </c>
      <c r="Z174" s="162">
        <f t="shared" si="81"/>
        <v>-247.92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-247.92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-662.61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2752.440000000001</v>
      </c>
      <c r="AU174" s="237">
        <f t="shared" si="94"/>
        <v>521.85000000000036</v>
      </c>
      <c r="AV174" s="237">
        <f t="shared" si="95"/>
        <v>4055.7</v>
      </c>
      <c r="AW174" s="237">
        <f t="shared" si="96"/>
        <v>3434.9000000000019</v>
      </c>
      <c r="AX174" s="237">
        <f t="shared" si="97"/>
        <v>-11427.5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614.66999999999996</v>
      </c>
      <c r="M175" s="162">
        <f>MAX(AN28:AN175)</f>
        <v>4362.0600000000004</v>
      </c>
      <c r="N175" s="162">
        <f t="shared" si="88"/>
        <v>-3747.3900000000003</v>
      </c>
      <c r="O175" s="231">
        <f>E3+(E4*0.1)</f>
        <v>0.4</v>
      </c>
      <c r="P175" s="162">
        <v>168.8</v>
      </c>
      <c r="Q175" s="232">
        <f>E5+(E6*0.1)</f>
        <v>0.1</v>
      </c>
      <c r="R175" s="162">
        <v>-166</v>
      </c>
      <c r="S175" s="232">
        <f>E7+(E8*0.1)</f>
        <v>0.2</v>
      </c>
      <c r="T175" s="162">
        <v>-162.19999999999999</v>
      </c>
      <c r="U175" s="233">
        <f>E9+(E10*0.5)+(E11*0.1)</f>
        <v>0.7</v>
      </c>
      <c r="V175" s="162">
        <v>1049</v>
      </c>
      <c r="W175" s="233">
        <f>E12+(E13*0.5)+(E14*0.1)</f>
        <v>0.5</v>
      </c>
      <c r="X175" s="162">
        <v>1049</v>
      </c>
      <c r="Y175" s="161">
        <f t="shared" si="89"/>
        <v>148</v>
      </c>
      <c r="Z175" s="162">
        <f t="shared" si="81"/>
        <v>1277.28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1277.28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614.66999999999996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2819.9600000000009</v>
      </c>
      <c r="AU175" s="237">
        <f t="shared" si="94"/>
        <v>505.25000000000034</v>
      </c>
      <c r="AV175" s="237">
        <f t="shared" si="95"/>
        <v>4023.2599999999998</v>
      </c>
      <c r="AW175" s="237">
        <f t="shared" si="96"/>
        <v>4169.2000000000016</v>
      </c>
      <c r="AX175" s="237">
        <f t="shared" si="97"/>
        <v>-10903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580.53</v>
      </c>
      <c r="M176" s="162">
        <f>MAX(AN28:AN176)</f>
        <v>4362.0600000000004</v>
      </c>
      <c r="N176" s="162">
        <f t="shared" si="88"/>
        <v>-3781.5300000000007</v>
      </c>
      <c r="O176" s="231">
        <f>E3+(E4*0.1)</f>
        <v>0.4</v>
      </c>
      <c r="P176" s="162">
        <v>304.05</v>
      </c>
      <c r="Q176" s="232">
        <f>E5+(E6*0.1)</f>
        <v>0.1</v>
      </c>
      <c r="R176" s="162">
        <v>-90</v>
      </c>
      <c r="S176" s="232">
        <f>E7+(E8*0.1)</f>
        <v>0.2</v>
      </c>
      <c r="T176" s="162">
        <v>-571.79999999999995</v>
      </c>
      <c r="U176" s="233">
        <f>E9+(E10*0.5)+(E11*0.1)</f>
        <v>0.7</v>
      </c>
      <c r="V176" s="162">
        <v>-27</v>
      </c>
      <c r="W176" s="233">
        <f>E12+(E13*0.5)+(E14*0.1)</f>
        <v>0.5</v>
      </c>
      <c r="X176" s="162">
        <v>-27</v>
      </c>
      <c r="Y176" s="161">
        <f t="shared" si="89"/>
        <v>149</v>
      </c>
      <c r="Z176" s="162">
        <f t="shared" si="81"/>
        <v>-34.139999999999993</v>
      </c>
      <c r="AA176" s="238">
        <v>42947</v>
      </c>
      <c r="AB176" s="129">
        <f>SUM(Z156:Z176)</f>
        <v>2394.4300000000007</v>
      </c>
      <c r="AC176" s="128">
        <f>(AB176&gt;0)*1</f>
        <v>1</v>
      </c>
      <c r="AD176" s="128">
        <f>(AB176&lt;0)*1</f>
        <v>0</v>
      </c>
      <c r="AE176" s="129">
        <f>AB176*AC176</f>
        <v>2394.4300000000007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-34.139999999999993</v>
      </c>
      <c r="AJ176" s="234">
        <f t="shared" si="84"/>
        <v>0</v>
      </c>
      <c r="AK176" s="234">
        <f t="shared" si="85"/>
        <v>1</v>
      </c>
      <c r="AL176" s="129">
        <f t="shared" si="86"/>
        <v>2394.4300000000007</v>
      </c>
      <c r="AM176" s="127">
        <v>42947</v>
      </c>
      <c r="AN176" s="129">
        <f t="shared" si="90"/>
        <v>580.53</v>
      </c>
      <c r="AO176" s="129">
        <f t="shared" si="91"/>
        <v>2394.4300000000007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2941.5800000000008</v>
      </c>
      <c r="AU176" s="237">
        <f t="shared" si="94"/>
        <v>496.25000000000034</v>
      </c>
      <c r="AV176" s="237">
        <f t="shared" si="95"/>
        <v>3908.8999999999996</v>
      </c>
      <c r="AW176" s="237">
        <f t="shared" si="96"/>
        <v>4150.300000000002</v>
      </c>
      <c r="AX176" s="237">
        <f t="shared" si="97"/>
        <v>-10916.5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777.33999999999992</v>
      </c>
      <c r="M177" s="162">
        <f>MAX(AN28:AN177)</f>
        <v>4362.0600000000004</v>
      </c>
      <c r="N177" s="162">
        <f t="shared" si="88"/>
        <v>-3584.7200000000003</v>
      </c>
      <c r="O177" s="231">
        <f>E3+(E4*0.1)</f>
        <v>0.4</v>
      </c>
      <c r="P177" s="162">
        <v>364</v>
      </c>
      <c r="Q177" s="232">
        <f>E5+(E6*0.1)</f>
        <v>0.1</v>
      </c>
      <c r="R177" s="162">
        <v>302.5</v>
      </c>
      <c r="S177" s="232">
        <f>E7+(E8*0.1)</f>
        <v>0.2</v>
      </c>
      <c r="T177" s="162">
        <v>296.8</v>
      </c>
      <c r="U177" s="233">
        <f>E9+(E10*0.5)+(E11*0.1)</f>
        <v>0.7</v>
      </c>
      <c r="V177" s="162">
        <v>-32</v>
      </c>
      <c r="W177" s="233">
        <f>E12+(E13*0.5)+(E14*0.1)</f>
        <v>0.5</v>
      </c>
      <c r="X177" s="162">
        <v>-32</v>
      </c>
      <c r="Y177" s="161">
        <f t="shared" si="89"/>
        <v>150</v>
      </c>
      <c r="Z177" s="162">
        <f t="shared" si="81"/>
        <v>196.81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196.81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777.33999999999992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3087.1800000000007</v>
      </c>
      <c r="AU177" s="237">
        <f t="shared" si="94"/>
        <v>526.50000000000034</v>
      </c>
      <c r="AV177" s="237">
        <f t="shared" si="95"/>
        <v>3968.2599999999998</v>
      </c>
      <c r="AW177" s="237">
        <f t="shared" si="96"/>
        <v>4127.9000000000024</v>
      </c>
      <c r="AX177" s="237">
        <f t="shared" si="97"/>
        <v>-10932.5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688.31999999999994</v>
      </c>
      <c r="M178" s="162">
        <f>MAX(AN28:AN178)</f>
        <v>4362.0600000000004</v>
      </c>
      <c r="N178" s="162">
        <f t="shared" si="88"/>
        <v>-3673.7400000000007</v>
      </c>
      <c r="O178" s="231">
        <f>E3+(E4*0.1)</f>
        <v>0.4</v>
      </c>
      <c r="P178" s="162">
        <v>261.60000000000002</v>
      </c>
      <c r="Q178" s="232">
        <f>E5+(E6*0.1)</f>
        <v>0.1</v>
      </c>
      <c r="R178" s="162">
        <v>61</v>
      </c>
      <c r="S178" s="232">
        <f>E7+(E8*0.1)</f>
        <v>0.2</v>
      </c>
      <c r="T178" s="162">
        <v>381.2</v>
      </c>
      <c r="U178" s="233">
        <f>E9+(E10*0.5)+(E11*0.1)</f>
        <v>0.7</v>
      </c>
      <c r="V178" s="162">
        <v>-230</v>
      </c>
      <c r="W178" s="233">
        <f>E12+(E13*0.5)+(E14*0.1)</f>
        <v>0.5</v>
      </c>
      <c r="X178" s="162">
        <v>-230</v>
      </c>
      <c r="Y178" s="161">
        <f t="shared" si="89"/>
        <v>151</v>
      </c>
      <c r="Z178" s="162">
        <f t="shared" si="81"/>
        <v>-89.019999999999982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0</v>
      </c>
      <c r="AI178" s="129">
        <f t="shared" si="83"/>
        <v>-89.019999999999982</v>
      </c>
      <c r="AJ178" s="234">
        <f t="shared" si="84"/>
        <v>0</v>
      </c>
      <c r="AK178" s="234">
        <f t="shared" si="85"/>
        <v>1</v>
      </c>
      <c r="AL178" s="129">
        <f t="shared" si="86"/>
        <v>0</v>
      </c>
      <c r="AM178" s="127">
        <v>42949</v>
      </c>
      <c r="AN178" s="129">
        <f t="shared" si="90"/>
        <v>688.31999999999994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3191.8200000000006</v>
      </c>
      <c r="AU178" s="237">
        <f t="shared" si="94"/>
        <v>532.60000000000036</v>
      </c>
      <c r="AV178" s="237">
        <f t="shared" si="95"/>
        <v>4044.4999999999995</v>
      </c>
      <c r="AW178" s="237">
        <f t="shared" si="96"/>
        <v>3966.9000000000024</v>
      </c>
      <c r="AX178" s="237">
        <f t="shared" si="97"/>
        <v>-11047.5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809.67</v>
      </c>
      <c r="M179" s="162">
        <f>MAX(AN28:AN179)</f>
        <v>4362.0600000000004</v>
      </c>
      <c r="N179" s="162">
        <f t="shared" si="88"/>
        <v>-3552.3900000000003</v>
      </c>
      <c r="O179" s="231">
        <f>E3+(E4*0.1)</f>
        <v>0.4</v>
      </c>
      <c r="P179" s="162">
        <v>49.3</v>
      </c>
      <c r="Q179" s="232">
        <f>E5+(E6*0.1)</f>
        <v>0.1</v>
      </c>
      <c r="R179" s="162">
        <v>-270.5</v>
      </c>
      <c r="S179" s="232">
        <f>E7+(E8*0.1)</f>
        <v>0.2</v>
      </c>
      <c r="T179" s="162">
        <v>-460.6</v>
      </c>
      <c r="U179" s="233">
        <f>E9+(E10*0.5)+(E11*0.1)</f>
        <v>0.7</v>
      </c>
      <c r="V179" s="162">
        <v>184</v>
      </c>
      <c r="W179" s="233">
        <f>E12+(E13*0.5)+(E14*0.1)</f>
        <v>0.5</v>
      </c>
      <c r="X179" s="162">
        <v>184</v>
      </c>
      <c r="Y179" s="161">
        <f t="shared" si="89"/>
        <v>152</v>
      </c>
      <c r="Z179" s="162">
        <f t="shared" si="81"/>
        <v>121.34999999999998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121.34999999999998</v>
      </c>
      <c r="AI179" s="129">
        <f t="shared" si="83"/>
        <v>0</v>
      </c>
      <c r="AJ179" s="234">
        <f t="shared" si="84"/>
        <v>1</v>
      </c>
      <c r="AK179" s="234">
        <f t="shared" si="85"/>
        <v>0</v>
      </c>
      <c r="AL179" s="129">
        <f t="shared" si="86"/>
        <v>0</v>
      </c>
      <c r="AM179" s="127">
        <v>42950</v>
      </c>
      <c r="AN179" s="129">
        <f t="shared" si="90"/>
        <v>809.67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3211.5400000000004</v>
      </c>
      <c r="AU179" s="237">
        <f t="shared" si="94"/>
        <v>505.55000000000035</v>
      </c>
      <c r="AV179" s="237">
        <f t="shared" si="95"/>
        <v>3952.3799999999997</v>
      </c>
      <c r="AW179" s="237">
        <f t="shared" si="96"/>
        <v>4095.7000000000025</v>
      </c>
      <c r="AX179" s="237">
        <f t="shared" si="97"/>
        <v>-10955.5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-277.71999999999991</v>
      </c>
      <c r="M180" s="162">
        <f>MAX(AN28:AN180)</f>
        <v>4362.0600000000004</v>
      </c>
      <c r="N180" s="162">
        <f t="shared" si="88"/>
        <v>-4639.7800000000007</v>
      </c>
      <c r="O180" s="231">
        <f>E3+(E4*0.1)</f>
        <v>0.4</v>
      </c>
      <c r="P180" s="162">
        <v>333.55</v>
      </c>
      <c r="Q180" s="232">
        <f>E5+(E6*0.1)</f>
        <v>0.1</v>
      </c>
      <c r="R180" s="162">
        <v>233.5</v>
      </c>
      <c r="S180" s="232">
        <f>E7+(E8*0.1)</f>
        <v>0.2</v>
      </c>
      <c r="T180" s="162">
        <v>174.2</v>
      </c>
      <c r="U180" s="233">
        <f>E9+(E10*0.5)+(E11*0.1)</f>
        <v>0.7</v>
      </c>
      <c r="V180" s="162">
        <v>-970</v>
      </c>
      <c r="W180" s="233">
        <f>E12+(E13*0.5)+(E14*0.1)</f>
        <v>0.5</v>
      </c>
      <c r="X180" s="162">
        <v>-1200</v>
      </c>
      <c r="Y180" s="161">
        <f t="shared" si="89"/>
        <v>153</v>
      </c>
      <c r="Z180" s="162">
        <f t="shared" si="81"/>
        <v>-1087.3899999999999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-1087.3899999999999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-277.71999999999991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3344.9600000000005</v>
      </c>
      <c r="AU180" s="237">
        <f t="shared" si="94"/>
        <v>528.90000000000032</v>
      </c>
      <c r="AV180" s="237">
        <f t="shared" si="95"/>
        <v>3987.22</v>
      </c>
      <c r="AW180" s="237">
        <f t="shared" si="96"/>
        <v>3416.7000000000025</v>
      </c>
      <c r="AX180" s="237">
        <f t="shared" si="97"/>
        <v>-11555.5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-251.61999999999989</v>
      </c>
      <c r="M181" s="162">
        <f>MAX(AN28:AN181)</f>
        <v>4362.0600000000004</v>
      </c>
      <c r="N181" s="162">
        <f t="shared" si="88"/>
        <v>-4613.68</v>
      </c>
      <c r="O181" s="231">
        <f>E3+(E4*0.1)</f>
        <v>0.4</v>
      </c>
      <c r="P181" s="162">
        <v>128.05000000000001</v>
      </c>
      <c r="Q181" s="232">
        <f>E5+(E6*0.1)</f>
        <v>0.1</v>
      </c>
      <c r="R181" s="162">
        <v>204</v>
      </c>
      <c r="S181" s="232">
        <f>E7+(E8*0.1)</f>
        <v>0.2</v>
      </c>
      <c r="T181" s="162">
        <v>696.4</v>
      </c>
      <c r="U181" s="233">
        <f>E9+(E10*0.5)+(E11*0.1)</f>
        <v>0.7</v>
      </c>
      <c r="V181" s="162">
        <v>-154</v>
      </c>
      <c r="W181" s="233">
        <f>E12+(E13*0.5)+(E14*0.1)</f>
        <v>0.5</v>
      </c>
      <c r="X181" s="162">
        <v>-154</v>
      </c>
      <c r="Y181" s="161">
        <f t="shared" si="89"/>
        <v>154</v>
      </c>
      <c r="Z181" s="162">
        <f t="shared" si="81"/>
        <v>26.100000000000009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26.100000000000009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-251.61999999999989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3396.1800000000003</v>
      </c>
      <c r="AU181" s="237">
        <f t="shared" si="94"/>
        <v>549.3000000000003</v>
      </c>
      <c r="AV181" s="237">
        <f t="shared" si="95"/>
        <v>4126.5</v>
      </c>
      <c r="AW181" s="237">
        <f t="shared" si="96"/>
        <v>3308.9000000000024</v>
      </c>
      <c r="AX181" s="237">
        <f t="shared" si="97"/>
        <v>-11632.5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27.950000000000045</v>
      </c>
      <c r="M182" s="162">
        <f>MAX(AN28:AN182)</f>
        <v>4362.0600000000004</v>
      </c>
      <c r="N182" s="162">
        <f t="shared" si="88"/>
        <v>-4334.1100000000006</v>
      </c>
      <c r="O182" s="231">
        <f>E3+(E4*0.1)</f>
        <v>0.4</v>
      </c>
      <c r="P182" s="162">
        <v>-165.4</v>
      </c>
      <c r="Q182" s="232">
        <f>E5+(E6*0.1)</f>
        <v>0.1</v>
      </c>
      <c r="R182" s="162">
        <v>-299.5</v>
      </c>
      <c r="S182" s="232">
        <f>E7+(E8*0.1)</f>
        <v>0.2</v>
      </c>
      <c r="T182" s="162">
        <v>-167.6</v>
      </c>
      <c r="U182" s="233">
        <f>E9+(E10*0.5)+(E11*0.1)</f>
        <v>0.7</v>
      </c>
      <c r="V182" s="162">
        <v>341</v>
      </c>
      <c r="W182" s="233">
        <f>E12+(E13*0.5)+(E14*0.1)</f>
        <v>0.5</v>
      </c>
      <c r="X182" s="162">
        <v>341</v>
      </c>
      <c r="Y182" s="161">
        <f t="shared" si="89"/>
        <v>155</v>
      </c>
      <c r="Z182" s="162">
        <f t="shared" si="81"/>
        <v>279.56999999999994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279.56999999999994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27.950000000000045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3330.0200000000004</v>
      </c>
      <c r="AU182" s="237">
        <f t="shared" si="94"/>
        <v>519.35000000000025</v>
      </c>
      <c r="AV182" s="237">
        <f t="shared" si="95"/>
        <v>4092.98</v>
      </c>
      <c r="AW182" s="237">
        <f t="shared" si="96"/>
        <v>3547.6000000000022</v>
      </c>
      <c r="AX182" s="237">
        <f t="shared" si="97"/>
        <v>-11462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1915.53</v>
      </c>
      <c r="M183" s="162">
        <f>MAX(AN28:AN183)</f>
        <v>4362.0600000000004</v>
      </c>
      <c r="N183" s="162">
        <f t="shared" si="88"/>
        <v>-2446.5300000000007</v>
      </c>
      <c r="O183" s="231">
        <f>E3+(E4*0.1)</f>
        <v>0.4</v>
      </c>
      <c r="P183" s="162">
        <v>-183.2</v>
      </c>
      <c r="Q183" s="232">
        <f>E5+(E6*0.1)</f>
        <v>0.1</v>
      </c>
      <c r="R183" s="162">
        <v>-45</v>
      </c>
      <c r="S183" s="232">
        <f>E7+(E8*0.1)</f>
        <v>0.2</v>
      </c>
      <c r="T183" s="162">
        <v>-139.19999999999999</v>
      </c>
      <c r="U183" s="233">
        <f>E9+(E10*0.5)+(E11*0.1)</f>
        <v>0.7</v>
      </c>
      <c r="V183" s="162">
        <v>1661</v>
      </c>
      <c r="W183" s="233">
        <f>E12+(E13*0.5)+(E14*0.1)</f>
        <v>0.5</v>
      </c>
      <c r="X183" s="162">
        <v>1661</v>
      </c>
      <c r="Y183" s="161">
        <f t="shared" si="89"/>
        <v>156</v>
      </c>
      <c r="Z183" s="162">
        <f t="shared" si="81"/>
        <v>1887.58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1887.58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1915.53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3256.7400000000002</v>
      </c>
      <c r="AU183" s="237">
        <f t="shared" si="94"/>
        <v>514.85000000000025</v>
      </c>
      <c r="AV183" s="237">
        <f t="shared" si="95"/>
        <v>4065.14</v>
      </c>
      <c r="AW183" s="237">
        <f t="shared" si="96"/>
        <v>4710.300000000002</v>
      </c>
      <c r="AX183" s="237">
        <f t="shared" si="97"/>
        <v>-10631.5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2150.13</v>
      </c>
      <c r="M184" s="162">
        <f>MAX(AN28:AN184)</f>
        <v>4362.0600000000004</v>
      </c>
      <c r="N184" s="162">
        <f t="shared" si="88"/>
        <v>-2211.9300000000003</v>
      </c>
      <c r="O184" s="231">
        <f>E3+(E4*0.1)</f>
        <v>0.4</v>
      </c>
      <c r="P184" s="162">
        <v>-550</v>
      </c>
      <c r="Q184" s="232">
        <f>E5+(E6*0.1)</f>
        <v>0.1</v>
      </c>
      <c r="R184" s="162">
        <v>-850</v>
      </c>
      <c r="S184" s="232">
        <f>E7+(E8*0.1)</f>
        <v>0.2</v>
      </c>
      <c r="T184" s="162">
        <v>-2624</v>
      </c>
      <c r="U184" s="233">
        <f>E9+(E10*0.5)+(E11*0.1)</f>
        <v>0.7</v>
      </c>
      <c r="V184" s="162">
        <v>887</v>
      </c>
      <c r="W184" s="233">
        <f>E12+(E13*0.5)+(E14*0.1)</f>
        <v>0.5</v>
      </c>
      <c r="X184" s="162">
        <v>887</v>
      </c>
      <c r="Y184" s="161">
        <f t="shared" si="89"/>
        <v>157</v>
      </c>
      <c r="Z184" s="162">
        <f t="shared" si="81"/>
        <v>234.59999999999991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234.59999999999991</v>
      </c>
      <c r="AI184" s="129">
        <f t="shared" si="83"/>
        <v>0</v>
      </c>
      <c r="AJ184" s="234">
        <f t="shared" si="84"/>
        <v>1</v>
      </c>
      <c r="AK184" s="234">
        <f t="shared" si="85"/>
        <v>0</v>
      </c>
      <c r="AL184" s="129">
        <f t="shared" si="86"/>
        <v>0</v>
      </c>
      <c r="AM184" s="127">
        <v>42957</v>
      </c>
      <c r="AN184" s="129">
        <f t="shared" si="90"/>
        <v>2150.13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3036.7400000000002</v>
      </c>
      <c r="AU184" s="237">
        <f t="shared" si="94"/>
        <v>429.85000000000025</v>
      </c>
      <c r="AV184" s="237">
        <f t="shared" si="95"/>
        <v>3540.3399999999997</v>
      </c>
      <c r="AW184" s="237">
        <f t="shared" si="96"/>
        <v>5331.2000000000016</v>
      </c>
      <c r="AX184" s="237">
        <f t="shared" si="97"/>
        <v>-10188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2718.0600000000004</v>
      </c>
      <c r="M185" s="162">
        <f>MAX(AN28:AN185)</f>
        <v>4362.0600000000004</v>
      </c>
      <c r="N185" s="162">
        <f t="shared" si="88"/>
        <v>-1644</v>
      </c>
      <c r="O185" s="231">
        <f>E3+(E4*0.1)</f>
        <v>0.4</v>
      </c>
      <c r="P185" s="162">
        <v>71.55</v>
      </c>
      <c r="Q185" s="232">
        <f>E5+(E6*0.1)</f>
        <v>0.1</v>
      </c>
      <c r="R185" s="162">
        <v>155.5</v>
      </c>
      <c r="S185" s="232">
        <f>E7+(E8*0.1)</f>
        <v>0.2</v>
      </c>
      <c r="T185" s="162">
        <v>866.8</v>
      </c>
      <c r="U185" s="233">
        <f>E9+(E10*0.5)+(E11*0.1)</f>
        <v>0.7</v>
      </c>
      <c r="V185" s="162">
        <v>292</v>
      </c>
      <c r="W185" s="233">
        <f>E12+(E13*0.5)+(E14*0.1)</f>
        <v>0.5</v>
      </c>
      <c r="X185" s="162">
        <v>292</v>
      </c>
      <c r="Y185" s="161">
        <f t="shared" si="89"/>
        <v>158</v>
      </c>
      <c r="Z185" s="162">
        <f t="shared" si="81"/>
        <v>567.93000000000006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567.93000000000006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2718.0600000000004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3065.36</v>
      </c>
      <c r="AU185" s="237">
        <f t="shared" si="94"/>
        <v>445.40000000000026</v>
      </c>
      <c r="AV185" s="237">
        <f t="shared" si="95"/>
        <v>3713.7</v>
      </c>
      <c r="AW185" s="237">
        <f t="shared" si="96"/>
        <v>5535.6000000000013</v>
      </c>
      <c r="AX185" s="237">
        <f t="shared" si="97"/>
        <v>-10042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2538.4000000000005</v>
      </c>
      <c r="M186" s="162">
        <f>MAX(AN28:AN186)</f>
        <v>4362.0600000000004</v>
      </c>
      <c r="N186" s="162">
        <f t="shared" si="88"/>
        <v>-1823.6599999999999</v>
      </c>
      <c r="O186" s="231">
        <f>E3+(E4*0.1)</f>
        <v>0.4</v>
      </c>
      <c r="P186" s="162">
        <v>676.95</v>
      </c>
      <c r="Q186" s="232">
        <f>E5+(E6*0.1)</f>
        <v>0.1</v>
      </c>
      <c r="R186" s="162">
        <v>1226</v>
      </c>
      <c r="S186" s="232">
        <f>E7+(E8*0.1)</f>
        <v>0.2</v>
      </c>
      <c r="T186" s="162">
        <v>1532.8</v>
      </c>
      <c r="U186" s="233">
        <f>E9+(E10*0.5)+(E11*0.1)</f>
        <v>0.7</v>
      </c>
      <c r="V186" s="162">
        <v>-733</v>
      </c>
      <c r="W186" s="233">
        <f>E12+(E13*0.5)+(E14*0.1)</f>
        <v>0.5</v>
      </c>
      <c r="X186" s="162">
        <v>-733</v>
      </c>
      <c r="Y186" s="161">
        <f t="shared" si="89"/>
        <v>159</v>
      </c>
      <c r="Z186" s="162">
        <f t="shared" si="81"/>
        <v>-179.65999999999997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0</v>
      </c>
      <c r="AI186" s="129">
        <f t="shared" si="83"/>
        <v>-179.65999999999997</v>
      </c>
      <c r="AJ186" s="234">
        <f t="shared" si="84"/>
        <v>0</v>
      </c>
      <c r="AK186" s="234">
        <f t="shared" si="85"/>
        <v>1</v>
      </c>
      <c r="AL186" s="129">
        <f t="shared" si="86"/>
        <v>0</v>
      </c>
      <c r="AM186" s="127">
        <v>42961</v>
      </c>
      <c r="AN186" s="129">
        <f t="shared" si="90"/>
        <v>2538.4000000000005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3336.1400000000003</v>
      </c>
      <c r="AU186" s="237">
        <f t="shared" si="94"/>
        <v>568.00000000000023</v>
      </c>
      <c r="AV186" s="237">
        <f t="shared" si="95"/>
        <v>4020.2599999999998</v>
      </c>
      <c r="AW186" s="237">
        <f t="shared" si="96"/>
        <v>5022.5000000000009</v>
      </c>
      <c r="AX186" s="237">
        <f t="shared" si="97"/>
        <v>-10408.5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961.05000000000064</v>
      </c>
      <c r="M187" s="162">
        <f>MAX(AN28:AN187)</f>
        <v>4362.0600000000004</v>
      </c>
      <c r="N187" s="162">
        <f t="shared" si="88"/>
        <v>-3401.0099999999998</v>
      </c>
      <c r="O187" s="231">
        <f>E3+(E4*0.1)</f>
        <v>0.4</v>
      </c>
      <c r="P187" s="162">
        <v>26.4</v>
      </c>
      <c r="Q187" s="232">
        <f>E5+(E6*0.1)</f>
        <v>0.1</v>
      </c>
      <c r="R187" s="162">
        <v>-61.5</v>
      </c>
      <c r="S187" s="232">
        <f>E7+(E8*0.1)</f>
        <v>0.2</v>
      </c>
      <c r="T187" s="162">
        <v>-8.8000000000000007</v>
      </c>
      <c r="U187" s="233">
        <f>E9+(E10*0.5)+(E11*0.1)</f>
        <v>0.7</v>
      </c>
      <c r="V187" s="162">
        <v>-1400</v>
      </c>
      <c r="W187" s="233">
        <f>E12+(E13*0.5)+(E14*0.1)</f>
        <v>0.5</v>
      </c>
      <c r="X187" s="162">
        <v>-1200</v>
      </c>
      <c r="Y187" s="161">
        <f t="shared" si="89"/>
        <v>160</v>
      </c>
      <c r="Z187" s="162">
        <f t="shared" si="81"/>
        <v>-1577.35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-1577.35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961.05000000000064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3346.7000000000003</v>
      </c>
      <c r="AU187" s="237">
        <f t="shared" si="94"/>
        <v>561.85000000000025</v>
      </c>
      <c r="AV187" s="237">
        <f t="shared" si="95"/>
        <v>4018.4999999999995</v>
      </c>
      <c r="AW187" s="237">
        <f t="shared" si="96"/>
        <v>4042.5000000000009</v>
      </c>
      <c r="AX187" s="237">
        <f t="shared" si="97"/>
        <v>-11008.5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2492.2700000000004</v>
      </c>
      <c r="M188" s="162">
        <f>MAX(AN28:AN188)</f>
        <v>4362.0600000000004</v>
      </c>
      <c r="N188" s="162">
        <f t="shared" si="88"/>
        <v>-1869.79</v>
      </c>
      <c r="O188" s="231">
        <f>E3+(E4*0.1)</f>
        <v>0.4</v>
      </c>
      <c r="P188" s="162">
        <v>129.4</v>
      </c>
      <c r="Q188" s="232">
        <f>E5+(E6*0.1)</f>
        <v>0.1</v>
      </c>
      <c r="R188" s="162">
        <v>175</v>
      </c>
      <c r="S188" s="232">
        <f>E7+(E8*0.1)</f>
        <v>0.2</v>
      </c>
      <c r="T188" s="162">
        <v>193.8</v>
      </c>
      <c r="U188" s="233">
        <f>E9+(E10*0.5)+(E11*0.1)</f>
        <v>0.7</v>
      </c>
      <c r="V188" s="162">
        <v>1186</v>
      </c>
      <c r="W188" s="233">
        <f>E12+(E13*0.5)+(E14*0.1)</f>
        <v>0.5</v>
      </c>
      <c r="X188" s="162">
        <v>1186</v>
      </c>
      <c r="Y188" s="161">
        <f t="shared" si="89"/>
        <v>161</v>
      </c>
      <c r="Z188" s="162">
        <f t="shared" si="81"/>
        <v>1531.2199999999998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1531.2199999999998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2492.2700000000004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3398.4600000000005</v>
      </c>
      <c r="AU188" s="237">
        <f t="shared" si="94"/>
        <v>579.35000000000025</v>
      </c>
      <c r="AV188" s="237">
        <f t="shared" si="95"/>
        <v>4057.2599999999998</v>
      </c>
      <c r="AW188" s="237">
        <f t="shared" si="96"/>
        <v>4872.7000000000007</v>
      </c>
      <c r="AX188" s="237">
        <f t="shared" si="97"/>
        <v>-10415.5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2283.67</v>
      </c>
      <c r="M189" s="162">
        <f>MAX(AN28:AN189)</f>
        <v>4362.0600000000004</v>
      </c>
      <c r="N189" s="162">
        <f t="shared" si="88"/>
        <v>-2078.3900000000003</v>
      </c>
      <c r="O189" s="231">
        <f>E3+(E4*0.1)</f>
        <v>0.4</v>
      </c>
      <c r="P189" s="162">
        <v>-550</v>
      </c>
      <c r="Q189" s="232">
        <f>E5+(E6*0.1)</f>
        <v>0.1</v>
      </c>
      <c r="R189" s="162">
        <v>-850</v>
      </c>
      <c r="S189" s="232">
        <f>E7+(E8*0.1)</f>
        <v>0.2</v>
      </c>
      <c r="T189" s="162">
        <v>-2422</v>
      </c>
      <c r="U189" s="233">
        <f>E9+(E10*0.5)+(E11*0.1)</f>
        <v>0.7</v>
      </c>
      <c r="V189" s="162">
        <v>484</v>
      </c>
      <c r="W189" s="233">
        <f>E12+(E13*0.5)+(E14*0.1)</f>
        <v>0.5</v>
      </c>
      <c r="X189" s="162">
        <v>484</v>
      </c>
      <c r="Y189" s="161">
        <f t="shared" si="89"/>
        <v>162</v>
      </c>
      <c r="Z189" s="162">
        <f t="shared" si="81"/>
        <v>-208.60000000000014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-208.60000000000014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2283.67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3178.4600000000005</v>
      </c>
      <c r="AU189" s="237">
        <f t="shared" si="94"/>
        <v>494.35000000000025</v>
      </c>
      <c r="AV189" s="237">
        <f t="shared" si="95"/>
        <v>3572.8599999999997</v>
      </c>
      <c r="AW189" s="237">
        <f t="shared" si="96"/>
        <v>5211.5000000000009</v>
      </c>
      <c r="AX189" s="237">
        <f t="shared" si="97"/>
        <v>-10173.5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1670.73</v>
      </c>
      <c r="M190" s="162">
        <f>MAX(AN28:AN190)</f>
        <v>4362.0600000000004</v>
      </c>
      <c r="N190" s="162">
        <f t="shared" si="88"/>
        <v>-2691.3300000000004</v>
      </c>
      <c r="O190" s="231">
        <f>E3+(E4*0.1)</f>
        <v>0.4</v>
      </c>
      <c r="P190" s="162">
        <v>-550</v>
      </c>
      <c r="Q190" s="232">
        <f>E5+(E6*0.1)</f>
        <v>0.1</v>
      </c>
      <c r="R190" s="162">
        <v>223</v>
      </c>
      <c r="S190" s="232">
        <f>E7+(E8*0.1)</f>
        <v>0.2</v>
      </c>
      <c r="T190" s="162">
        <v>-108.2</v>
      </c>
      <c r="U190" s="233">
        <f>E9+(E10*0.5)+(E11*0.1)</f>
        <v>0.7</v>
      </c>
      <c r="V190" s="162">
        <v>-328</v>
      </c>
      <c r="W190" s="233">
        <f>E12+(E13*0.5)+(E14*0.1)</f>
        <v>0.5</v>
      </c>
      <c r="X190" s="162">
        <v>-328</v>
      </c>
      <c r="Y190" s="161">
        <f t="shared" si="89"/>
        <v>163</v>
      </c>
      <c r="Z190" s="162">
        <f t="shared" si="81"/>
        <v>-612.93999999999994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-612.93999999999994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1670.73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2958.4600000000005</v>
      </c>
      <c r="AU190" s="237">
        <f t="shared" si="94"/>
        <v>516.6500000000002</v>
      </c>
      <c r="AV190" s="237">
        <f t="shared" si="95"/>
        <v>3551.22</v>
      </c>
      <c r="AW190" s="237">
        <f t="shared" si="96"/>
        <v>4981.9000000000005</v>
      </c>
      <c r="AX190" s="237">
        <f t="shared" si="97"/>
        <v>-10337.5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2583.23</v>
      </c>
      <c r="M191" s="162">
        <f>MAX(AN28:AN191)</f>
        <v>4362.0600000000004</v>
      </c>
      <c r="N191" s="162">
        <f t="shared" si="88"/>
        <v>-1778.8300000000004</v>
      </c>
      <c r="O191" s="231">
        <f>E3+(E4*0.1)</f>
        <v>0.4</v>
      </c>
      <c r="P191" s="162">
        <v>146.19999999999999</v>
      </c>
      <c r="Q191" s="232">
        <f>E5+(E6*0.1)</f>
        <v>0.1</v>
      </c>
      <c r="R191" s="162">
        <v>-141</v>
      </c>
      <c r="S191" s="232">
        <f>E7+(E8*0.1)</f>
        <v>0.2</v>
      </c>
      <c r="T191" s="162">
        <v>-87.4</v>
      </c>
      <c r="U191" s="233">
        <f>E9+(E10*0.5)+(E11*0.1)</f>
        <v>0.7</v>
      </c>
      <c r="V191" s="162">
        <v>738</v>
      </c>
      <c r="W191" s="233">
        <f>E12+(E13*0.5)+(E14*0.1)</f>
        <v>0.5</v>
      </c>
      <c r="X191" s="162">
        <v>738</v>
      </c>
      <c r="Y191" s="161">
        <f t="shared" si="89"/>
        <v>164</v>
      </c>
      <c r="Z191" s="162">
        <f t="shared" si="81"/>
        <v>912.5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912.5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2583.23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3016.9400000000005</v>
      </c>
      <c r="AU191" s="237">
        <f t="shared" si="94"/>
        <v>502.55000000000018</v>
      </c>
      <c r="AV191" s="237">
        <f t="shared" si="95"/>
        <v>3533.74</v>
      </c>
      <c r="AW191" s="237">
        <f t="shared" si="96"/>
        <v>5498.5000000000009</v>
      </c>
      <c r="AX191" s="237">
        <f t="shared" si="97"/>
        <v>-9968.5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2397.67</v>
      </c>
      <c r="M192" s="162">
        <f>MAX(AN28:AN192)</f>
        <v>4362.0600000000004</v>
      </c>
      <c r="N192" s="162">
        <f t="shared" si="88"/>
        <v>-1964.3900000000003</v>
      </c>
      <c r="O192" s="231">
        <f>E3+(E4*0.1)</f>
        <v>0.4</v>
      </c>
      <c r="P192" s="162">
        <v>980.7</v>
      </c>
      <c r="Q192" s="232">
        <f>E5+(E6*0.1)</f>
        <v>0.1</v>
      </c>
      <c r="R192" s="162">
        <v>-850</v>
      </c>
      <c r="S192" s="232">
        <f>E7+(E8*0.1)</f>
        <v>0.2</v>
      </c>
      <c r="T192" s="162">
        <v>1735.8</v>
      </c>
      <c r="U192" s="233">
        <f>E9+(E10*0.5)+(E11*0.1)</f>
        <v>0.7</v>
      </c>
      <c r="V192" s="162">
        <v>-700</v>
      </c>
      <c r="W192" s="233">
        <f>E12+(E13*0.5)+(E14*0.1)</f>
        <v>0.5</v>
      </c>
      <c r="X192" s="162">
        <v>-700</v>
      </c>
      <c r="Y192" s="161">
        <f t="shared" si="89"/>
        <v>165</v>
      </c>
      <c r="Z192" s="162">
        <f t="shared" si="81"/>
        <v>-185.55999999999989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0</v>
      </c>
      <c r="AI192" s="129">
        <f t="shared" si="83"/>
        <v>-185.55999999999989</v>
      </c>
      <c r="AJ192" s="234">
        <f t="shared" si="84"/>
        <v>0</v>
      </c>
      <c r="AK192" s="234">
        <f t="shared" si="85"/>
        <v>1</v>
      </c>
      <c r="AL192" s="129">
        <f t="shared" si="86"/>
        <v>0</v>
      </c>
      <c r="AM192" s="127">
        <v>42969</v>
      </c>
      <c r="AN192" s="129">
        <f t="shared" si="90"/>
        <v>2397.67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3409.2200000000007</v>
      </c>
      <c r="AU192" s="237">
        <f t="shared" si="94"/>
        <v>417.55000000000018</v>
      </c>
      <c r="AV192" s="237">
        <f t="shared" si="95"/>
        <v>3880.8999999999996</v>
      </c>
      <c r="AW192" s="237">
        <f t="shared" si="96"/>
        <v>5008.5000000000009</v>
      </c>
      <c r="AX192" s="237">
        <f t="shared" si="97"/>
        <v>-10318.5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2892.2200000000003</v>
      </c>
      <c r="M193" s="162">
        <f>MAX(AN28:AN193)</f>
        <v>4362.0600000000004</v>
      </c>
      <c r="N193" s="162">
        <f t="shared" si="88"/>
        <v>-1469.8400000000001</v>
      </c>
      <c r="O193" s="231">
        <f>E3+(E4*0.1)</f>
        <v>0.4</v>
      </c>
      <c r="P193" s="162">
        <v>-439</v>
      </c>
      <c r="Q193" s="232">
        <f>E5+(E6*0.1)</f>
        <v>0.1</v>
      </c>
      <c r="R193" s="162">
        <v>423.5</v>
      </c>
      <c r="S193" s="232">
        <f>E7+(E8*0.1)</f>
        <v>0.2</v>
      </c>
      <c r="T193" s="162">
        <v>-431</v>
      </c>
      <c r="U193" s="233">
        <f>E9+(E10*0.5)+(E11*0.1)</f>
        <v>0.7</v>
      </c>
      <c r="V193" s="162">
        <v>595</v>
      </c>
      <c r="W193" s="233">
        <f>E12+(E13*0.5)+(E14*0.1)</f>
        <v>0.5</v>
      </c>
      <c r="X193" s="162">
        <v>595</v>
      </c>
      <c r="Y193" s="161">
        <f t="shared" si="89"/>
        <v>166</v>
      </c>
      <c r="Z193" s="162">
        <f t="shared" si="81"/>
        <v>494.54999999999995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494.54999999999995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2892.2200000000003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3233.6200000000008</v>
      </c>
      <c r="AU193" s="237">
        <f t="shared" si="94"/>
        <v>459.9000000000002</v>
      </c>
      <c r="AV193" s="237">
        <f t="shared" si="95"/>
        <v>3794.7</v>
      </c>
      <c r="AW193" s="237">
        <f t="shared" si="96"/>
        <v>5425.0000000000009</v>
      </c>
      <c r="AX193" s="237">
        <f t="shared" si="97"/>
        <v>-10021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2094.8300000000004</v>
      </c>
      <c r="M194" s="162">
        <f>MAX(AN28:AN194)</f>
        <v>4362.0600000000004</v>
      </c>
      <c r="N194" s="162">
        <f t="shared" si="88"/>
        <v>-2267.23</v>
      </c>
      <c r="O194" s="231">
        <f>E3+(E4*0.1)</f>
        <v>0.4</v>
      </c>
      <c r="P194" s="162">
        <v>-143.44999999999999</v>
      </c>
      <c r="Q194" s="232">
        <f>E5+(E6*0.1)</f>
        <v>0.1</v>
      </c>
      <c r="R194" s="162">
        <v>253.5</v>
      </c>
      <c r="S194" s="232">
        <f>E7+(E8*0.1)</f>
        <v>0.2</v>
      </c>
      <c r="T194" s="162">
        <v>-346.8</v>
      </c>
      <c r="U194" s="233">
        <f>E9+(E10*0.5)+(E11*0.1)</f>
        <v>0.7</v>
      </c>
      <c r="V194" s="162">
        <v>-580</v>
      </c>
      <c r="W194" s="233">
        <f>E12+(E13*0.5)+(E14*0.1)</f>
        <v>0.5</v>
      </c>
      <c r="X194" s="162">
        <v>-580</v>
      </c>
      <c r="Y194" s="161">
        <f t="shared" si="89"/>
        <v>167</v>
      </c>
      <c r="Z194" s="162">
        <f t="shared" si="81"/>
        <v>-797.39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-797.39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2094.8300000000004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3176.2400000000007</v>
      </c>
      <c r="AU194" s="237">
        <f t="shared" si="94"/>
        <v>485.25000000000023</v>
      </c>
      <c r="AV194" s="237">
        <f t="shared" si="95"/>
        <v>3725.3399999999997</v>
      </c>
      <c r="AW194" s="237">
        <f t="shared" si="96"/>
        <v>5019.0000000000009</v>
      </c>
      <c r="AX194" s="237">
        <f t="shared" si="97"/>
        <v>-10311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2808.5300000000007</v>
      </c>
      <c r="M195" s="162">
        <f>MAX(AN28:AN195)</f>
        <v>4362.0600000000004</v>
      </c>
      <c r="N195" s="162">
        <f t="shared" si="88"/>
        <v>-1553.5299999999997</v>
      </c>
      <c r="O195" s="231">
        <f>E3+(E4*0.1)</f>
        <v>0.4</v>
      </c>
      <c r="P195" s="162">
        <v>151.35</v>
      </c>
      <c r="Q195" s="232">
        <f>E5+(E6*0.1)</f>
        <v>0.1</v>
      </c>
      <c r="R195" s="162">
        <v>-204</v>
      </c>
      <c r="S195" s="232">
        <f>E7+(E8*0.1)</f>
        <v>0.2</v>
      </c>
      <c r="T195" s="162">
        <v>-238.2</v>
      </c>
      <c r="U195" s="233">
        <f>E9+(E10*0.5)+(E11*0.1)</f>
        <v>0.7</v>
      </c>
      <c r="V195" s="162">
        <v>601</v>
      </c>
      <c r="W195" s="233">
        <f>E12+(E13*0.5)+(E14*0.1)</f>
        <v>0.5</v>
      </c>
      <c r="X195" s="162">
        <v>601</v>
      </c>
      <c r="Y195" s="161">
        <f t="shared" si="89"/>
        <v>168</v>
      </c>
      <c r="Z195" s="162">
        <f t="shared" si="81"/>
        <v>713.7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713.7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2808.5300000000007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3236.7800000000007</v>
      </c>
      <c r="AU195" s="237">
        <f t="shared" si="94"/>
        <v>464.85000000000025</v>
      </c>
      <c r="AV195" s="237">
        <f t="shared" si="95"/>
        <v>3677.7</v>
      </c>
      <c r="AW195" s="237">
        <f t="shared" si="96"/>
        <v>5439.7000000000007</v>
      </c>
      <c r="AX195" s="237">
        <f t="shared" si="97"/>
        <v>-10010.5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5127.0400000000009</v>
      </c>
      <c r="M196" s="162">
        <f>MAX(AN28:AN196)</f>
        <v>5127.0400000000009</v>
      </c>
      <c r="N196" s="162">
        <f t="shared" si="88"/>
        <v>0</v>
      </c>
      <c r="O196" s="231">
        <f>E3+(E4*0.1)</f>
        <v>0.4</v>
      </c>
      <c r="P196" s="162">
        <v>-26.35</v>
      </c>
      <c r="Q196" s="232">
        <f>E5+(E6*0.1)</f>
        <v>0.1</v>
      </c>
      <c r="R196" s="162">
        <v>-59.5</v>
      </c>
      <c r="S196" s="232">
        <f>E7+(E8*0.1)</f>
        <v>0.2</v>
      </c>
      <c r="T196" s="162">
        <v>311</v>
      </c>
      <c r="U196" s="233">
        <f>E9+(E10*0.5)+(E11*0.1)</f>
        <v>0.7</v>
      </c>
      <c r="V196" s="162">
        <v>1894</v>
      </c>
      <c r="W196" s="233">
        <f>E12+(E13*0.5)+(E14*0.1)</f>
        <v>0.5</v>
      </c>
      <c r="X196" s="162">
        <v>1894</v>
      </c>
      <c r="Y196" s="161">
        <f t="shared" si="89"/>
        <v>169</v>
      </c>
      <c r="Z196" s="162">
        <f t="shared" si="81"/>
        <v>2318.5100000000002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2318.5100000000002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5127.0400000000009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3226.2400000000007</v>
      </c>
      <c r="AU196" s="237">
        <f t="shared" si="94"/>
        <v>458.90000000000026</v>
      </c>
      <c r="AV196" s="237">
        <f t="shared" si="95"/>
        <v>3739.8999999999996</v>
      </c>
      <c r="AW196" s="237">
        <f t="shared" si="96"/>
        <v>6765.5000000000009</v>
      </c>
      <c r="AX196" s="237">
        <f t="shared" si="97"/>
        <v>-9063.5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4901.7800000000007</v>
      </c>
      <c r="M197" s="162">
        <f>MAX(AN28:AN197)</f>
        <v>5127.0400000000009</v>
      </c>
      <c r="N197" s="162">
        <f t="shared" si="88"/>
        <v>-225.26000000000022</v>
      </c>
      <c r="O197" s="231">
        <f>E3+(E4*0.1)</f>
        <v>0.4</v>
      </c>
      <c r="P197" s="162">
        <v>-550</v>
      </c>
      <c r="Q197" s="232">
        <f>E5+(E6*0.1)</f>
        <v>0.1</v>
      </c>
      <c r="R197" s="162">
        <v>-103</v>
      </c>
      <c r="S197" s="232">
        <f>E7+(E8*0.1)</f>
        <v>0.2</v>
      </c>
      <c r="T197" s="162">
        <v>481.2</v>
      </c>
      <c r="U197" s="233">
        <f>E9+(E10*0.5)+(E11*0.1)</f>
        <v>0.7</v>
      </c>
      <c r="V197" s="162">
        <v>-76</v>
      </c>
      <c r="W197" s="233">
        <f>E12+(E13*0.5)+(E14*0.1)</f>
        <v>0.5</v>
      </c>
      <c r="X197" s="162">
        <v>-76</v>
      </c>
      <c r="Y197" s="161">
        <f t="shared" si="89"/>
        <v>170</v>
      </c>
      <c r="Z197" s="162">
        <f t="shared" si="81"/>
        <v>-225.26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-225.26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4901.7800000000007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3006.2400000000007</v>
      </c>
      <c r="AU197" s="237">
        <f t="shared" si="94"/>
        <v>448.60000000000025</v>
      </c>
      <c r="AV197" s="237">
        <f t="shared" si="95"/>
        <v>3836.1399999999994</v>
      </c>
      <c r="AW197" s="237">
        <f t="shared" si="96"/>
        <v>6712.3000000000011</v>
      </c>
      <c r="AX197" s="237">
        <f t="shared" si="97"/>
        <v>-9101.5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5129.6900000000005</v>
      </c>
      <c r="M198" s="162">
        <f>MAX(AN28:AN198)</f>
        <v>5129.6900000000005</v>
      </c>
      <c r="N198" s="162">
        <f t="shared" si="88"/>
        <v>0</v>
      </c>
      <c r="O198" s="231">
        <f>E3+(E4*0.1)</f>
        <v>0.4</v>
      </c>
      <c r="P198" s="162">
        <v>135.30000000000001</v>
      </c>
      <c r="Q198" s="232">
        <f>E5+(E6*0.1)</f>
        <v>0.1</v>
      </c>
      <c r="R198" s="162">
        <v>-564.5</v>
      </c>
      <c r="S198" s="232">
        <f>E7+(E8*0.1)</f>
        <v>0.2</v>
      </c>
      <c r="T198" s="162">
        <v>1415.2</v>
      </c>
      <c r="U198" s="233">
        <f>E9+(E10*0.5)+(E11*0.1)</f>
        <v>0.7</v>
      </c>
      <c r="V198" s="162">
        <v>-44</v>
      </c>
      <c r="W198" s="233">
        <f>E12+(E13*0.5)+(E14*0.1)</f>
        <v>0.5</v>
      </c>
      <c r="X198" s="162">
        <v>-44</v>
      </c>
      <c r="Y198" s="161">
        <f t="shared" si="89"/>
        <v>171</v>
      </c>
      <c r="Z198" s="162">
        <f t="shared" si="81"/>
        <v>227.91000000000003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227.91000000000003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5129.6900000000005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3060.3600000000006</v>
      </c>
      <c r="AU198" s="237">
        <f t="shared" si="94"/>
        <v>392.15000000000026</v>
      </c>
      <c r="AV198" s="237">
        <f t="shared" si="95"/>
        <v>4119.1799999999994</v>
      </c>
      <c r="AW198" s="237">
        <f t="shared" si="96"/>
        <v>6681.5000000000009</v>
      </c>
      <c r="AX198" s="237">
        <f t="shared" si="97"/>
        <v>-9123.5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6864.43</v>
      </c>
      <c r="M199" s="162">
        <f>MAX(AN28:AN199)</f>
        <v>6864.43</v>
      </c>
      <c r="N199" s="162">
        <f t="shared" si="88"/>
        <v>0</v>
      </c>
      <c r="O199" s="231">
        <f>E3+(E4*0.1)</f>
        <v>0.4</v>
      </c>
      <c r="P199" s="162">
        <v>278.35000000000002</v>
      </c>
      <c r="Q199" s="232">
        <f>E5+(E6*0.1)</f>
        <v>0.1</v>
      </c>
      <c r="R199" s="162">
        <v>-850</v>
      </c>
      <c r="S199" s="232">
        <f>E7+(E8*0.1)</f>
        <v>0.2</v>
      </c>
      <c r="T199" s="162">
        <v>1114</v>
      </c>
      <c r="U199" s="233">
        <f>E9+(E10*0.5)+(E11*0.1)</f>
        <v>0.7</v>
      </c>
      <c r="V199" s="162">
        <v>1238</v>
      </c>
      <c r="W199" s="233">
        <f>E12+(E13*0.5)+(E14*0.1)</f>
        <v>0.5</v>
      </c>
      <c r="X199" s="162">
        <v>1238</v>
      </c>
      <c r="Y199" s="161">
        <f t="shared" si="89"/>
        <v>172</v>
      </c>
      <c r="Z199" s="162">
        <f t="shared" si="81"/>
        <v>1734.74</v>
      </c>
      <c r="AA199" s="238">
        <v>42978</v>
      </c>
      <c r="AB199" s="129">
        <f>SUM(Z177:Z199)</f>
        <v>6283.9</v>
      </c>
      <c r="AC199" s="128">
        <f>(AB199&gt;0)*1</f>
        <v>1</v>
      </c>
      <c r="AD199" s="128">
        <f>(AB199&lt;0)*1</f>
        <v>0</v>
      </c>
      <c r="AE199" s="129">
        <f>AB199*AC199</f>
        <v>6283.9</v>
      </c>
      <c r="AF199" s="129">
        <f>AB199*AD199</f>
        <v>0</v>
      </c>
      <c r="AG199" s="129"/>
      <c r="AH199" s="129">
        <f t="shared" si="82"/>
        <v>1734.74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6283.9</v>
      </c>
      <c r="AM199" s="127">
        <v>42978</v>
      </c>
      <c r="AN199" s="129">
        <f t="shared" si="90"/>
        <v>6864.43</v>
      </c>
      <c r="AO199" s="129">
        <f t="shared" si="91"/>
        <v>6283.9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3171.7000000000007</v>
      </c>
      <c r="AU199" s="237">
        <f t="shared" si="94"/>
        <v>307.15000000000026</v>
      </c>
      <c r="AV199" s="237">
        <f t="shared" si="95"/>
        <v>4341.9799999999996</v>
      </c>
      <c r="AW199" s="237">
        <f t="shared" si="96"/>
        <v>7548.1</v>
      </c>
      <c r="AX199" s="237">
        <f t="shared" si="97"/>
        <v>-8504.5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7365.85</v>
      </c>
      <c r="M200" s="162">
        <f>MAX(AN28:AN200)</f>
        <v>7365.85</v>
      </c>
      <c r="N200" s="162">
        <f t="shared" si="88"/>
        <v>0</v>
      </c>
      <c r="O200" s="231">
        <f>E3+(E4*0.1)</f>
        <v>0.4</v>
      </c>
      <c r="P200" s="162">
        <v>197.3</v>
      </c>
      <c r="Q200" s="232">
        <f>E5+(E6*0.1)</f>
        <v>0.1</v>
      </c>
      <c r="R200" s="162">
        <v>-295</v>
      </c>
      <c r="S200" s="232">
        <f>E7+(E8*0.1)</f>
        <v>0.2</v>
      </c>
      <c r="T200" s="162">
        <v>-14</v>
      </c>
      <c r="U200" s="233">
        <f>E9+(E10*0.5)+(E11*0.1)</f>
        <v>0.7</v>
      </c>
      <c r="V200" s="162">
        <v>379</v>
      </c>
      <c r="W200" s="233">
        <f>E12+(E13*0.5)+(E14*0.1)</f>
        <v>0.5</v>
      </c>
      <c r="X200" s="162">
        <v>379</v>
      </c>
      <c r="Y200" s="161">
        <f t="shared" si="89"/>
        <v>173</v>
      </c>
      <c r="Z200" s="162">
        <f t="shared" si="81"/>
        <v>501.42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501.42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7365.85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3250.6200000000008</v>
      </c>
      <c r="AU200" s="237">
        <f t="shared" si="94"/>
        <v>277.65000000000026</v>
      </c>
      <c r="AV200" s="237">
        <f t="shared" si="95"/>
        <v>4339.1799999999994</v>
      </c>
      <c r="AW200" s="237">
        <f t="shared" si="96"/>
        <v>7813.4000000000005</v>
      </c>
      <c r="AX200" s="237">
        <f t="shared" si="97"/>
        <v>-8315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8475.85</v>
      </c>
      <c r="M201" s="162">
        <f>MAX(AN28:AN201)</f>
        <v>8475.85</v>
      </c>
      <c r="N201" s="162">
        <f t="shared" si="88"/>
        <v>0</v>
      </c>
      <c r="O201" s="231">
        <f>E3+(E4*0.1)</f>
        <v>0.4</v>
      </c>
      <c r="P201" s="162">
        <v>0</v>
      </c>
      <c r="Q201" s="232">
        <f>E5+(E6*0.1)</f>
        <v>0.1</v>
      </c>
      <c r="R201" s="162">
        <v>0</v>
      </c>
      <c r="S201" s="232">
        <f>E7+(E8*0.1)</f>
        <v>0.2</v>
      </c>
      <c r="T201" s="162">
        <v>0</v>
      </c>
      <c r="U201" s="233">
        <f>E9+(E10*0.5)+(E11*0.1)</f>
        <v>0.7</v>
      </c>
      <c r="V201" s="162">
        <v>925</v>
      </c>
      <c r="W201" s="233">
        <f>E12+(E13*0.5)+(E14*0.1)</f>
        <v>0.5</v>
      </c>
      <c r="X201" s="162">
        <v>925</v>
      </c>
      <c r="Y201" s="161">
        <f t="shared" si="89"/>
        <v>174</v>
      </c>
      <c r="Z201" s="162">
        <f t="shared" si="81"/>
        <v>1110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1110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8475.85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3250.6200000000008</v>
      </c>
      <c r="AU201" s="237">
        <f t="shared" si="94"/>
        <v>277.65000000000026</v>
      </c>
      <c r="AV201" s="237">
        <f t="shared" si="95"/>
        <v>4339.1799999999994</v>
      </c>
      <c r="AW201" s="237">
        <f t="shared" si="96"/>
        <v>8460.9000000000015</v>
      </c>
      <c r="AX201" s="237">
        <f t="shared" si="97"/>
        <v>-7852.5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8606.57</v>
      </c>
      <c r="M202" s="162">
        <f>MAX(AN28:AN202)</f>
        <v>8606.57</v>
      </c>
      <c r="N202" s="162">
        <f t="shared" si="88"/>
        <v>0</v>
      </c>
      <c r="O202" s="231">
        <f>E3+(E4*0.1)</f>
        <v>0.4</v>
      </c>
      <c r="P202" s="162">
        <v>-550</v>
      </c>
      <c r="Q202" s="232">
        <f>E5+(E6*0.1)</f>
        <v>0.1</v>
      </c>
      <c r="R202" s="162">
        <v>-850</v>
      </c>
      <c r="S202" s="232">
        <f>E7+(E8*0.1)</f>
        <v>0.2</v>
      </c>
      <c r="T202" s="162">
        <v>-1103.4000000000001</v>
      </c>
      <c r="U202" s="233">
        <f>E9+(E10*0.5)+(E11*0.1)</f>
        <v>0.7</v>
      </c>
      <c r="V202" s="162">
        <v>547</v>
      </c>
      <c r="W202" s="233">
        <f>E12+(E13*0.5)+(E14*0.1)</f>
        <v>0.5</v>
      </c>
      <c r="X202" s="162">
        <v>547</v>
      </c>
      <c r="Y202" s="161">
        <f t="shared" si="89"/>
        <v>175</v>
      </c>
      <c r="Z202" s="162">
        <f t="shared" si="81"/>
        <v>130.71999999999991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130.71999999999991</v>
      </c>
      <c r="AI202" s="129">
        <f t="shared" si="83"/>
        <v>0</v>
      </c>
      <c r="AJ202" s="234">
        <f t="shared" si="84"/>
        <v>1</v>
      </c>
      <c r="AK202" s="234">
        <f t="shared" si="85"/>
        <v>0</v>
      </c>
      <c r="AL202" s="129">
        <f t="shared" si="86"/>
        <v>0</v>
      </c>
      <c r="AM202" s="127">
        <v>42983</v>
      </c>
      <c r="AN202" s="129">
        <f t="shared" si="90"/>
        <v>8606.57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3030.6200000000008</v>
      </c>
      <c r="AU202" s="237">
        <f t="shared" si="94"/>
        <v>192.65000000000026</v>
      </c>
      <c r="AV202" s="237">
        <f t="shared" si="95"/>
        <v>4118.4999999999991</v>
      </c>
      <c r="AW202" s="237">
        <f t="shared" si="96"/>
        <v>8843.8000000000011</v>
      </c>
      <c r="AX202" s="237">
        <f t="shared" si="97"/>
        <v>-7579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8151.6799999999994</v>
      </c>
      <c r="M203" s="162">
        <f>MAX(AN28:AN203)</f>
        <v>8606.57</v>
      </c>
      <c r="N203" s="162">
        <f t="shared" si="88"/>
        <v>-454.89000000000033</v>
      </c>
      <c r="O203" s="231">
        <f>E3+(E4*0.1)</f>
        <v>0.4</v>
      </c>
      <c r="P203" s="162">
        <v>271.64999999999998</v>
      </c>
      <c r="Q203" s="232">
        <f>E5+(E6*0.1)</f>
        <v>0.1</v>
      </c>
      <c r="R203" s="162">
        <v>384.5</v>
      </c>
      <c r="S203" s="232">
        <f>E7+(E8*0.1)</f>
        <v>0.2</v>
      </c>
      <c r="T203" s="162">
        <v>368</v>
      </c>
      <c r="U203" s="233">
        <f>E9+(E10*0.5)+(E11*0.1)</f>
        <v>0.7</v>
      </c>
      <c r="V203" s="162">
        <v>-563</v>
      </c>
      <c r="W203" s="233">
        <f>E12+(E13*0.5)+(E14*0.1)</f>
        <v>0.5</v>
      </c>
      <c r="X203" s="162">
        <v>-563</v>
      </c>
      <c r="Y203" s="161">
        <f t="shared" si="89"/>
        <v>176</v>
      </c>
      <c r="Z203" s="162">
        <f t="shared" si="81"/>
        <v>-454.88999999999993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-454.88999999999993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8151.6799999999994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3139.2800000000007</v>
      </c>
      <c r="AU203" s="237">
        <f t="shared" si="94"/>
        <v>231.10000000000025</v>
      </c>
      <c r="AV203" s="237">
        <f t="shared" si="95"/>
        <v>4192.0999999999995</v>
      </c>
      <c r="AW203" s="237">
        <f t="shared" si="96"/>
        <v>8449.7000000000007</v>
      </c>
      <c r="AX203" s="237">
        <f t="shared" si="97"/>
        <v>-7860.5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9912.08</v>
      </c>
      <c r="M204" s="162">
        <f>MAX(AN28:AN204)</f>
        <v>9912.08</v>
      </c>
      <c r="N204" s="162">
        <f t="shared" si="88"/>
        <v>0</v>
      </c>
      <c r="O204" s="231">
        <f>E3+(E4*0.1)</f>
        <v>0.4</v>
      </c>
      <c r="P204" s="162">
        <v>-114.3</v>
      </c>
      <c r="Q204" s="232">
        <f>E5+(E6*0.1)</f>
        <v>0.1</v>
      </c>
      <c r="R204" s="162">
        <v>-22</v>
      </c>
      <c r="S204" s="232">
        <f>E7+(E8*0.1)</f>
        <v>0.2</v>
      </c>
      <c r="T204" s="162">
        <v>263.60000000000002</v>
      </c>
      <c r="U204" s="233">
        <f>E9+(E10*0.5)+(E11*0.1)</f>
        <v>0.7</v>
      </c>
      <c r="V204" s="162">
        <v>1463</v>
      </c>
      <c r="W204" s="233">
        <f>E12+(E13*0.5)+(E14*0.1)</f>
        <v>0.5</v>
      </c>
      <c r="X204" s="162">
        <v>1463</v>
      </c>
      <c r="Y204" s="161">
        <f t="shared" si="89"/>
        <v>177</v>
      </c>
      <c r="Z204" s="162">
        <f t="shared" si="81"/>
        <v>1760.3999999999999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1760.3999999999999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9912.08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3093.5600000000009</v>
      </c>
      <c r="AU204" s="237">
        <f t="shared" si="94"/>
        <v>228.90000000000026</v>
      </c>
      <c r="AV204" s="237">
        <f t="shared" si="95"/>
        <v>4244.82</v>
      </c>
      <c r="AW204" s="237">
        <f t="shared" si="96"/>
        <v>9473.8000000000011</v>
      </c>
      <c r="AX204" s="237">
        <f t="shared" si="97"/>
        <v>-7129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9460.39</v>
      </c>
      <c r="M205" s="162">
        <f>MAX(AN28:AN205)</f>
        <v>9912.08</v>
      </c>
      <c r="N205" s="162">
        <f t="shared" si="88"/>
        <v>-451.69000000000051</v>
      </c>
      <c r="O205" s="231">
        <f>E3+(E4*0.1)</f>
        <v>0.4</v>
      </c>
      <c r="P205" s="162">
        <v>65.05</v>
      </c>
      <c r="Q205" s="232">
        <f>E5+(E6*0.1)</f>
        <v>0.1</v>
      </c>
      <c r="R205" s="162">
        <v>-183.5</v>
      </c>
      <c r="S205" s="232">
        <f>E7+(E8*0.1)</f>
        <v>0.2</v>
      </c>
      <c r="T205" s="162">
        <v>-1018.8</v>
      </c>
      <c r="U205" s="233">
        <f>E9+(E10*0.5)+(E11*0.1)</f>
        <v>0.7</v>
      </c>
      <c r="V205" s="162">
        <v>-213</v>
      </c>
      <c r="W205" s="233">
        <f>E12+(E13*0.5)+(E14*0.1)</f>
        <v>0.5</v>
      </c>
      <c r="X205" s="162">
        <v>-213</v>
      </c>
      <c r="Y205" s="161">
        <f t="shared" si="89"/>
        <v>178</v>
      </c>
      <c r="Z205" s="162">
        <f t="shared" si="81"/>
        <v>-451.69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-451.69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9460.39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3119.5800000000008</v>
      </c>
      <c r="AU205" s="237">
        <f t="shared" si="94"/>
        <v>210.55000000000027</v>
      </c>
      <c r="AV205" s="237">
        <f t="shared" si="95"/>
        <v>4041.0599999999995</v>
      </c>
      <c r="AW205" s="237">
        <f t="shared" si="96"/>
        <v>9324.7000000000007</v>
      </c>
      <c r="AX205" s="237">
        <f t="shared" si="97"/>
        <v>-7235.5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8801.59</v>
      </c>
      <c r="M206" s="162">
        <f>MAX(AN28:AN206)</f>
        <v>9912.08</v>
      </c>
      <c r="N206" s="162">
        <f t="shared" si="88"/>
        <v>-1110.4899999999998</v>
      </c>
      <c r="O206" s="231">
        <f>E3+(E4*0.1)</f>
        <v>0.4</v>
      </c>
      <c r="P206" s="162">
        <v>1297.9000000000001</v>
      </c>
      <c r="Q206" s="232">
        <f>E5+(E6*0.1)</f>
        <v>0.1</v>
      </c>
      <c r="R206" s="162">
        <v>1334</v>
      </c>
      <c r="S206" s="232">
        <f>E7+(E8*0.1)</f>
        <v>0.2</v>
      </c>
      <c r="T206" s="162">
        <v>1343.2</v>
      </c>
      <c r="U206" s="233">
        <f>E9+(E10*0.5)+(E11*0.1)</f>
        <v>0.7</v>
      </c>
      <c r="V206" s="162">
        <v>-1400</v>
      </c>
      <c r="W206" s="233">
        <f>E12+(E13*0.5)+(E14*0.1)</f>
        <v>0.5</v>
      </c>
      <c r="X206" s="162">
        <v>-1200</v>
      </c>
      <c r="Y206" s="161">
        <f t="shared" si="89"/>
        <v>179</v>
      </c>
      <c r="Z206" s="162">
        <f t="shared" si="81"/>
        <v>-658.79999999999984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0</v>
      </c>
      <c r="AI206" s="129">
        <f t="shared" si="83"/>
        <v>-658.79999999999984</v>
      </c>
      <c r="AJ206" s="234">
        <f t="shared" si="84"/>
        <v>0</v>
      </c>
      <c r="AK206" s="234">
        <f t="shared" si="85"/>
        <v>1</v>
      </c>
      <c r="AL206" s="129">
        <f t="shared" si="86"/>
        <v>0</v>
      </c>
      <c r="AM206" s="127">
        <v>42989</v>
      </c>
      <c r="AN206" s="129">
        <f t="shared" si="90"/>
        <v>8801.59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3638.7400000000007</v>
      </c>
      <c r="AU206" s="237">
        <f t="shared" si="94"/>
        <v>343.95000000000027</v>
      </c>
      <c r="AV206" s="237">
        <f t="shared" si="95"/>
        <v>4309.7</v>
      </c>
      <c r="AW206" s="237">
        <f t="shared" si="96"/>
        <v>8344.7000000000007</v>
      </c>
      <c r="AX206" s="237">
        <f t="shared" si="97"/>
        <v>-7835.5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9547.66</v>
      </c>
      <c r="M207" s="162">
        <f>MAX(AN28:AN207)</f>
        <v>9912.08</v>
      </c>
      <c r="N207" s="162">
        <f t="shared" si="88"/>
        <v>-364.42000000000007</v>
      </c>
      <c r="O207" s="231">
        <f>E3+(E4*0.1)</f>
        <v>0.4</v>
      </c>
      <c r="P207" s="162">
        <v>307.45</v>
      </c>
      <c r="Q207" s="232">
        <f>E5+(E6*0.1)</f>
        <v>0.1</v>
      </c>
      <c r="R207" s="162">
        <v>418.5</v>
      </c>
      <c r="S207" s="232">
        <f>E7+(E8*0.1)</f>
        <v>0.2</v>
      </c>
      <c r="T207" s="162">
        <v>302.2</v>
      </c>
      <c r="U207" s="233">
        <f>E9+(E10*0.5)+(E11*0.1)</f>
        <v>0.7</v>
      </c>
      <c r="V207" s="162">
        <v>434</v>
      </c>
      <c r="W207" s="233">
        <f>E12+(E13*0.5)+(E14*0.1)</f>
        <v>0.5</v>
      </c>
      <c r="X207" s="162">
        <v>434</v>
      </c>
      <c r="Y207" s="161">
        <f t="shared" si="89"/>
        <v>180</v>
      </c>
      <c r="Z207" s="162">
        <f t="shared" si="81"/>
        <v>746.06999999999994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746.06999999999994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9547.66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3761.7200000000007</v>
      </c>
      <c r="AU207" s="237">
        <f t="shared" si="94"/>
        <v>385.8000000000003</v>
      </c>
      <c r="AV207" s="237">
        <f t="shared" si="95"/>
        <v>4370.1399999999994</v>
      </c>
      <c r="AW207" s="237">
        <f t="shared" si="96"/>
        <v>8648.5</v>
      </c>
      <c r="AX207" s="237">
        <f t="shared" si="97"/>
        <v>-7618.5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8613.51</v>
      </c>
      <c r="M208" s="162">
        <f>MAX(AN28:AN208)</f>
        <v>9912.08</v>
      </c>
      <c r="N208" s="162">
        <f t="shared" si="88"/>
        <v>-1298.5699999999997</v>
      </c>
      <c r="O208" s="231">
        <f>E3+(E4*0.1)</f>
        <v>0.4</v>
      </c>
      <c r="P208" s="162">
        <v>196.6</v>
      </c>
      <c r="Q208" s="232">
        <f>E5+(E6*0.1)</f>
        <v>0.1</v>
      </c>
      <c r="R208" s="162">
        <v>94.5</v>
      </c>
      <c r="S208" s="232">
        <f>E7+(E8*0.1)</f>
        <v>0.2</v>
      </c>
      <c r="T208" s="162">
        <v>174.8</v>
      </c>
      <c r="U208" s="233">
        <f>E9+(E10*0.5)+(E11*0.1)</f>
        <v>0.7</v>
      </c>
      <c r="V208" s="162">
        <v>-881</v>
      </c>
      <c r="W208" s="233">
        <f>E12+(E13*0.5)+(E14*0.1)</f>
        <v>0.5</v>
      </c>
      <c r="X208" s="162">
        <v>-881</v>
      </c>
      <c r="Y208" s="161">
        <f t="shared" si="89"/>
        <v>181</v>
      </c>
      <c r="Z208" s="162">
        <f t="shared" si="81"/>
        <v>-934.14999999999986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-934.14999999999986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8613.51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3840.3600000000006</v>
      </c>
      <c r="AU208" s="237">
        <f t="shared" si="94"/>
        <v>395.25000000000028</v>
      </c>
      <c r="AV208" s="237">
        <f t="shared" si="95"/>
        <v>4405.0999999999995</v>
      </c>
      <c r="AW208" s="237">
        <f t="shared" si="96"/>
        <v>8031.8</v>
      </c>
      <c r="AX208" s="237">
        <f t="shared" si="97"/>
        <v>-8059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9313.7200000000012</v>
      </c>
      <c r="M209" s="162">
        <f>MAX(AN28:AN209)</f>
        <v>9912.08</v>
      </c>
      <c r="N209" s="162">
        <f t="shared" si="88"/>
        <v>-598.35999999999876</v>
      </c>
      <c r="O209" s="231">
        <f>E3+(E4*0.1)</f>
        <v>0.4</v>
      </c>
      <c r="P209" s="162">
        <v>226.5</v>
      </c>
      <c r="Q209" s="232">
        <f>E5+(E6*0.1)</f>
        <v>0.1</v>
      </c>
      <c r="R209" s="162">
        <v>-137.5</v>
      </c>
      <c r="S209" s="232">
        <f>E7+(E8*0.1)</f>
        <v>0.2</v>
      </c>
      <c r="T209" s="162">
        <v>-711.2</v>
      </c>
      <c r="U209" s="233">
        <f>E9+(E10*0.5)+(E11*0.1)</f>
        <v>0.7</v>
      </c>
      <c r="V209" s="162">
        <v>638</v>
      </c>
      <c r="W209" s="233">
        <f>E12+(E13*0.5)+(E14*0.1)</f>
        <v>0.5</v>
      </c>
      <c r="X209" s="162">
        <v>638</v>
      </c>
      <c r="Y209" s="161">
        <f t="shared" si="89"/>
        <v>182</v>
      </c>
      <c r="Z209" s="162">
        <f t="shared" si="81"/>
        <v>700.21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700.21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9313.7200000000012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3930.9600000000005</v>
      </c>
      <c r="AU209" s="237">
        <f t="shared" si="94"/>
        <v>381.50000000000028</v>
      </c>
      <c r="AV209" s="237">
        <f t="shared" si="95"/>
        <v>4262.8599999999997</v>
      </c>
      <c r="AW209" s="237">
        <f t="shared" si="96"/>
        <v>8478.4</v>
      </c>
      <c r="AX209" s="237">
        <f t="shared" si="97"/>
        <v>-7740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8422.4100000000017</v>
      </c>
      <c r="M210" s="162">
        <f>MAX(AN28:AN210)</f>
        <v>9912.08</v>
      </c>
      <c r="N210" s="162">
        <f t="shared" si="88"/>
        <v>-1489.6699999999983</v>
      </c>
      <c r="O210" s="231">
        <f>E3+(E4*0.1)</f>
        <v>0.4</v>
      </c>
      <c r="P210" s="162">
        <v>324.3</v>
      </c>
      <c r="Q210" s="232">
        <f>E5+(E6*0.1)</f>
        <v>0.1</v>
      </c>
      <c r="R210" s="162">
        <v>230.5</v>
      </c>
      <c r="S210" s="232">
        <f>E7+(E8*0.1)</f>
        <v>0.2</v>
      </c>
      <c r="T210" s="162">
        <v>383.6</v>
      </c>
      <c r="U210" s="233">
        <f>E9+(E10*0.5)+(E11*0.1)</f>
        <v>0.7</v>
      </c>
      <c r="V210" s="162">
        <v>-934</v>
      </c>
      <c r="W210" s="233">
        <f>E12+(E13*0.5)+(E14*0.1)</f>
        <v>0.5</v>
      </c>
      <c r="X210" s="162">
        <v>-934</v>
      </c>
      <c r="Y210" s="161">
        <f t="shared" si="89"/>
        <v>183</v>
      </c>
      <c r="Z210" s="162">
        <f t="shared" si="81"/>
        <v>-891.31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-891.31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8422.4100000000017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4060.6800000000003</v>
      </c>
      <c r="AU210" s="237">
        <f t="shared" si="94"/>
        <v>404.5500000000003</v>
      </c>
      <c r="AV210" s="237">
        <f t="shared" si="95"/>
        <v>4339.58</v>
      </c>
      <c r="AW210" s="237">
        <f t="shared" si="96"/>
        <v>7824.5999999999995</v>
      </c>
      <c r="AX210" s="237">
        <f t="shared" si="97"/>
        <v>-8207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6959.1100000000024</v>
      </c>
      <c r="M211" s="162">
        <f>MAX(AN28:AN211)</f>
        <v>9912.08</v>
      </c>
      <c r="N211" s="162">
        <f t="shared" si="88"/>
        <v>-2952.9699999999975</v>
      </c>
      <c r="O211" s="231">
        <f>E3+(E4*0.1)</f>
        <v>0.4</v>
      </c>
      <c r="P211" s="162">
        <v>315.05</v>
      </c>
      <c r="Q211" s="232">
        <f>E5+(E6*0.1)</f>
        <v>0.1</v>
      </c>
      <c r="R211" s="162">
        <v>182</v>
      </c>
      <c r="S211" s="232">
        <f>E7+(E8*0.1)</f>
        <v>0.2</v>
      </c>
      <c r="T211" s="162">
        <v>-137.6</v>
      </c>
      <c r="U211" s="233">
        <f>E9+(E10*0.5)+(E11*0.1)</f>
        <v>0.7</v>
      </c>
      <c r="V211" s="162">
        <v>-1400</v>
      </c>
      <c r="W211" s="233">
        <f>E12+(E13*0.5)+(E14*0.1)</f>
        <v>0.5</v>
      </c>
      <c r="X211" s="162">
        <v>-1200</v>
      </c>
      <c r="Y211" s="161">
        <f t="shared" si="89"/>
        <v>184</v>
      </c>
      <c r="Z211" s="162">
        <f t="shared" si="81"/>
        <v>-1463.2999999999997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-1463.2999999999997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6959.1100000000024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4186.7000000000007</v>
      </c>
      <c r="AU211" s="237">
        <f t="shared" si="94"/>
        <v>422.75000000000028</v>
      </c>
      <c r="AV211" s="237">
        <f t="shared" si="95"/>
        <v>4312.0599999999995</v>
      </c>
      <c r="AW211" s="237">
        <f t="shared" si="96"/>
        <v>6844.5999999999995</v>
      </c>
      <c r="AX211" s="237">
        <f t="shared" si="97"/>
        <v>-8807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7508.1500000000024</v>
      </c>
      <c r="M212" s="162">
        <f>MAX(AN28:AN212)</f>
        <v>9912.08</v>
      </c>
      <c r="N212" s="162">
        <f t="shared" si="88"/>
        <v>-2403.9299999999976</v>
      </c>
      <c r="O212" s="231">
        <f>E3+(E4*0.1)</f>
        <v>0.4</v>
      </c>
      <c r="P212" s="162">
        <v>197.25</v>
      </c>
      <c r="Q212" s="232">
        <f>E5+(E6*0.1)</f>
        <v>0.1</v>
      </c>
      <c r="R212" s="162">
        <v>139</v>
      </c>
      <c r="S212" s="232">
        <f>E7+(E8*0.1)</f>
        <v>0.2</v>
      </c>
      <c r="T212" s="162">
        <v>199.2</v>
      </c>
      <c r="U212" s="233">
        <f>E9+(E10*0.5)+(E11*0.1)</f>
        <v>0.7</v>
      </c>
      <c r="V212" s="162">
        <v>347</v>
      </c>
      <c r="W212" s="233">
        <f>E12+(E13*0.5)+(E14*0.1)</f>
        <v>0.5</v>
      </c>
      <c r="X212" s="162">
        <v>347</v>
      </c>
      <c r="Y212" s="161">
        <f t="shared" si="89"/>
        <v>185</v>
      </c>
      <c r="Z212" s="162">
        <f t="shared" si="81"/>
        <v>549.04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549.04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7508.1500000000024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4265.6000000000004</v>
      </c>
      <c r="AU212" s="237">
        <f t="shared" si="94"/>
        <v>436.65000000000026</v>
      </c>
      <c r="AV212" s="237">
        <f t="shared" si="95"/>
        <v>4351.8999999999996</v>
      </c>
      <c r="AW212" s="237">
        <f t="shared" si="96"/>
        <v>7087.4999999999991</v>
      </c>
      <c r="AX212" s="237">
        <f t="shared" si="97"/>
        <v>-8633.5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5949.760000000002</v>
      </c>
      <c r="M213" s="162">
        <f>MAX(AN28:AN213)</f>
        <v>9912.08</v>
      </c>
      <c r="N213" s="162">
        <f t="shared" si="88"/>
        <v>-3962.3199999999979</v>
      </c>
      <c r="O213" s="231">
        <f>E3+(E4*0.1)</f>
        <v>0.4</v>
      </c>
      <c r="P213" s="162">
        <v>208.95</v>
      </c>
      <c r="Q213" s="232">
        <f>E5+(E6*0.1)</f>
        <v>0.1</v>
      </c>
      <c r="R213" s="162">
        <v>79.5</v>
      </c>
      <c r="S213" s="232">
        <f>E7+(E8*0.1)</f>
        <v>0.2</v>
      </c>
      <c r="T213" s="162">
        <v>-349.6</v>
      </c>
      <c r="U213" s="233">
        <f>E9+(E10*0.5)+(E11*0.1)</f>
        <v>0.7</v>
      </c>
      <c r="V213" s="162">
        <v>-1400</v>
      </c>
      <c r="W213" s="233">
        <f>E12+(E13*0.5)+(E14*0.1)</f>
        <v>0.5</v>
      </c>
      <c r="X213" s="162">
        <v>-1200</v>
      </c>
      <c r="Y213" s="161">
        <f t="shared" si="89"/>
        <v>186</v>
      </c>
      <c r="Z213" s="162">
        <f t="shared" si="81"/>
        <v>-1558.3899999999999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-1558.3899999999999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5949.760000000002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4349.18</v>
      </c>
      <c r="AU213" s="237">
        <f t="shared" si="94"/>
        <v>444.60000000000025</v>
      </c>
      <c r="AV213" s="237">
        <f t="shared" si="95"/>
        <v>4281.9799999999996</v>
      </c>
      <c r="AW213" s="237">
        <f t="shared" si="96"/>
        <v>6107.4999999999991</v>
      </c>
      <c r="AX213" s="237">
        <f t="shared" si="97"/>
        <v>-9233.5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5737.4800000000023</v>
      </c>
      <c r="M214" s="162">
        <f>MAX(AN28:AN214)</f>
        <v>9912.08</v>
      </c>
      <c r="N214" s="162">
        <f t="shared" si="88"/>
        <v>-4174.5999999999976</v>
      </c>
      <c r="O214" s="231">
        <f>E3+(E4*0.1)</f>
        <v>0.4</v>
      </c>
      <c r="P214" s="162">
        <v>-266.8</v>
      </c>
      <c r="Q214" s="232">
        <f>E5+(E6*0.1)</f>
        <v>0.1</v>
      </c>
      <c r="R214" s="162">
        <v>-382</v>
      </c>
      <c r="S214" s="232">
        <f>E7+(E8*0.1)</f>
        <v>0.2</v>
      </c>
      <c r="T214" s="162">
        <v>-773.8</v>
      </c>
      <c r="U214" s="233">
        <f>E9+(E10*0.5)+(E11*0.1)</f>
        <v>0.7</v>
      </c>
      <c r="V214" s="162">
        <v>982</v>
      </c>
      <c r="W214" s="233">
        <f>E12+(E13*0.5)+(E14*0.1)</f>
        <v>0.5</v>
      </c>
      <c r="X214" s="162">
        <v>-1200</v>
      </c>
      <c r="Y214" s="161">
        <f t="shared" si="89"/>
        <v>187</v>
      </c>
      <c r="Z214" s="162">
        <f t="shared" si="81"/>
        <v>-212.28000000000003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-212.28000000000003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5737.4800000000023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4242.46</v>
      </c>
      <c r="AU214" s="237">
        <f t="shared" si="94"/>
        <v>406.40000000000026</v>
      </c>
      <c r="AV214" s="237">
        <f t="shared" si="95"/>
        <v>4127.2199999999993</v>
      </c>
      <c r="AW214" s="237">
        <f t="shared" si="96"/>
        <v>6794.8999999999987</v>
      </c>
      <c r="AX214" s="237">
        <f t="shared" si="97"/>
        <v>-9833.5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5593.340000000002</v>
      </c>
      <c r="M215" s="162">
        <f>MAX(AN28:AN215)</f>
        <v>9912.08</v>
      </c>
      <c r="N215" s="162">
        <f t="shared" si="88"/>
        <v>-4318.739999999998</v>
      </c>
      <c r="O215" s="231">
        <f>E3+(E4*0.1)</f>
        <v>0.4</v>
      </c>
      <c r="P215" s="162">
        <v>-48.2</v>
      </c>
      <c r="Q215" s="232">
        <f>E5+(E6*0.1)</f>
        <v>0.1</v>
      </c>
      <c r="R215" s="162">
        <v>81</v>
      </c>
      <c r="S215" s="232">
        <f>E7+(E8*0.1)</f>
        <v>0.2</v>
      </c>
      <c r="T215" s="162">
        <v>-51.8</v>
      </c>
      <c r="U215" s="233">
        <f>E9+(E10*0.5)+(E11*0.1)</f>
        <v>0.7</v>
      </c>
      <c r="V215" s="162">
        <v>-613</v>
      </c>
      <c r="W215" s="233">
        <f>E12+(E13*0.5)+(E14*0.1)</f>
        <v>0.5</v>
      </c>
      <c r="X215" s="162">
        <v>613</v>
      </c>
      <c r="Y215" s="161">
        <f t="shared" si="89"/>
        <v>188</v>
      </c>
      <c r="Z215" s="162">
        <f t="shared" si="81"/>
        <v>-144.13999999999999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0</v>
      </c>
      <c r="AI215" s="129">
        <f t="shared" si="83"/>
        <v>-144.13999999999999</v>
      </c>
      <c r="AJ215" s="234">
        <f t="shared" si="84"/>
        <v>0</v>
      </c>
      <c r="AK215" s="234">
        <f t="shared" si="85"/>
        <v>1</v>
      </c>
      <c r="AL215" s="129">
        <f t="shared" si="86"/>
        <v>0</v>
      </c>
      <c r="AM215" s="127">
        <v>43000</v>
      </c>
      <c r="AN215" s="129">
        <f t="shared" si="90"/>
        <v>5593.340000000002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4223.18</v>
      </c>
      <c r="AU215" s="237">
        <f t="shared" si="94"/>
        <v>414.50000000000028</v>
      </c>
      <c r="AV215" s="237">
        <f t="shared" si="95"/>
        <v>4116.8599999999997</v>
      </c>
      <c r="AW215" s="237">
        <f t="shared" si="96"/>
        <v>6365.7999999999984</v>
      </c>
      <c r="AX215" s="237">
        <f t="shared" si="97"/>
        <v>-9527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4662.6600000000017</v>
      </c>
      <c r="M216" s="162">
        <f>MAX(AN28:AN216)</f>
        <v>9912.08</v>
      </c>
      <c r="N216" s="162">
        <f t="shared" si="88"/>
        <v>-5249.4199999999983</v>
      </c>
      <c r="O216" s="231">
        <f>E3+(E4*0.1)</f>
        <v>0.4</v>
      </c>
      <c r="P216" s="162">
        <v>-550</v>
      </c>
      <c r="Q216" s="232">
        <f>E5+(E6*0.1)</f>
        <v>0.1</v>
      </c>
      <c r="R216" s="162">
        <v>-278</v>
      </c>
      <c r="S216" s="232">
        <f>E7+(E8*0.1)</f>
        <v>0.2</v>
      </c>
      <c r="T216" s="162">
        <v>-1299.4000000000001</v>
      </c>
      <c r="U216" s="233">
        <f>E9+(E10*0.5)+(E11*0.1)</f>
        <v>0.7</v>
      </c>
      <c r="V216" s="162">
        <v>-1400</v>
      </c>
      <c r="W216" s="233">
        <f>E12+(E13*0.5)+(E14*0.1)</f>
        <v>0.5</v>
      </c>
      <c r="X216" s="162">
        <v>1114</v>
      </c>
      <c r="Y216" s="161">
        <f t="shared" si="89"/>
        <v>189</v>
      </c>
      <c r="Z216" s="162">
        <f t="shared" si="81"/>
        <v>-930.67999999999984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-930.67999999999984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4662.6600000000017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4003.1800000000003</v>
      </c>
      <c r="AU216" s="237">
        <f t="shared" si="94"/>
        <v>386.70000000000027</v>
      </c>
      <c r="AV216" s="237">
        <f t="shared" si="95"/>
        <v>3856.9799999999996</v>
      </c>
      <c r="AW216" s="237">
        <f t="shared" si="96"/>
        <v>5385.7999999999984</v>
      </c>
      <c r="AX216" s="237">
        <f t="shared" si="97"/>
        <v>-8970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5150.1800000000021</v>
      </c>
      <c r="M217" s="162">
        <f>MAX(AN28:AN217)</f>
        <v>9912.08</v>
      </c>
      <c r="N217" s="162">
        <f t="shared" si="88"/>
        <v>-4761.8999999999978</v>
      </c>
      <c r="O217" s="231">
        <f>E3+(E4*0.1)</f>
        <v>0.4</v>
      </c>
      <c r="P217" s="162">
        <v>-58.85</v>
      </c>
      <c r="Q217" s="232">
        <f>E5+(E6*0.1)</f>
        <v>0.1</v>
      </c>
      <c r="R217" s="162">
        <v>9</v>
      </c>
      <c r="S217" s="232">
        <f>E7+(E8*0.1)</f>
        <v>0.2</v>
      </c>
      <c r="T217" s="162">
        <v>279.8</v>
      </c>
      <c r="U217" s="233">
        <f>E9+(E10*0.5)+(E11*0.1)</f>
        <v>0.7</v>
      </c>
      <c r="V217" s="162">
        <v>1506</v>
      </c>
      <c r="W217" s="233">
        <f>E12+(E13*0.5)+(E14*0.1)</f>
        <v>0.5</v>
      </c>
      <c r="X217" s="162">
        <v>-1200</v>
      </c>
      <c r="Y217" s="161">
        <f t="shared" si="89"/>
        <v>190</v>
      </c>
      <c r="Z217" s="162">
        <f t="shared" si="81"/>
        <v>487.52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487.52</v>
      </c>
      <c r="AI217" s="129">
        <f t="shared" si="83"/>
        <v>0</v>
      </c>
      <c r="AJ217" s="234">
        <f t="shared" si="84"/>
        <v>1</v>
      </c>
      <c r="AK217" s="234">
        <f t="shared" si="85"/>
        <v>0</v>
      </c>
      <c r="AL217" s="129">
        <f t="shared" si="86"/>
        <v>0</v>
      </c>
      <c r="AM217" s="127">
        <v>43004</v>
      </c>
      <c r="AN217" s="129">
        <f t="shared" si="90"/>
        <v>5150.1800000000021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3979.6400000000003</v>
      </c>
      <c r="AU217" s="237">
        <f t="shared" si="94"/>
        <v>387.60000000000025</v>
      </c>
      <c r="AV217" s="237">
        <f t="shared" si="95"/>
        <v>3912.9399999999996</v>
      </c>
      <c r="AW217" s="237">
        <f t="shared" si="96"/>
        <v>6439.9999999999982</v>
      </c>
      <c r="AX217" s="237">
        <f t="shared" si="97"/>
        <v>-9570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5621.5600000000022</v>
      </c>
      <c r="M218" s="162">
        <f>MAX(AN28:AN218)</f>
        <v>9912.08</v>
      </c>
      <c r="N218" s="162">
        <f t="shared" si="88"/>
        <v>-4290.5199999999977</v>
      </c>
      <c r="O218" s="231">
        <f>E3+(E4*0.1)</f>
        <v>0.4</v>
      </c>
      <c r="P218" s="162">
        <v>281.95</v>
      </c>
      <c r="Q218" s="232">
        <f>E5+(E6*0.1)</f>
        <v>0.1</v>
      </c>
      <c r="R218" s="162">
        <v>510</v>
      </c>
      <c r="S218" s="232">
        <f>E7+(E8*0.1)</f>
        <v>0.2</v>
      </c>
      <c r="T218" s="162">
        <v>1129</v>
      </c>
      <c r="U218" s="233">
        <f>E9+(E10*0.5)+(E11*0.1)</f>
        <v>0.7</v>
      </c>
      <c r="V218" s="162">
        <v>974</v>
      </c>
      <c r="W218" s="233">
        <f>E12+(E13*0.5)+(E14*0.1)</f>
        <v>0.5</v>
      </c>
      <c r="X218" s="162">
        <v>-1200</v>
      </c>
      <c r="Y218" s="161">
        <f t="shared" si="89"/>
        <v>191</v>
      </c>
      <c r="Z218" s="162">
        <f t="shared" si="81"/>
        <v>471.38000000000011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471.38000000000011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5621.5600000000022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4092.4200000000005</v>
      </c>
      <c r="AU218" s="237">
        <f t="shared" si="94"/>
        <v>438.60000000000025</v>
      </c>
      <c r="AV218" s="237">
        <f t="shared" si="95"/>
        <v>4138.74</v>
      </c>
      <c r="AW218" s="237">
        <f t="shared" si="96"/>
        <v>7121.7999999999984</v>
      </c>
      <c r="AX218" s="237">
        <f t="shared" si="97"/>
        <v>-10170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5629.760000000002</v>
      </c>
      <c r="M219" s="162">
        <f>MAX(AN28:AN219)</f>
        <v>9912.08</v>
      </c>
      <c r="N219" s="162">
        <f t="shared" si="88"/>
        <v>-4282.3199999999979</v>
      </c>
      <c r="O219" s="231">
        <f>E3+(E4*0.1)</f>
        <v>0.4</v>
      </c>
      <c r="P219" s="162">
        <v>202.45</v>
      </c>
      <c r="Q219" s="232">
        <f>E5+(E6*0.1)</f>
        <v>0.1</v>
      </c>
      <c r="R219" s="162">
        <v>151</v>
      </c>
      <c r="S219" s="232">
        <f>E7+(E8*0.1)</f>
        <v>0.2</v>
      </c>
      <c r="T219" s="162">
        <v>-94.4</v>
      </c>
      <c r="U219" s="233">
        <f>E9+(E10*0.5)+(E11*0.1)</f>
        <v>0.7</v>
      </c>
      <c r="V219" s="162">
        <v>-345</v>
      </c>
      <c r="W219" s="233">
        <f>E12+(E13*0.5)+(E14*0.1)</f>
        <v>0.5</v>
      </c>
      <c r="X219" s="162">
        <v>345</v>
      </c>
      <c r="Y219" s="161">
        <f t="shared" si="89"/>
        <v>192</v>
      </c>
      <c r="Z219" s="162">
        <f t="shared" si="81"/>
        <v>8.2000000000000455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8.2000000000000455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5629.760000000002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4173.4000000000005</v>
      </c>
      <c r="AU219" s="237">
        <f t="shared" si="94"/>
        <v>453.70000000000027</v>
      </c>
      <c r="AV219" s="237">
        <f t="shared" si="95"/>
        <v>4119.8599999999997</v>
      </c>
      <c r="AW219" s="237">
        <f t="shared" si="96"/>
        <v>6880.2999999999984</v>
      </c>
      <c r="AX219" s="237">
        <f t="shared" si="97"/>
        <v>-9997.5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6046.5600000000022</v>
      </c>
      <c r="M220" s="162">
        <f>MAX(AN28:AN220)</f>
        <v>9912.08</v>
      </c>
      <c r="N220" s="162">
        <f t="shared" si="88"/>
        <v>-3865.5199999999977</v>
      </c>
      <c r="O220" s="231">
        <f>E3+(E4*0.1)</f>
        <v>0.4</v>
      </c>
      <c r="P220" s="162">
        <v>119.45</v>
      </c>
      <c r="Q220" s="232">
        <f>E5+(E6*0.1)</f>
        <v>0.1</v>
      </c>
      <c r="R220" s="162">
        <v>465</v>
      </c>
      <c r="S220" s="232">
        <f>E7+(E8*0.1)</f>
        <v>0.2</v>
      </c>
      <c r="T220" s="162">
        <v>924.6</v>
      </c>
      <c r="U220" s="233">
        <f>E9+(E10*0.5)+(E11*0.1)</f>
        <v>0.7</v>
      </c>
      <c r="V220" s="162">
        <v>688</v>
      </c>
      <c r="W220" s="233">
        <f>E12+(E13*0.5)+(E14*0.1)</f>
        <v>0.5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416.79999999999995</v>
      </c>
      <c r="AA220" s="238">
        <v>43007</v>
      </c>
      <c r="AB220" s="129">
        <f>SUM(Z200:Z220)</f>
        <v>-817.86999999999944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-817.86999999999944</v>
      </c>
      <c r="AG220" s="129"/>
      <c r="AH220" s="129">
        <f t="shared" ref="AH220:AH283" si="105">(Z220&gt;1)*Z220</f>
        <v>416.79999999999995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-817.86999999999944</v>
      </c>
      <c r="AM220" s="127">
        <v>43007</v>
      </c>
      <c r="AN220" s="129">
        <f t="shared" si="90"/>
        <v>6046.5600000000022</v>
      </c>
      <c r="AO220" s="129">
        <f t="shared" si="91"/>
        <v>0</v>
      </c>
      <c r="AP220" s="129">
        <f t="shared" si="92"/>
        <v>-817.86999999999944</v>
      </c>
      <c r="AQ220" s="235"/>
      <c r="AR220" s="235"/>
      <c r="AS220" s="236">
        <f t="shared" ref="AS220:AS283" si="110">AM220</f>
        <v>43007</v>
      </c>
      <c r="AT220" s="237">
        <f t="shared" si="93"/>
        <v>4221.18</v>
      </c>
      <c r="AU220" s="237">
        <f t="shared" si="94"/>
        <v>500.20000000000027</v>
      </c>
      <c r="AV220" s="237">
        <f t="shared" si="95"/>
        <v>4304.78</v>
      </c>
      <c r="AW220" s="237">
        <f t="shared" si="96"/>
        <v>7361.8999999999987</v>
      </c>
      <c r="AX220" s="237">
        <f t="shared" si="97"/>
        <v>-10341.5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6592.4600000000019</v>
      </c>
      <c r="M221" s="162">
        <f>MAX(AN28:AN221)</f>
        <v>9912.08</v>
      </c>
      <c r="N221" s="162">
        <f t="shared" ref="N221:N284" si="111">AN221-M221</f>
        <v>-3319.6199999999981</v>
      </c>
      <c r="O221" s="231">
        <f>E3+(E4*0.1)</f>
        <v>0.4</v>
      </c>
      <c r="P221" s="162">
        <v>762.55</v>
      </c>
      <c r="Q221" s="232">
        <f>E5+(E6*0.1)</f>
        <v>0.1</v>
      </c>
      <c r="R221" s="162">
        <v>488</v>
      </c>
      <c r="S221" s="232">
        <f>E7+(E8*0.1)</f>
        <v>0.2</v>
      </c>
      <c r="T221" s="162">
        <v>52.4</v>
      </c>
      <c r="U221" s="233">
        <f>E9+(E10*0.5)+(E11*0.1)</f>
        <v>0.7</v>
      </c>
      <c r="V221" s="162">
        <v>908</v>
      </c>
      <c r="W221" s="233">
        <f>E12+(E13*0.5)+(E14*0.1)</f>
        <v>0.5</v>
      </c>
      <c r="X221" s="162">
        <v>-908</v>
      </c>
      <c r="Y221" s="161">
        <f t="shared" ref="Y221:Y284" si="112">Y220+1</f>
        <v>194</v>
      </c>
      <c r="Z221" s="162">
        <f t="shared" si="104"/>
        <v>545.89999999999986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545.89999999999986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6592.4600000000019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4526.2000000000007</v>
      </c>
      <c r="AU221" s="237">
        <f t="shared" ref="AU221:AU284" si="117">(R221*Q221)+AU220</f>
        <v>549.00000000000023</v>
      </c>
      <c r="AV221" s="237">
        <f t="shared" ref="AV221:AV284" si="118">(S221*T221)+AV220</f>
        <v>4315.2599999999993</v>
      </c>
      <c r="AW221" s="237">
        <f t="shared" ref="AW221:AW284" si="119">(V221*U221)+AW220</f>
        <v>7997.4999999999982</v>
      </c>
      <c r="AX221" s="237">
        <f t="shared" ref="AX221:AX284" si="120">(X221*W221)+AX220</f>
        <v>-10795.5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6832.8600000000015</v>
      </c>
      <c r="M222" s="162">
        <f>MAX(AN28:AN222)</f>
        <v>9912.08</v>
      </c>
      <c r="N222" s="162">
        <f t="shared" si="111"/>
        <v>-3079.2199999999984</v>
      </c>
      <c r="O222" s="231">
        <f>E3+(E4*0.1)</f>
        <v>0.4</v>
      </c>
      <c r="P222" s="162">
        <v>420.35</v>
      </c>
      <c r="Q222" s="232">
        <f>E5+(E6*0.1)</f>
        <v>0.1</v>
      </c>
      <c r="R222" s="162">
        <v>273</v>
      </c>
      <c r="S222" s="232">
        <f>E7+(E8*0.1)</f>
        <v>0.2</v>
      </c>
      <c r="T222" s="162">
        <v>262.8</v>
      </c>
      <c r="U222" s="233">
        <f>E9+(E10*0.5)+(E11*0.1)</f>
        <v>0.7</v>
      </c>
      <c r="V222" s="162">
        <v>-38</v>
      </c>
      <c r="W222" s="233">
        <f>E12+(E13*0.5)+(E14*0.1)</f>
        <v>0.5</v>
      </c>
      <c r="X222" s="162">
        <v>38</v>
      </c>
      <c r="Y222" s="161">
        <f t="shared" si="112"/>
        <v>195</v>
      </c>
      <c r="Z222" s="162">
        <f t="shared" si="104"/>
        <v>240.40000000000003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240.40000000000003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6832.8600000000015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4694.3400000000011</v>
      </c>
      <c r="AU222" s="237">
        <f t="shared" si="117"/>
        <v>576.30000000000018</v>
      </c>
      <c r="AV222" s="237">
        <f t="shared" si="118"/>
        <v>4367.82</v>
      </c>
      <c r="AW222" s="237">
        <f t="shared" si="119"/>
        <v>7970.8999999999978</v>
      </c>
      <c r="AX222" s="237">
        <f t="shared" si="120"/>
        <v>-10776.5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6842.7200000000012</v>
      </c>
      <c r="M223" s="162">
        <f>MAX(AN28:AN223)</f>
        <v>9912.08</v>
      </c>
      <c r="N223" s="162">
        <f t="shared" si="111"/>
        <v>-3069.3599999999988</v>
      </c>
      <c r="O223" s="231">
        <f>E3+(E4*0.1)</f>
        <v>0.4</v>
      </c>
      <c r="P223" s="162">
        <v>99.85</v>
      </c>
      <c r="Q223" s="232">
        <f>E5+(E6*0.1)</f>
        <v>0.1</v>
      </c>
      <c r="R223" s="162">
        <v>158</v>
      </c>
      <c r="S223" s="232">
        <f>E7+(E8*0.1)</f>
        <v>0.2</v>
      </c>
      <c r="T223" s="162">
        <v>75.599999999999994</v>
      </c>
      <c r="U223" s="233">
        <f>E9+(E10*0.5)+(E11*0.1)</f>
        <v>0.7</v>
      </c>
      <c r="V223" s="162">
        <v>-305</v>
      </c>
      <c r="W223" s="233">
        <f>E12+(E13*0.5)+(E14*0.1)</f>
        <v>0.5</v>
      </c>
      <c r="X223" s="162">
        <v>305</v>
      </c>
      <c r="Y223" s="161">
        <f t="shared" si="112"/>
        <v>196</v>
      </c>
      <c r="Z223" s="162">
        <f t="shared" si="104"/>
        <v>9.8600000000000136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9.8600000000000136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6842.7200000000012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4734.2800000000007</v>
      </c>
      <c r="AU223" s="237">
        <f t="shared" si="117"/>
        <v>592.10000000000014</v>
      </c>
      <c r="AV223" s="237">
        <f t="shared" si="118"/>
        <v>4382.9399999999996</v>
      </c>
      <c r="AW223" s="237">
        <f t="shared" si="119"/>
        <v>7757.3999999999978</v>
      </c>
      <c r="AX223" s="237">
        <f t="shared" si="120"/>
        <v>-10624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7512.8700000000008</v>
      </c>
      <c r="M224" s="162">
        <f>MAX(AN28:AN224)</f>
        <v>9912.08</v>
      </c>
      <c r="N224" s="162">
        <f t="shared" si="111"/>
        <v>-2399.2099999999991</v>
      </c>
      <c r="O224" s="231">
        <f>E3+(E4*0.1)</f>
        <v>0.4</v>
      </c>
      <c r="P224" s="162">
        <v>568.75</v>
      </c>
      <c r="Q224" s="232">
        <f>E5+(E6*0.1)</f>
        <v>0.1</v>
      </c>
      <c r="R224" s="162">
        <v>716.5</v>
      </c>
      <c r="S224" s="232">
        <f>E7+(E8*0.1)</f>
        <v>0.2</v>
      </c>
      <c r="T224" s="162">
        <v>1166</v>
      </c>
      <c r="U224" s="233">
        <f>E9+(E10*0.5)+(E11*0.1)</f>
        <v>0.7</v>
      </c>
      <c r="V224" s="162">
        <v>689</v>
      </c>
      <c r="W224" s="233">
        <f>E12+(E13*0.5)+(E14*0.1)</f>
        <v>0.5</v>
      </c>
      <c r="X224" s="162">
        <v>-689</v>
      </c>
      <c r="Y224" s="161">
        <f t="shared" si="112"/>
        <v>197</v>
      </c>
      <c r="Z224" s="162">
        <f t="shared" si="104"/>
        <v>670.15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670.15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7512.8700000000008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4961.7800000000007</v>
      </c>
      <c r="AU224" s="237">
        <f t="shared" si="117"/>
        <v>663.75000000000011</v>
      </c>
      <c r="AV224" s="237">
        <f t="shared" si="118"/>
        <v>4616.1399999999994</v>
      </c>
      <c r="AW224" s="237">
        <f t="shared" si="119"/>
        <v>8239.6999999999971</v>
      </c>
      <c r="AX224" s="237">
        <f t="shared" si="120"/>
        <v>-10968.5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7353.6500000000005</v>
      </c>
      <c r="M225" s="162">
        <f>MAX(AN28:AN225)</f>
        <v>9912.08</v>
      </c>
      <c r="N225" s="162">
        <f t="shared" si="111"/>
        <v>-2558.4299999999994</v>
      </c>
      <c r="O225" s="231">
        <f>E3+(E4*0.1)</f>
        <v>0.4</v>
      </c>
      <c r="P225" s="162">
        <v>-8.6</v>
      </c>
      <c r="Q225" s="232">
        <f>E5+(E6*0.1)</f>
        <v>0.1</v>
      </c>
      <c r="R225" s="162">
        <v>-137</v>
      </c>
      <c r="S225" s="232">
        <f>E7+(E8*0.1)</f>
        <v>0.2</v>
      </c>
      <c r="T225" s="162">
        <v>148.6</v>
      </c>
      <c r="U225" s="233">
        <f>E9+(E10*0.5)+(E11*0.1)</f>
        <v>0.7</v>
      </c>
      <c r="V225" s="162">
        <v>-859</v>
      </c>
      <c r="W225" s="233">
        <f>E12+(E13*0.5)+(E14*0.1)</f>
        <v>0.5</v>
      </c>
      <c r="X225" s="162">
        <v>859</v>
      </c>
      <c r="Y225" s="161">
        <f t="shared" si="112"/>
        <v>198</v>
      </c>
      <c r="Z225" s="162">
        <f t="shared" si="104"/>
        <v>-159.21999999999991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0</v>
      </c>
      <c r="AI225" s="129">
        <f t="shared" si="106"/>
        <v>-159.21999999999991</v>
      </c>
      <c r="AJ225" s="234">
        <f t="shared" si="107"/>
        <v>0</v>
      </c>
      <c r="AK225" s="234">
        <f t="shared" si="108"/>
        <v>1</v>
      </c>
      <c r="AL225" s="129">
        <f t="shared" si="109"/>
        <v>0</v>
      </c>
      <c r="AM225" s="127">
        <v>43014</v>
      </c>
      <c r="AN225" s="129">
        <f t="shared" si="113"/>
        <v>7353.6500000000005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4958.3400000000011</v>
      </c>
      <c r="AU225" s="237">
        <f t="shared" si="117"/>
        <v>650.05000000000007</v>
      </c>
      <c r="AV225" s="237">
        <f t="shared" si="118"/>
        <v>4645.8599999999997</v>
      </c>
      <c r="AW225" s="237">
        <f t="shared" si="119"/>
        <v>7638.3999999999969</v>
      </c>
      <c r="AX225" s="237">
        <f t="shared" si="120"/>
        <v>-10539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7134.89</v>
      </c>
      <c r="M226" s="162">
        <f>MAX(AN28:AN226)</f>
        <v>9912.08</v>
      </c>
      <c r="N226" s="162">
        <f t="shared" si="111"/>
        <v>-2777.1899999999996</v>
      </c>
      <c r="O226" s="231">
        <f>E3+(E4*0.1)</f>
        <v>0.4</v>
      </c>
      <c r="P226" s="162">
        <v>-63</v>
      </c>
      <c r="Q226" s="232">
        <f>E5+(E6*0.1)</f>
        <v>0.1</v>
      </c>
      <c r="R226" s="162">
        <v>-230</v>
      </c>
      <c r="S226" s="232">
        <f>E7+(E8*0.1)</f>
        <v>0.2</v>
      </c>
      <c r="T226" s="162">
        <v>-120.8</v>
      </c>
      <c r="U226" s="233">
        <f>E9+(E10*0.5)+(E11*0.1)</f>
        <v>0.7</v>
      </c>
      <c r="V226" s="162">
        <v>-732</v>
      </c>
      <c r="W226" s="233">
        <f>E12+(E13*0.5)+(E14*0.1)</f>
        <v>0.5</v>
      </c>
      <c r="X226" s="162">
        <v>732</v>
      </c>
      <c r="Y226" s="161">
        <f t="shared" si="112"/>
        <v>199</v>
      </c>
      <c r="Z226" s="162">
        <f t="shared" si="104"/>
        <v>-218.76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0</v>
      </c>
      <c r="AI226" s="129">
        <f t="shared" si="106"/>
        <v>-218.76</v>
      </c>
      <c r="AJ226" s="234">
        <f t="shared" si="107"/>
        <v>0</v>
      </c>
      <c r="AK226" s="234">
        <f t="shared" si="108"/>
        <v>1</v>
      </c>
      <c r="AL226" s="129">
        <f t="shared" si="109"/>
        <v>0</v>
      </c>
      <c r="AM226" s="127">
        <v>43017</v>
      </c>
      <c r="AN226" s="129">
        <f t="shared" si="113"/>
        <v>7134.89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4933.1400000000012</v>
      </c>
      <c r="AU226" s="237">
        <f t="shared" si="117"/>
        <v>627.05000000000007</v>
      </c>
      <c r="AV226" s="237">
        <f t="shared" si="118"/>
        <v>4621.7</v>
      </c>
      <c r="AW226" s="237">
        <f t="shared" si="119"/>
        <v>7125.9999999999973</v>
      </c>
      <c r="AX226" s="237">
        <f t="shared" si="120"/>
        <v>-10173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7250.6200000000008</v>
      </c>
      <c r="M227" s="162">
        <f>MAX(AN28:AN227)</f>
        <v>9912.08</v>
      </c>
      <c r="N227" s="162">
        <f t="shared" si="111"/>
        <v>-2661.4599999999991</v>
      </c>
      <c r="O227" s="231">
        <f>E3+(E4*0.1)</f>
        <v>0.4</v>
      </c>
      <c r="P227" s="162">
        <v>348.05</v>
      </c>
      <c r="Q227" s="232">
        <f>E5+(E6*0.1)</f>
        <v>0.1</v>
      </c>
      <c r="R227" s="162">
        <v>295.5</v>
      </c>
      <c r="S227" s="232">
        <f>E7+(E8*0.1)</f>
        <v>0.2</v>
      </c>
      <c r="T227" s="162">
        <v>99.8</v>
      </c>
      <c r="U227" s="233">
        <f>E9+(E10*0.5)+(E11*0.1)</f>
        <v>0.7</v>
      </c>
      <c r="V227" s="162">
        <v>-365</v>
      </c>
      <c r="W227" s="233">
        <f>E12+(E13*0.5)+(E14*0.1)</f>
        <v>0.5</v>
      </c>
      <c r="X227" s="162">
        <v>365</v>
      </c>
      <c r="Y227" s="161">
        <f t="shared" si="112"/>
        <v>200</v>
      </c>
      <c r="Z227" s="162">
        <f t="shared" si="104"/>
        <v>115.73000000000005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115.73000000000005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7250.6200000000008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5072.3600000000015</v>
      </c>
      <c r="AU227" s="237">
        <f t="shared" si="117"/>
        <v>656.6</v>
      </c>
      <c r="AV227" s="237">
        <f t="shared" si="118"/>
        <v>4641.66</v>
      </c>
      <c r="AW227" s="237">
        <f t="shared" si="119"/>
        <v>6870.4999999999973</v>
      </c>
      <c r="AX227" s="237">
        <f t="shared" si="120"/>
        <v>-9990.5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7335.5600000000013</v>
      </c>
      <c r="M228" s="162">
        <f>MAX(AN28:AN228)</f>
        <v>9912.08</v>
      </c>
      <c r="N228" s="162">
        <f t="shared" si="111"/>
        <v>-2576.5199999999986</v>
      </c>
      <c r="O228" s="231">
        <f>E3+(E4*0.1)</f>
        <v>0.4</v>
      </c>
      <c r="P228" s="162">
        <v>211.05</v>
      </c>
      <c r="Q228" s="232">
        <f>E5+(E6*0.1)</f>
        <v>0.1</v>
      </c>
      <c r="R228" s="162">
        <v>230</v>
      </c>
      <c r="S228" s="232">
        <f>E7+(E8*0.1)</f>
        <v>0.2</v>
      </c>
      <c r="T228" s="162">
        <v>354.6</v>
      </c>
      <c r="U228" s="233">
        <f>E9+(E10*0.5)+(E11*0.1)</f>
        <v>0.7</v>
      </c>
      <c r="V228" s="162">
        <v>-467</v>
      </c>
      <c r="W228" s="233">
        <f>E12+(E13*0.5)+(E14*0.1)</f>
        <v>0.5</v>
      </c>
      <c r="X228" s="162">
        <v>467</v>
      </c>
      <c r="Y228" s="161">
        <f t="shared" si="112"/>
        <v>201</v>
      </c>
      <c r="Z228" s="162">
        <f t="shared" si="104"/>
        <v>84.940000000000055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84.940000000000055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7335.5600000000013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5156.7800000000016</v>
      </c>
      <c r="AU228" s="237">
        <f t="shared" si="117"/>
        <v>679.6</v>
      </c>
      <c r="AV228" s="237">
        <f t="shared" si="118"/>
        <v>4712.58</v>
      </c>
      <c r="AW228" s="237">
        <f t="shared" si="119"/>
        <v>6543.5999999999976</v>
      </c>
      <c r="AX228" s="237">
        <f t="shared" si="120"/>
        <v>-9757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7176.4100000000017</v>
      </c>
      <c r="M229" s="162">
        <f>MAX(AN28:AN229)</f>
        <v>9912.08</v>
      </c>
      <c r="N229" s="162">
        <f t="shared" si="111"/>
        <v>-2735.6699999999983</v>
      </c>
      <c r="O229" s="231">
        <f>E3+(E4*0.1)</f>
        <v>0.4</v>
      </c>
      <c r="P229" s="162">
        <v>-159.4</v>
      </c>
      <c r="Q229" s="232">
        <f>E5+(E6*0.1)</f>
        <v>0.1</v>
      </c>
      <c r="R229" s="162">
        <v>-215.5</v>
      </c>
      <c r="S229" s="232">
        <f>E7+(E8*0.1)</f>
        <v>0.2</v>
      </c>
      <c r="T229" s="162">
        <v>-225.2</v>
      </c>
      <c r="U229" s="233">
        <f>E9+(E10*0.5)+(E11*0.1)</f>
        <v>0.7</v>
      </c>
      <c r="V229" s="162">
        <v>-144</v>
      </c>
      <c r="W229" s="233">
        <f>E12+(E13*0.5)+(E14*0.1)</f>
        <v>0.5</v>
      </c>
      <c r="X229" s="162">
        <v>144</v>
      </c>
      <c r="Y229" s="161">
        <f t="shared" si="112"/>
        <v>202</v>
      </c>
      <c r="Z229" s="162">
        <f t="shared" si="104"/>
        <v>-159.14999999999998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-159.14999999999998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7176.4100000000017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5093.0200000000013</v>
      </c>
      <c r="AU229" s="237">
        <f t="shared" si="117"/>
        <v>658.05000000000007</v>
      </c>
      <c r="AV229" s="237">
        <f t="shared" si="118"/>
        <v>4667.54</v>
      </c>
      <c r="AW229" s="237">
        <f t="shared" si="119"/>
        <v>6442.7999999999975</v>
      </c>
      <c r="AX229" s="237">
        <f t="shared" si="120"/>
        <v>-9685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7101.6700000000019</v>
      </c>
      <c r="M230" s="162">
        <f>MAX(AN28:AN230)</f>
        <v>9912.08</v>
      </c>
      <c r="N230" s="162">
        <f t="shared" si="111"/>
        <v>-2810.409999999998</v>
      </c>
      <c r="O230" s="231">
        <f>E3+(E4*0.1)</f>
        <v>0.4</v>
      </c>
      <c r="P230" s="162">
        <v>153.55000000000001</v>
      </c>
      <c r="Q230" s="232">
        <f>E5+(E6*0.1)</f>
        <v>0.1</v>
      </c>
      <c r="R230" s="162">
        <v>112</v>
      </c>
      <c r="S230" s="232">
        <f>E7+(E8*0.1)</f>
        <v>0.2</v>
      </c>
      <c r="T230" s="162">
        <v>449.2</v>
      </c>
      <c r="U230" s="233">
        <f>E9+(E10*0.5)+(E11*0.1)</f>
        <v>0.7</v>
      </c>
      <c r="V230" s="162">
        <v>-1061</v>
      </c>
      <c r="W230" s="233">
        <f>E12+(E13*0.5)+(E14*0.1)</f>
        <v>0.5</v>
      </c>
      <c r="X230" s="162">
        <v>1011</v>
      </c>
      <c r="Y230" s="161">
        <f t="shared" si="112"/>
        <v>203</v>
      </c>
      <c r="Z230" s="162">
        <f t="shared" si="104"/>
        <v>-74.739999999999895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0</v>
      </c>
      <c r="AI230" s="129">
        <f t="shared" si="106"/>
        <v>-74.739999999999895</v>
      </c>
      <c r="AJ230" s="234">
        <f t="shared" si="107"/>
        <v>0</v>
      </c>
      <c r="AK230" s="234">
        <f t="shared" si="108"/>
        <v>1</v>
      </c>
      <c r="AL230" s="129">
        <f t="shared" si="109"/>
        <v>0</v>
      </c>
      <c r="AM230" s="127">
        <v>43021</v>
      </c>
      <c r="AN230" s="129">
        <f t="shared" si="113"/>
        <v>7101.6700000000019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5154.4400000000014</v>
      </c>
      <c r="AU230" s="237">
        <f t="shared" si="117"/>
        <v>669.25000000000011</v>
      </c>
      <c r="AV230" s="237">
        <f t="shared" si="118"/>
        <v>4757.38</v>
      </c>
      <c r="AW230" s="237">
        <f t="shared" si="119"/>
        <v>5700.0999999999976</v>
      </c>
      <c r="AX230" s="237">
        <f t="shared" si="120"/>
        <v>-9179.5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6180.8200000000015</v>
      </c>
      <c r="M231" s="162">
        <f>MAX(AN28:AN231)</f>
        <v>9912.08</v>
      </c>
      <c r="N231" s="162">
        <f t="shared" si="111"/>
        <v>-3731.2599999999984</v>
      </c>
      <c r="O231" s="231">
        <f>E3+(E4*0.1)</f>
        <v>0.4</v>
      </c>
      <c r="P231" s="162">
        <v>426.2</v>
      </c>
      <c r="Q231" s="232">
        <f>E5+(E6*0.1)</f>
        <v>0.1</v>
      </c>
      <c r="R231" s="162">
        <v>223.5</v>
      </c>
      <c r="S231" s="232">
        <f>E7+(E8*0.1)</f>
        <v>0.2</v>
      </c>
      <c r="T231" s="162">
        <v>441.6</v>
      </c>
      <c r="U231" s="233">
        <f>E9+(E10*0.5)+(E11*0.1)</f>
        <v>0.7</v>
      </c>
      <c r="V231" s="162">
        <v>-860</v>
      </c>
      <c r="W231" s="233">
        <f>E12+(E13*0.5)+(E14*0.1)</f>
        <v>0.5</v>
      </c>
      <c r="X231" s="162">
        <v>-1200</v>
      </c>
      <c r="Y231" s="161">
        <f t="shared" si="112"/>
        <v>204</v>
      </c>
      <c r="Z231" s="162">
        <f t="shared" si="104"/>
        <v>-920.84999999999991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-920.84999999999991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6180.8200000000015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5324.9200000000019</v>
      </c>
      <c r="AU231" s="237">
        <f t="shared" si="117"/>
        <v>691.60000000000014</v>
      </c>
      <c r="AV231" s="237">
        <f t="shared" si="118"/>
        <v>4845.7</v>
      </c>
      <c r="AW231" s="237">
        <f t="shared" si="119"/>
        <v>5098.0999999999976</v>
      </c>
      <c r="AX231" s="237">
        <f t="shared" si="120"/>
        <v>-9779.5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4972.6000000000022</v>
      </c>
      <c r="M232" s="162">
        <f>MAX(AN28:AN232)</f>
        <v>9912.08</v>
      </c>
      <c r="N232" s="162">
        <f t="shared" si="111"/>
        <v>-4939.4799999999977</v>
      </c>
      <c r="O232" s="231">
        <f>E3+(E4*0.1)</f>
        <v>0.4</v>
      </c>
      <c r="P232" s="162">
        <v>202.4</v>
      </c>
      <c r="Q232" s="232">
        <f>E5+(E6*0.1)</f>
        <v>0.1</v>
      </c>
      <c r="R232" s="162">
        <v>86</v>
      </c>
      <c r="S232" s="232">
        <f>E7+(E8*0.1)</f>
        <v>0.2</v>
      </c>
      <c r="T232" s="162">
        <v>161.6</v>
      </c>
      <c r="U232" s="233">
        <f>E9+(E10*0.5)+(E11*0.1)</f>
        <v>0.7</v>
      </c>
      <c r="V232" s="162">
        <v>-1043</v>
      </c>
      <c r="W232" s="233">
        <f>E12+(E13*0.5)+(E14*0.1)</f>
        <v>0.5</v>
      </c>
      <c r="X232" s="162">
        <v>-1200</v>
      </c>
      <c r="Y232" s="161">
        <f t="shared" si="112"/>
        <v>205</v>
      </c>
      <c r="Z232" s="162">
        <f t="shared" si="104"/>
        <v>-1208.2199999999998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-1208.2199999999998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4972.6000000000022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5405.8800000000019</v>
      </c>
      <c r="AU232" s="237">
        <f t="shared" si="117"/>
        <v>700.20000000000016</v>
      </c>
      <c r="AV232" s="237">
        <f t="shared" si="118"/>
        <v>4878.0199999999995</v>
      </c>
      <c r="AW232" s="237">
        <f t="shared" si="119"/>
        <v>4367.9999999999982</v>
      </c>
      <c r="AX232" s="237">
        <f t="shared" si="120"/>
        <v>-10379.5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5352.9800000000023</v>
      </c>
      <c r="M233" s="162">
        <f>MAX(AN28:AN233)</f>
        <v>9912.08</v>
      </c>
      <c r="N233" s="162">
        <f t="shared" si="111"/>
        <v>-4559.0999999999976</v>
      </c>
      <c r="O233" s="231">
        <f>E3+(E4*0.1)</f>
        <v>0.4</v>
      </c>
      <c r="P233" s="162">
        <v>800.8</v>
      </c>
      <c r="Q233" s="232">
        <f>E5+(E6*0.1)</f>
        <v>0.1</v>
      </c>
      <c r="R233" s="162">
        <v>95</v>
      </c>
      <c r="S233" s="232">
        <f>E7+(E8*0.1)</f>
        <v>0.2</v>
      </c>
      <c r="T233" s="162">
        <v>-165.2</v>
      </c>
      <c r="U233" s="233">
        <f>E9+(E10*0.5)+(E11*0.1)</f>
        <v>0.7</v>
      </c>
      <c r="V233" s="162">
        <v>418</v>
      </c>
      <c r="W233" s="233">
        <f>E12+(E13*0.5)+(E14*0.1)</f>
        <v>0.5</v>
      </c>
      <c r="X233" s="162">
        <v>-418</v>
      </c>
      <c r="Y233" s="161">
        <f t="shared" si="112"/>
        <v>206</v>
      </c>
      <c r="Z233" s="162">
        <f t="shared" si="104"/>
        <v>380.37999999999988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380.37999999999988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5352.9800000000023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5726.2000000000016</v>
      </c>
      <c r="AU233" s="237">
        <f t="shared" si="117"/>
        <v>709.70000000000016</v>
      </c>
      <c r="AV233" s="237">
        <f t="shared" si="118"/>
        <v>4844.9799999999996</v>
      </c>
      <c r="AW233" s="237">
        <f t="shared" si="119"/>
        <v>4660.5999999999985</v>
      </c>
      <c r="AX233" s="237">
        <f t="shared" si="120"/>
        <v>-10588.5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4719.4800000000023</v>
      </c>
      <c r="M234" s="162">
        <f>MAX(AN28:AN234)</f>
        <v>9912.08</v>
      </c>
      <c r="N234" s="162">
        <f t="shared" si="111"/>
        <v>-5192.5999999999976</v>
      </c>
      <c r="O234" s="231">
        <f>E3+(E4*0.1)</f>
        <v>0.4</v>
      </c>
      <c r="P234" s="162">
        <v>-550</v>
      </c>
      <c r="Q234" s="232">
        <f>E5+(E6*0.1)</f>
        <v>0.1</v>
      </c>
      <c r="R234" s="162">
        <v>42</v>
      </c>
      <c r="S234" s="232">
        <f>E7+(E8*0.1)</f>
        <v>0.2</v>
      </c>
      <c r="T234" s="162">
        <v>-1203.5</v>
      </c>
      <c r="U234" s="233">
        <f>E9+(E10*0.5)+(E11*0.1)</f>
        <v>0.7</v>
      </c>
      <c r="V234" s="162">
        <v>-885</v>
      </c>
      <c r="W234" s="233">
        <f>E12+(E13*0.5)+(E14*0.1)</f>
        <v>0.5</v>
      </c>
      <c r="X234" s="162">
        <v>885</v>
      </c>
      <c r="Y234" s="161">
        <f t="shared" si="112"/>
        <v>207</v>
      </c>
      <c r="Z234" s="162">
        <f t="shared" si="104"/>
        <v>-633.5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-633.5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4719.4800000000023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5506.2000000000016</v>
      </c>
      <c r="AU234" s="237">
        <f t="shared" si="117"/>
        <v>713.9000000000002</v>
      </c>
      <c r="AV234" s="237">
        <f t="shared" si="118"/>
        <v>4604.28</v>
      </c>
      <c r="AW234" s="237">
        <f t="shared" si="119"/>
        <v>4041.0999999999985</v>
      </c>
      <c r="AX234" s="237">
        <f t="shared" si="120"/>
        <v>-10146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5241.1100000000024</v>
      </c>
      <c r="M235" s="162">
        <f>MAX(AN28:AN235)</f>
        <v>9912.08</v>
      </c>
      <c r="N235" s="162">
        <f t="shared" si="111"/>
        <v>-4670.9699999999975</v>
      </c>
      <c r="O235" s="231">
        <f>E3+(E4*0.1)</f>
        <v>0.4</v>
      </c>
      <c r="P235" s="162">
        <v>827.95</v>
      </c>
      <c r="Q235" s="232">
        <f>E5+(E6*0.1)</f>
        <v>0.1</v>
      </c>
      <c r="R235" s="162">
        <v>655.5</v>
      </c>
      <c r="S235" s="232">
        <f>E7+(E8*0.1)</f>
        <v>0.2</v>
      </c>
      <c r="T235" s="162">
        <v>324</v>
      </c>
      <c r="U235" s="233">
        <f>E9+(E10*0.5)+(E11*0.1)</f>
        <v>0.7</v>
      </c>
      <c r="V235" s="162">
        <v>943</v>
      </c>
      <c r="W235" s="233">
        <f>E12+(E13*0.5)+(E14*0.1)</f>
        <v>0.5</v>
      </c>
      <c r="X235" s="162">
        <v>-1200</v>
      </c>
      <c r="Y235" s="161">
        <f t="shared" si="112"/>
        <v>208</v>
      </c>
      <c r="Z235" s="162">
        <f t="shared" si="104"/>
        <v>521.63000000000011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521.63000000000011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5241.1100000000024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5837.3800000000019</v>
      </c>
      <c r="AU235" s="237">
        <f t="shared" si="117"/>
        <v>779.45000000000016</v>
      </c>
      <c r="AV235" s="237">
        <f t="shared" si="118"/>
        <v>4669.08</v>
      </c>
      <c r="AW235" s="237">
        <f t="shared" si="119"/>
        <v>4701.1999999999989</v>
      </c>
      <c r="AX235" s="237">
        <f t="shared" si="120"/>
        <v>-10746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4893.4600000000028</v>
      </c>
      <c r="M236" s="162">
        <f>MAX(AN28:AN236)</f>
        <v>9912.08</v>
      </c>
      <c r="N236" s="162">
        <f t="shared" si="111"/>
        <v>-5018.6199999999972</v>
      </c>
      <c r="O236" s="231">
        <f>E3+(E4*0.1)</f>
        <v>0.4</v>
      </c>
      <c r="P236" s="162">
        <v>-273.35000000000002</v>
      </c>
      <c r="Q236" s="232">
        <f>E5+(E6*0.1)</f>
        <v>0.1</v>
      </c>
      <c r="R236" s="162">
        <v>-511.5</v>
      </c>
      <c r="S236" s="232">
        <f>E7+(E8*0.1)</f>
        <v>0.2</v>
      </c>
      <c r="T236" s="162">
        <v>-819.8</v>
      </c>
      <c r="U236" s="233">
        <f>E9+(E10*0.5)+(E11*0.1)</f>
        <v>0.7</v>
      </c>
      <c r="V236" s="162">
        <v>-116</v>
      </c>
      <c r="W236" s="233">
        <f>E12+(E13*0.5)+(E14*0.1)</f>
        <v>0.5</v>
      </c>
      <c r="X236" s="162">
        <v>116</v>
      </c>
      <c r="Y236" s="161">
        <f t="shared" si="112"/>
        <v>209</v>
      </c>
      <c r="Z236" s="162">
        <f t="shared" si="104"/>
        <v>-347.65000000000003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-347.65000000000003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4893.4600000000028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5728.0400000000018</v>
      </c>
      <c r="AU236" s="237">
        <f t="shared" si="117"/>
        <v>728.30000000000018</v>
      </c>
      <c r="AV236" s="237">
        <f t="shared" si="118"/>
        <v>4505.12</v>
      </c>
      <c r="AW236" s="237">
        <f t="shared" si="119"/>
        <v>4619.9999999999991</v>
      </c>
      <c r="AX236" s="237">
        <f t="shared" si="120"/>
        <v>-10688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5424.970000000003</v>
      </c>
      <c r="M237" s="162">
        <f>MAX(AN28:AN237)</f>
        <v>9912.08</v>
      </c>
      <c r="N237" s="162">
        <f t="shared" si="111"/>
        <v>-4487.1099999999969</v>
      </c>
      <c r="O237" s="231">
        <f>E3+(E4*0.1)</f>
        <v>0.4</v>
      </c>
      <c r="P237" s="162">
        <v>839</v>
      </c>
      <c r="Q237" s="232">
        <f>E5+(E6*0.1)</f>
        <v>0.1</v>
      </c>
      <c r="R237" s="162">
        <v>207.5</v>
      </c>
      <c r="S237" s="232">
        <f>E7+(E8*0.1)</f>
        <v>0.2</v>
      </c>
      <c r="T237" s="162">
        <v>247.8</v>
      </c>
      <c r="U237" s="233">
        <f>E9+(E10*0.5)+(E11*0.1)</f>
        <v>0.7</v>
      </c>
      <c r="V237" s="162">
        <v>628</v>
      </c>
      <c r="W237" s="233">
        <f>E12+(E13*0.5)+(E14*0.1)</f>
        <v>0.5</v>
      </c>
      <c r="X237" s="162">
        <v>-628</v>
      </c>
      <c r="Y237" s="161">
        <f t="shared" si="112"/>
        <v>210</v>
      </c>
      <c r="Z237" s="162">
        <f t="shared" si="104"/>
        <v>531.51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531.51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5424.970000000003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6063.6400000000021</v>
      </c>
      <c r="AU237" s="237">
        <f t="shared" si="117"/>
        <v>749.05000000000018</v>
      </c>
      <c r="AV237" s="237">
        <f t="shared" si="118"/>
        <v>4554.68</v>
      </c>
      <c r="AW237" s="237">
        <f t="shared" si="119"/>
        <v>5059.5999999999995</v>
      </c>
      <c r="AX237" s="237">
        <f t="shared" si="120"/>
        <v>-11002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4938.0500000000029</v>
      </c>
      <c r="M238" s="162">
        <f>MAX(AN28:AN238)</f>
        <v>9912.08</v>
      </c>
      <c r="N238" s="162">
        <f t="shared" si="111"/>
        <v>-4974.029999999997</v>
      </c>
      <c r="O238" s="231">
        <f>E3+(E4*0.1)</f>
        <v>0.4</v>
      </c>
      <c r="P238" s="162">
        <v>-550</v>
      </c>
      <c r="Q238" s="232">
        <f>E5+(E6*0.1)</f>
        <v>0.1</v>
      </c>
      <c r="R238" s="162">
        <v>-850</v>
      </c>
      <c r="S238" s="232">
        <f>E7+(E8*0.1)</f>
        <v>0.2</v>
      </c>
      <c r="T238" s="162">
        <v>-503.6</v>
      </c>
      <c r="U238" s="233">
        <f>E9+(E10*0.5)+(E11*0.1)</f>
        <v>0.7</v>
      </c>
      <c r="V238" s="162">
        <v>-406</v>
      </c>
      <c r="W238" s="233">
        <f>E12+(E13*0.5)+(E14*0.1)</f>
        <v>0.5</v>
      </c>
      <c r="X238" s="162">
        <v>406</v>
      </c>
      <c r="Y238" s="161">
        <f t="shared" si="112"/>
        <v>211</v>
      </c>
      <c r="Z238" s="162">
        <f t="shared" si="104"/>
        <v>-486.92000000000007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-486.92000000000007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4938.0500000000029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5843.6400000000021</v>
      </c>
      <c r="AU238" s="237">
        <f t="shared" si="117"/>
        <v>664.05000000000018</v>
      </c>
      <c r="AV238" s="237">
        <f t="shared" si="118"/>
        <v>4453.96</v>
      </c>
      <c r="AW238" s="237">
        <f t="shared" si="119"/>
        <v>4775.3999999999996</v>
      </c>
      <c r="AX238" s="237">
        <f t="shared" si="120"/>
        <v>-10799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5337.720000000003</v>
      </c>
      <c r="M239" s="162">
        <f>MAX(AN28:AN239)</f>
        <v>9912.08</v>
      </c>
      <c r="N239" s="162">
        <f t="shared" si="111"/>
        <v>-4574.3599999999969</v>
      </c>
      <c r="O239" s="231">
        <f>E3+(E4*0.1)</f>
        <v>0.4</v>
      </c>
      <c r="P239" s="162">
        <v>357</v>
      </c>
      <c r="Q239" s="232">
        <f>E5+(E6*0.1)</f>
        <v>0.1</v>
      </c>
      <c r="R239" s="162">
        <v>162.5</v>
      </c>
      <c r="S239" s="232">
        <f>E7+(E8*0.1)</f>
        <v>0.2</v>
      </c>
      <c r="T239" s="162">
        <v>-343.4</v>
      </c>
      <c r="U239" s="233">
        <f>E9+(E10*0.5)+(E11*0.1)</f>
        <v>0.7</v>
      </c>
      <c r="V239" s="162">
        <v>1299</v>
      </c>
      <c r="W239" s="233">
        <f>E12+(E13*0.5)+(E14*0.1)</f>
        <v>0.5</v>
      </c>
      <c r="X239" s="162">
        <v>-1200</v>
      </c>
      <c r="Y239" s="161">
        <f t="shared" si="112"/>
        <v>212</v>
      </c>
      <c r="Z239" s="162">
        <f t="shared" si="104"/>
        <v>399.66999999999996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399.66999999999996</v>
      </c>
      <c r="AI239" s="129">
        <f t="shared" si="106"/>
        <v>0</v>
      </c>
      <c r="AJ239" s="234">
        <f t="shared" si="107"/>
        <v>1</v>
      </c>
      <c r="AK239" s="234">
        <f t="shared" si="108"/>
        <v>0</v>
      </c>
      <c r="AL239" s="129">
        <f t="shared" si="109"/>
        <v>0</v>
      </c>
      <c r="AM239" s="127">
        <v>43034</v>
      </c>
      <c r="AN239" s="129">
        <f t="shared" si="113"/>
        <v>5337.720000000003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5986.4400000000023</v>
      </c>
      <c r="AU239" s="237">
        <f t="shared" si="117"/>
        <v>680.30000000000018</v>
      </c>
      <c r="AV239" s="237">
        <f t="shared" si="118"/>
        <v>4385.28</v>
      </c>
      <c r="AW239" s="237">
        <f t="shared" si="119"/>
        <v>5684.7</v>
      </c>
      <c r="AX239" s="237">
        <f t="shared" si="120"/>
        <v>-11399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6066.5300000000034</v>
      </c>
      <c r="M240" s="162">
        <f>MAX(AN28:AN240)</f>
        <v>9912.08</v>
      </c>
      <c r="N240" s="162">
        <f t="shared" si="111"/>
        <v>-3845.5499999999965</v>
      </c>
      <c r="O240" s="231">
        <f>E3+(E4*0.1)</f>
        <v>0.4</v>
      </c>
      <c r="P240" s="162">
        <v>166.65</v>
      </c>
      <c r="Q240" s="232">
        <f>E5+(E6*0.1)</f>
        <v>0.1</v>
      </c>
      <c r="R240" s="162">
        <v>1033.5</v>
      </c>
      <c r="S240" s="232">
        <f>E7+(E8*0.1)</f>
        <v>0.2</v>
      </c>
      <c r="T240" s="162">
        <v>3512</v>
      </c>
      <c r="U240" s="233">
        <f>E9+(E10*0.5)+(E11*0.1)</f>
        <v>0.7</v>
      </c>
      <c r="V240" s="162">
        <v>-718</v>
      </c>
      <c r="W240" s="233">
        <f>E12+(E13*0.5)+(E14*0.1)</f>
        <v>0.5</v>
      </c>
      <c r="X240" s="162">
        <v>718</v>
      </c>
      <c r="Y240" s="161">
        <f t="shared" si="112"/>
        <v>213</v>
      </c>
      <c r="Z240" s="162">
        <f t="shared" si="104"/>
        <v>728.81000000000017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728.81000000000017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6066.5300000000034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6053.1000000000022</v>
      </c>
      <c r="AU240" s="237">
        <f t="shared" si="117"/>
        <v>783.6500000000002</v>
      </c>
      <c r="AV240" s="237">
        <f t="shared" si="118"/>
        <v>5087.68</v>
      </c>
      <c r="AW240" s="237">
        <f t="shared" si="119"/>
        <v>5182.0999999999995</v>
      </c>
      <c r="AX240" s="237">
        <f t="shared" si="120"/>
        <v>-11040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5807.0100000000039</v>
      </c>
      <c r="M241" s="162">
        <f>MAX(AN28:AN241)</f>
        <v>9912.08</v>
      </c>
      <c r="N241" s="162">
        <f t="shared" si="111"/>
        <v>-4105.0699999999961</v>
      </c>
      <c r="O241" s="231">
        <f>E3+(E4*0.1)</f>
        <v>0.4</v>
      </c>
      <c r="P241" s="162">
        <v>-550</v>
      </c>
      <c r="Q241" s="232">
        <f>E5+(E6*0.1)</f>
        <v>0.1</v>
      </c>
      <c r="R241" s="162">
        <v>-412</v>
      </c>
      <c r="S241" s="232">
        <f>E7+(E8*0.1)</f>
        <v>0.2</v>
      </c>
      <c r="T241" s="162">
        <v>282.39999999999998</v>
      </c>
      <c r="U241" s="233">
        <f>E9+(E10*0.5)+(E11*0.1)</f>
        <v>0.7</v>
      </c>
      <c r="V241" s="162">
        <v>-274</v>
      </c>
      <c r="W241" s="233">
        <f>E12+(E13*0.5)+(E14*0.1)</f>
        <v>0.5</v>
      </c>
      <c r="X241" s="162">
        <v>274</v>
      </c>
      <c r="Y241" s="161">
        <f t="shared" si="112"/>
        <v>214</v>
      </c>
      <c r="Z241" s="162">
        <f t="shared" si="104"/>
        <v>-259.52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-259.52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5807.0100000000039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5833.1000000000022</v>
      </c>
      <c r="AU241" s="237">
        <f t="shared" si="117"/>
        <v>742.45000000000016</v>
      </c>
      <c r="AV241" s="237">
        <f t="shared" si="118"/>
        <v>5144.16</v>
      </c>
      <c r="AW241" s="237">
        <f t="shared" si="119"/>
        <v>4990.2999999999993</v>
      </c>
      <c r="AX241" s="237">
        <f t="shared" si="120"/>
        <v>-10903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6061.8400000000038</v>
      </c>
      <c r="M242" s="162">
        <f>MAX(AN28:AN242)</f>
        <v>9912.08</v>
      </c>
      <c r="N242" s="162">
        <f t="shared" si="111"/>
        <v>-3850.2399999999961</v>
      </c>
      <c r="O242" s="231">
        <f>E3+(E4*0.1)</f>
        <v>0.4</v>
      </c>
      <c r="P242" s="162">
        <v>142.5</v>
      </c>
      <c r="Q242" s="232">
        <f>E5+(E6*0.1)</f>
        <v>0.1</v>
      </c>
      <c r="R242" s="162">
        <v>121.5</v>
      </c>
      <c r="S242" s="232">
        <f>E7+(E8*0.1)</f>
        <v>0.2</v>
      </c>
      <c r="T242" s="162">
        <v>419.4</v>
      </c>
      <c r="U242" s="233">
        <f>E9+(E10*0.5)+(E11*0.1)</f>
        <v>0.7</v>
      </c>
      <c r="V242" s="162">
        <v>509</v>
      </c>
      <c r="W242" s="233">
        <f>E12+(E13*0.5)+(E14*0.1)</f>
        <v>0.5</v>
      </c>
      <c r="X242" s="162">
        <v>-509</v>
      </c>
      <c r="Y242" s="161">
        <f t="shared" si="112"/>
        <v>215</v>
      </c>
      <c r="Z242" s="162">
        <f t="shared" si="104"/>
        <v>254.82999999999993</v>
      </c>
      <c r="AA242" s="238">
        <v>43039</v>
      </c>
      <c r="AB242" s="129">
        <f>SUM(Z221:Z242)</f>
        <v>15.280000000000769</v>
      </c>
      <c r="AC242" s="128">
        <f>(AB242&gt;0)*1</f>
        <v>1</v>
      </c>
      <c r="AD242" s="128">
        <f>(AB242&lt;0)*1</f>
        <v>0</v>
      </c>
      <c r="AE242" s="129">
        <f>AB242*AC242</f>
        <v>15.280000000000769</v>
      </c>
      <c r="AF242" s="129">
        <f>AB242*AD242</f>
        <v>0</v>
      </c>
      <c r="AG242" s="129"/>
      <c r="AH242" s="129">
        <f t="shared" si="105"/>
        <v>254.82999999999993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15.280000000000769</v>
      </c>
      <c r="AM242" s="127">
        <v>43039</v>
      </c>
      <c r="AN242" s="129">
        <f t="shared" si="113"/>
        <v>6061.8400000000038</v>
      </c>
      <c r="AO242" s="129">
        <f t="shared" si="114"/>
        <v>15.280000000000769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5890.1000000000022</v>
      </c>
      <c r="AU242" s="237">
        <f t="shared" si="117"/>
        <v>754.60000000000014</v>
      </c>
      <c r="AV242" s="237">
        <f t="shared" si="118"/>
        <v>5228.04</v>
      </c>
      <c r="AW242" s="237">
        <f t="shared" si="119"/>
        <v>5346.5999999999995</v>
      </c>
      <c r="AX242" s="237">
        <f t="shared" si="120"/>
        <v>-11157.5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6129.640000000004</v>
      </c>
      <c r="M243" s="162">
        <f>MAX(AN28:AN243)</f>
        <v>9912.08</v>
      </c>
      <c r="N243" s="162">
        <f t="shared" si="111"/>
        <v>-3782.439999999996</v>
      </c>
      <c r="O243" s="231">
        <f>E3+(E4*0.1)</f>
        <v>0.4</v>
      </c>
      <c r="P243" s="162">
        <v>288.85000000000002</v>
      </c>
      <c r="Q243" s="232">
        <f>E5+(E6*0.1)</f>
        <v>0.1</v>
      </c>
      <c r="R243" s="162">
        <v>205</v>
      </c>
      <c r="S243" s="232">
        <f>E7+(E8*0.1)</f>
        <v>0.2</v>
      </c>
      <c r="T243" s="162">
        <v>1.8</v>
      </c>
      <c r="U243" s="233">
        <f>E9+(E10*0.5)+(E11*0.1)</f>
        <v>0.7</v>
      </c>
      <c r="V243" s="162">
        <v>-343</v>
      </c>
      <c r="W243" s="233">
        <f>E12+(E13*0.5)+(E14*0.1)</f>
        <v>0.5</v>
      </c>
      <c r="X243" s="162">
        <v>343</v>
      </c>
      <c r="Y243" s="161">
        <f t="shared" si="112"/>
        <v>216</v>
      </c>
      <c r="Z243" s="162">
        <f t="shared" si="104"/>
        <v>67.80000000000004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67.80000000000004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6129.640000000004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6005.6400000000021</v>
      </c>
      <c r="AU243" s="237">
        <f t="shared" si="117"/>
        <v>775.10000000000014</v>
      </c>
      <c r="AV243" s="237">
        <f t="shared" si="118"/>
        <v>5228.3999999999996</v>
      </c>
      <c r="AW243" s="237">
        <f t="shared" si="119"/>
        <v>5106.4999999999991</v>
      </c>
      <c r="AX243" s="237">
        <f t="shared" si="120"/>
        <v>-10986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6218.9500000000044</v>
      </c>
      <c r="M244" s="162">
        <f>MAX(AN28:AN244)</f>
        <v>9912.08</v>
      </c>
      <c r="N244" s="162">
        <f t="shared" si="111"/>
        <v>-3693.1299999999956</v>
      </c>
      <c r="O244" s="231">
        <f>E3+(E4*0.1)</f>
        <v>0.4</v>
      </c>
      <c r="P244" s="162">
        <v>406.25</v>
      </c>
      <c r="Q244" s="232">
        <f>E5+(E6*0.1)</f>
        <v>0.1</v>
      </c>
      <c r="R244" s="162">
        <v>24.5</v>
      </c>
      <c r="S244" s="232">
        <f>E7+(E8*0.1)</f>
        <v>0.2</v>
      </c>
      <c r="T244" s="162">
        <v>-245.2</v>
      </c>
      <c r="U244" s="233">
        <f>E9+(E10*0.5)+(E11*0.1)</f>
        <v>0.7</v>
      </c>
      <c r="V244" s="162">
        <v>-133</v>
      </c>
      <c r="W244" s="233">
        <f>E12+(E13*0.5)+(E14*0.1)</f>
        <v>0.5</v>
      </c>
      <c r="X244" s="162">
        <v>133</v>
      </c>
      <c r="Y244" s="161">
        <f t="shared" si="112"/>
        <v>217</v>
      </c>
      <c r="Z244" s="162">
        <f t="shared" si="104"/>
        <v>89.31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89.31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6218.9500000000044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6168.1400000000021</v>
      </c>
      <c r="AU244" s="237">
        <f t="shared" si="117"/>
        <v>777.55000000000018</v>
      </c>
      <c r="AV244" s="237">
        <f t="shared" si="118"/>
        <v>5179.3599999999997</v>
      </c>
      <c r="AW244" s="237">
        <f t="shared" si="119"/>
        <v>5013.3999999999987</v>
      </c>
      <c r="AX244" s="237">
        <f t="shared" si="120"/>
        <v>-10919.5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6639.3200000000043</v>
      </c>
      <c r="M245" s="162">
        <f>MAX(AN28:AN245)</f>
        <v>9912.08</v>
      </c>
      <c r="N245" s="162">
        <f t="shared" si="111"/>
        <v>-3272.7599999999957</v>
      </c>
      <c r="O245" s="231">
        <f>E3+(E4*0.1)</f>
        <v>0.4</v>
      </c>
      <c r="P245" s="162">
        <v>114.65</v>
      </c>
      <c r="Q245" s="232">
        <f>E5+(E6*0.1)</f>
        <v>0.1</v>
      </c>
      <c r="R245" s="162">
        <v>399.5</v>
      </c>
      <c r="S245" s="232">
        <f>E7+(E8*0.1)</f>
        <v>0.2</v>
      </c>
      <c r="T245" s="162">
        <v>1183.8</v>
      </c>
      <c r="U245" s="233">
        <f>E9+(E10*0.5)+(E11*0.1)</f>
        <v>0.7</v>
      </c>
      <c r="V245" s="162">
        <v>614</v>
      </c>
      <c r="W245" s="233">
        <f>E12+(E13*0.5)+(E14*0.1)</f>
        <v>0.5</v>
      </c>
      <c r="X245" s="162">
        <v>-664</v>
      </c>
      <c r="Y245" s="161">
        <f t="shared" si="112"/>
        <v>218</v>
      </c>
      <c r="Z245" s="162">
        <f t="shared" si="104"/>
        <v>420.36999999999989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420.36999999999989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6639.3200000000043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6214.0000000000018</v>
      </c>
      <c r="AU245" s="237">
        <f t="shared" si="117"/>
        <v>817.50000000000023</v>
      </c>
      <c r="AV245" s="237">
        <f t="shared" si="118"/>
        <v>5416.12</v>
      </c>
      <c r="AW245" s="237">
        <f t="shared" si="119"/>
        <v>5443.1999999999989</v>
      </c>
      <c r="AX245" s="237">
        <f t="shared" si="120"/>
        <v>-11251.5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5295.1500000000042</v>
      </c>
      <c r="M246" s="162">
        <f>MAX(AN28:AN246)</f>
        <v>9912.08</v>
      </c>
      <c r="N246" s="162">
        <f t="shared" si="111"/>
        <v>-4616.9299999999957</v>
      </c>
      <c r="O246" s="231">
        <f>E3+(E4*0.1)</f>
        <v>0.4</v>
      </c>
      <c r="P246" s="162">
        <v>46.15</v>
      </c>
      <c r="Q246" s="232">
        <f>E5+(E6*0.1)</f>
        <v>0.1</v>
      </c>
      <c r="R246" s="162">
        <v>164.5</v>
      </c>
      <c r="S246" s="232">
        <f>E7+(E8*0.1)</f>
        <v>0.2</v>
      </c>
      <c r="T246" s="162">
        <v>360.6</v>
      </c>
      <c r="U246" s="233">
        <f>E9+(E10*0.5)+(E11*0.1)</f>
        <v>0.7</v>
      </c>
      <c r="V246" s="162">
        <v>-1216</v>
      </c>
      <c r="W246" s="233">
        <f>E12+(E13*0.5)+(E14*0.1)</f>
        <v>0.5</v>
      </c>
      <c r="X246" s="162">
        <v>-1200</v>
      </c>
      <c r="Y246" s="161">
        <f t="shared" si="112"/>
        <v>219</v>
      </c>
      <c r="Z246" s="162">
        <f t="shared" si="104"/>
        <v>-1344.17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-1344.17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5295.1500000000042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6232.4600000000019</v>
      </c>
      <c r="AU246" s="237">
        <f t="shared" si="117"/>
        <v>833.95000000000027</v>
      </c>
      <c r="AV246" s="237">
        <f t="shared" si="118"/>
        <v>5488.24</v>
      </c>
      <c r="AW246" s="237">
        <f t="shared" si="119"/>
        <v>4591.9999999999991</v>
      </c>
      <c r="AX246" s="237">
        <f t="shared" si="120"/>
        <v>-11851.5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5471.600000000004</v>
      </c>
      <c r="M247" s="162">
        <f>MAX(AN28:AN247)</f>
        <v>9912.08</v>
      </c>
      <c r="N247" s="162">
        <f t="shared" si="111"/>
        <v>-4440.4799999999959</v>
      </c>
      <c r="O247" s="231">
        <f>E3+(E4*0.1)</f>
        <v>0.4</v>
      </c>
      <c r="P247" s="162">
        <v>44.05</v>
      </c>
      <c r="Q247" s="232">
        <f>E5+(E6*0.1)</f>
        <v>0.1</v>
      </c>
      <c r="R247" s="162">
        <v>-24.5</v>
      </c>
      <c r="S247" s="232">
        <f>E7+(E8*0.1)</f>
        <v>0.2</v>
      </c>
      <c r="T247" s="162">
        <v>143.4</v>
      </c>
      <c r="U247" s="233">
        <f>E9+(E10*0.5)+(E11*0.1)</f>
        <v>0.7</v>
      </c>
      <c r="V247" s="162">
        <v>663</v>
      </c>
      <c r="W247" s="233">
        <f>E12+(E13*0.5)+(E14*0.1)</f>
        <v>0.5</v>
      </c>
      <c r="X247" s="162">
        <v>-663</v>
      </c>
      <c r="Y247" s="161">
        <f t="shared" si="112"/>
        <v>220</v>
      </c>
      <c r="Z247" s="162">
        <f t="shared" si="104"/>
        <v>176.45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176.45</v>
      </c>
      <c r="AI247" s="129">
        <f t="shared" si="106"/>
        <v>0</v>
      </c>
      <c r="AJ247" s="234">
        <f t="shared" si="107"/>
        <v>1</v>
      </c>
      <c r="AK247" s="234">
        <f t="shared" si="108"/>
        <v>0</v>
      </c>
      <c r="AL247" s="129">
        <f t="shared" si="109"/>
        <v>0</v>
      </c>
      <c r="AM247" s="127">
        <v>43046</v>
      </c>
      <c r="AN247" s="129">
        <f t="shared" si="113"/>
        <v>5471.600000000004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6250.0800000000017</v>
      </c>
      <c r="AU247" s="237">
        <f t="shared" si="117"/>
        <v>831.50000000000023</v>
      </c>
      <c r="AV247" s="237">
        <f t="shared" si="118"/>
        <v>5516.92</v>
      </c>
      <c r="AW247" s="237">
        <f t="shared" si="119"/>
        <v>5056.0999999999995</v>
      </c>
      <c r="AX247" s="237">
        <f t="shared" si="120"/>
        <v>-12183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5480.4800000000041</v>
      </c>
      <c r="M248" s="162">
        <f>MAX(AN28:AN248)</f>
        <v>9912.08</v>
      </c>
      <c r="N248" s="162">
        <f t="shared" si="111"/>
        <v>-4431.5999999999958</v>
      </c>
      <c r="O248" s="231">
        <f>E3+(E4*0.1)</f>
        <v>0.4</v>
      </c>
      <c r="P248" s="162">
        <v>30.65</v>
      </c>
      <c r="Q248" s="232">
        <f>E5+(E6*0.1)</f>
        <v>0.1</v>
      </c>
      <c r="R248" s="162">
        <v>187</v>
      </c>
      <c r="S248" s="232">
        <f>E7+(E8*0.1)</f>
        <v>0.2</v>
      </c>
      <c r="T248" s="162">
        <v>500.6</v>
      </c>
      <c r="U248" s="233">
        <f>E9+(E10*0.5)+(E11*0.1)</f>
        <v>0.7</v>
      </c>
      <c r="V248" s="162">
        <v>-611</v>
      </c>
      <c r="W248" s="233">
        <f>E12+(E13*0.5)+(E14*0.1)</f>
        <v>0.5</v>
      </c>
      <c r="X248" s="162">
        <v>611</v>
      </c>
      <c r="Y248" s="161">
        <f t="shared" si="112"/>
        <v>221</v>
      </c>
      <c r="Z248" s="162">
        <f t="shared" si="104"/>
        <v>8.8799999999999955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8.8799999999999955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5480.4800000000041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6262.340000000002</v>
      </c>
      <c r="AU248" s="237">
        <f t="shared" si="117"/>
        <v>850.20000000000027</v>
      </c>
      <c r="AV248" s="237">
        <f t="shared" si="118"/>
        <v>5617.04</v>
      </c>
      <c r="AW248" s="237">
        <f t="shared" si="119"/>
        <v>4628.3999999999996</v>
      </c>
      <c r="AX248" s="237">
        <f t="shared" si="120"/>
        <v>-11877.5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4935.2800000000043</v>
      </c>
      <c r="M249" s="162">
        <f>MAX(AN28:AN249)</f>
        <v>9912.08</v>
      </c>
      <c r="N249" s="162">
        <f t="shared" si="111"/>
        <v>-4976.7999999999956</v>
      </c>
      <c r="O249" s="231">
        <f>E3+(E4*0.1)</f>
        <v>0.4</v>
      </c>
      <c r="P249" s="162">
        <v>-550</v>
      </c>
      <c r="Q249" s="232">
        <f>E5+(E6*0.1)</f>
        <v>0.1</v>
      </c>
      <c r="R249" s="162">
        <v>-850</v>
      </c>
      <c r="S249" s="232">
        <f>E7+(E8*0.1)</f>
        <v>0.2</v>
      </c>
      <c r="T249" s="162">
        <v>-672</v>
      </c>
      <c r="U249" s="233">
        <f>E9+(E10*0.5)+(E11*0.1)</f>
        <v>0.7</v>
      </c>
      <c r="V249" s="162">
        <v>-404</v>
      </c>
      <c r="W249" s="233">
        <f>E12+(E13*0.5)+(E14*0.1)</f>
        <v>0.5</v>
      </c>
      <c r="X249" s="162">
        <v>354</v>
      </c>
      <c r="Y249" s="161">
        <f t="shared" si="112"/>
        <v>222</v>
      </c>
      <c r="Z249" s="162">
        <f t="shared" si="104"/>
        <v>-545.19999999999993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-545.19999999999993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4935.2800000000043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6042.340000000002</v>
      </c>
      <c r="AU249" s="237">
        <f t="shared" si="117"/>
        <v>765.20000000000027</v>
      </c>
      <c r="AV249" s="237">
        <f t="shared" si="118"/>
        <v>5482.64</v>
      </c>
      <c r="AW249" s="237">
        <f t="shared" si="119"/>
        <v>4345.5999999999995</v>
      </c>
      <c r="AX249" s="237">
        <f t="shared" si="120"/>
        <v>-11700.5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3691.4600000000046</v>
      </c>
      <c r="M250" s="162">
        <f>MAX(AN28:AN250)</f>
        <v>9912.08</v>
      </c>
      <c r="N250" s="162">
        <f t="shared" si="111"/>
        <v>-6220.6199999999953</v>
      </c>
      <c r="O250" s="231">
        <f>E3+(E4*0.1)</f>
        <v>0.4</v>
      </c>
      <c r="P250" s="162">
        <v>-198.65</v>
      </c>
      <c r="Q250" s="232">
        <f>E5+(E6*0.1)</f>
        <v>0.1</v>
      </c>
      <c r="R250" s="162">
        <v>-116</v>
      </c>
      <c r="S250" s="232">
        <f>E7+(E8*0.1)</f>
        <v>0.2</v>
      </c>
      <c r="T250" s="162">
        <v>-62.8</v>
      </c>
      <c r="U250" s="233">
        <f>E9+(E10*0.5)+(E11*0.1)</f>
        <v>0.7</v>
      </c>
      <c r="V250" s="162">
        <v>-971</v>
      </c>
      <c r="W250" s="233">
        <f>E12+(E13*0.5)+(E14*0.1)</f>
        <v>0.5</v>
      </c>
      <c r="X250" s="162">
        <v>-921</v>
      </c>
      <c r="Y250" s="161">
        <f t="shared" si="112"/>
        <v>223</v>
      </c>
      <c r="Z250" s="162">
        <f t="shared" si="104"/>
        <v>-1243.82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-1243.82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3691.4600000000046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5962.8800000000019</v>
      </c>
      <c r="AU250" s="237">
        <f t="shared" si="117"/>
        <v>753.60000000000025</v>
      </c>
      <c r="AV250" s="237">
        <f t="shared" si="118"/>
        <v>5470.08</v>
      </c>
      <c r="AW250" s="237">
        <f t="shared" si="119"/>
        <v>3665.8999999999996</v>
      </c>
      <c r="AX250" s="237">
        <f t="shared" si="120"/>
        <v>-12161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3719.7800000000047</v>
      </c>
      <c r="M251" s="162">
        <f>MAX(AN28:AN251)</f>
        <v>9912.08</v>
      </c>
      <c r="N251" s="162">
        <f t="shared" si="111"/>
        <v>-6192.2999999999956</v>
      </c>
      <c r="O251" s="231">
        <f>E3+(E4*0.1)</f>
        <v>0.4</v>
      </c>
      <c r="P251" s="162">
        <v>87.45</v>
      </c>
      <c r="Q251" s="232">
        <f>E5+(E6*0.1)</f>
        <v>0.1</v>
      </c>
      <c r="R251" s="162">
        <v>127</v>
      </c>
      <c r="S251" s="232">
        <f>E7+(E8*0.1)</f>
        <v>0.2</v>
      </c>
      <c r="T251" s="162">
        <v>142.19999999999999</v>
      </c>
      <c r="U251" s="233">
        <f>E9+(E10*0.5)+(E11*0.1)</f>
        <v>0.7</v>
      </c>
      <c r="V251" s="162">
        <v>-239</v>
      </c>
      <c r="W251" s="233">
        <f>E12+(E13*0.5)+(E14*0.1)</f>
        <v>0.5</v>
      </c>
      <c r="X251" s="162">
        <v>239</v>
      </c>
      <c r="Y251" s="161">
        <f t="shared" si="112"/>
        <v>224</v>
      </c>
      <c r="Z251" s="162">
        <f t="shared" si="104"/>
        <v>28.320000000000022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28.320000000000022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3719.7800000000047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5997.8600000000015</v>
      </c>
      <c r="AU251" s="237">
        <f t="shared" si="117"/>
        <v>766.3000000000003</v>
      </c>
      <c r="AV251" s="237">
        <f t="shared" si="118"/>
        <v>5498.5199999999995</v>
      </c>
      <c r="AW251" s="237">
        <f t="shared" si="119"/>
        <v>3498.5999999999995</v>
      </c>
      <c r="AX251" s="237">
        <f t="shared" si="120"/>
        <v>-12041.5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3283.020000000005</v>
      </c>
      <c r="M252" s="162">
        <f>MAX(AN28:AN252)</f>
        <v>9912.08</v>
      </c>
      <c r="N252" s="162">
        <f t="shared" si="111"/>
        <v>-6629.0599999999949</v>
      </c>
      <c r="O252" s="231">
        <f>E3+(E4*0.1)</f>
        <v>0.4</v>
      </c>
      <c r="P252" s="162">
        <v>-550</v>
      </c>
      <c r="Q252" s="232">
        <f>E5+(E6*0.1)</f>
        <v>0.1</v>
      </c>
      <c r="R252" s="162">
        <v>-850</v>
      </c>
      <c r="S252" s="232">
        <f>E7+(E8*0.1)</f>
        <v>0.2</v>
      </c>
      <c r="T252" s="162">
        <v>-450.8</v>
      </c>
      <c r="U252" s="233">
        <f>E9+(E10*0.5)+(E11*0.1)</f>
        <v>0.7</v>
      </c>
      <c r="V252" s="162">
        <v>-208</v>
      </c>
      <c r="W252" s="233">
        <f>E12+(E13*0.5)+(E14*0.1)</f>
        <v>0.5</v>
      </c>
      <c r="X252" s="162">
        <v>208</v>
      </c>
      <c r="Y252" s="161">
        <f t="shared" si="112"/>
        <v>225</v>
      </c>
      <c r="Z252" s="162">
        <f t="shared" si="104"/>
        <v>-436.76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-436.76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3283.020000000005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5777.8600000000015</v>
      </c>
      <c r="AU252" s="237">
        <f t="shared" si="117"/>
        <v>681.3000000000003</v>
      </c>
      <c r="AV252" s="237">
        <f t="shared" si="118"/>
        <v>5408.36</v>
      </c>
      <c r="AW252" s="237">
        <f t="shared" si="119"/>
        <v>3352.9999999999995</v>
      </c>
      <c r="AX252" s="237">
        <f t="shared" si="120"/>
        <v>-11937.5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2874.9000000000051</v>
      </c>
      <c r="M253" s="162">
        <f>MAX(AN28:AN253)</f>
        <v>9912.08</v>
      </c>
      <c r="N253" s="162">
        <f t="shared" si="111"/>
        <v>-7037.1799999999948</v>
      </c>
      <c r="O253" s="231">
        <f>E3+(E4*0.1)</f>
        <v>0.4</v>
      </c>
      <c r="P253" s="162">
        <v>-550</v>
      </c>
      <c r="Q253" s="232">
        <f>E5+(E6*0.1)</f>
        <v>0.1</v>
      </c>
      <c r="R253" s="162">
        <v>-850</v>
      </c>
      <c r="S253" s="232">
        <f>E7+(E8*0.1)</f>
        <v>0.2</v>
      </c>
      <c r="T253" s="162">
        <v>-705.6</v>
      </c>
      <c r="U253" s="233">
        <f>E9+(E10*0.5)+(E11*0.1)</f>
        <v>0.7</v>
      </c>
      <c r="V253" s="162">
        <v>190</v>
      </c>
      <c r="W253" s="233">
        <f>E12+(E13*0.5)+(E14*0.1)</f>
        <v>0.5</v>
      </c>
      <c r="X253" s="162">
        <v>-190</v>
      </c>
      <c r="Y253" s="161">
        <f t="shared" si="112"/>
        <v>226</v>
      </c>
      <c r="Z253" s="162">
        <f t="shared" si="104"/>
        <v>-408.12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-408.12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2874.9000000000051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5557.8600000000015</v>
      </c>
      <c r="AU253" s="237">
        <f t="shared" si="117"/>
        <v>596.3000000000003</v>
      </c>
      <c r="AV253" s="237">
        <f t="shared" si="118"/>
        <v>5267.24</v>
      </c>
      <c r="AW253" s="237">
        <f t="shared" si="119"/>
        <v>3485.9999999999995</v>
      </c>
      <c r="AX253" s="237">
        <f t="shared" si="120"/>
        <v>-12032.5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3683.480000000005</v>
      </c>
      <c r="M254" s="162">
        <f>MAX(AN28:AN254)</f>
        <v>9912.08</v>
      </c>
      <c r="N254" s="162">
        <f t="shared" si="111"/>
        <v>-6228.5999999999949</v>
      </c>
      <c r="O254" s="231">
        <f>E3+(E4*0.1)</f>
        <v>0.4</v>
      </c>
      <c r="P254" s="162">
        <v>935.4</v>
      </c>
      <c r="Q254" s="232">
        <f>E5+(E6*0.1)</f>
        <v>0.1</v>
      </c>
      <c r="R254" s="162">
        <v>1051</v>
      </c>
      <c r="S254" s="232">
        <f>E7+(E8*0.1)</f>
        <v>0.2</v>
      </c>
      <c r="T254" s="162">
        <v>1615.6</v>
      </c>
      <c r="U254" s="233">
        <f>E9+(E10*0.5)+(E11*0.1)</f>
        <v>0.7</v>
      </c>
      <c r="V254" s="162">
        <v>31</v>
      </c>
      <c r="W254" s="233">
        <f>E12+(E13*0.5)+(E14*0.1)</f>
        <v>0.5</v>
      </c>
      <c r="X254" s="162">
        <v>-31</v>
      </c>
      <c r="Y254" s="161">
        <f t="shared" si="112"/>
        <v>227</v>
      </c>
      <c r="Z254" s="162">
        <f t="shared" si="104"/>
        <v>808.58000000000015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808.58000000000015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3683.480000000005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5932.0200000000013</v>
      </c>
      <c r="AU254" s="237">
        <f t="shared" si="117"/>
        <v>701.40000000000032</v>
      </c>
      <c r="AV254" s="237">
        <f t="shared" si="118"/>
        <v>5590.36</v>
      </c>
      <c r="AW254" s="237">
        <f t="shared" si="119"/>
        <v>3507.6999999999994</v>
      </c>
      <c r="AX254" s="237">
        <f t="shared" si="120"/>
        <v>-12048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3125.5100000000052</v>
      </c>
      <c r="M255" s="162">
        <f>MAX(AN28:AN255)</f>
        <v>9912.08</v>
      </c>
      <c r="N255" s="162">
        <f t="shared" si="111"/>
        <v>-6786.5699999999943</v>
      </c>
      <c r="O255" s="231">
        <f>E3+(E4*0.1)</f>
        <v>0.4</v>
      </c>
      <c r="P255" s="162">
        <v>-550</v>
      </c>
      <c r="Q255" s="232">
        <f>E5+(E6*0.1)</f>
        <v>0.1</v>
      </c>
      <c r="R255" s="162">
        <v>-339.5</v>
      </c>
      <c r="S255" s="232">
        <f>E7+(E8*0.1)</f>
        <v>0.2</v>
      </c>
      <c r="T255" s="162">
        <v>-492.6</v>
      </c>
      <c r="U255" s="233">
        <f>E9+(E10*0.5)+(E11*0.1)</f>
        <v>0.7</v>
      </c>
      <c r="V255" s="162">
        <v>-1400</v>
      </c>
      <c r="W255" s="233">
        <f>E12+(E13*0.5)+(E14*0.1)</f>
        <v>0.5</v>
      </c>
      <c r="X255" s="162">
        <v>1549</v>
      </c>
      <c r="Y255" s="161">
        <f t="shared" si="112"/>
        <v>228</v>
      </c>
      <c r="Z255" s="162">
        <f t="shared" si="104"/>
        <v>-557.9699999999998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-557.9699999999998</v>
      </c>
      <c r="AJ255" s="234">
        <f t="shared" si="107"/>
        <v>0</v>
      </c>
      <c r="AK255" s="234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3125.5100000000052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5712.0200000000013</v>
      </c>
      <c r="AU255" s="237">
        <f t="shared" si="117"/>
        <v>667.45000000000027</v>
      </c>
      <c r="AV255" s="237">
        <f t="shared" si="118"/>
        <v>5491.8399999999992</v>
      </c>
      <c r="AW255" s="237">
        <f t="shared" si="119"/>
        <v>2527.6999999999994</v>
      </c>
      <c r="AX255" s="237">
        <f t="shared" si="120"/>
        <v>-11273.5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1682.5400000000054</v>
      </c>
      <c r="M256" s="162">
        <f>MAX(AN28:AN256)</f>
        <v>9912.08</v>
      </c>
      <c r="N256" s="162">
        <f t="shared" si="111"/>
        <v>-8229.5399999999936</v>
      </c>
      <c r="O256" s="231">
        <f>E3+(E4*0.1)</f>
        <v>0.4</v>
      </c>
      <c r="P256" s="162">
        <v>360.45</v>
      </c>
      <c r="Q256" s="232">
        <f>E5+(E6*0.1)</f>
        <v>0.1</v>
      </c>
      <c r="R256" s="162">
        <v>164.5</v>
      </c>
      <c r="S256" s="232">
        <f>E7+(E8*0.1)</f>
        <v>0.2</v>
      </c>
      <c r="T256" s="162">
        <v>-118</v>
      </c>
      <c r="U256" s="233">
        <f>E9+(E10*0.5)+(E11*0.1)</f>
        <v>0.7</v>
      </c>
      <c r="V256" s="162">
        <v>-1400</v>
      </c>
      <c r="W256" s="233">
        <f>E12+(E13*0.5)+(E14*0.1)</f>
        <v>0.5</v>
      </c>
      <c r="X256" s="162">
        <v>-1200</v>
      </c>
      <c r="Y256" s="161">
        <f t="shared" si="112"/>
        <v>229</v>
      </c>
      <c r="Z256" s="162">
        <f t="shared" si="104"/>
        <v>-1442.9699999999998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-1442.9699999999998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1682.5400000000054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5856.2000000000016</v>
      </c>
      <c r="AU256" s="237">
        <f t="shared" si="117"/>
        <v>683.90000000000032</v>
      </c>
      <c r="AV256" s="237">
        <f t="shared" si="118"/>
        <v>5468.2399999999989</v>
      </c>
      <c r="AW256" s="237">
        <f t="shared" si="119"/>
        <v>1547.6999999999994</v>
      </c>
      <c r="AX256" s="237">
        <f t="shared" si="120"/>
        <v>-11873.5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2896.0700000000052</v>
      </c>
      <c r="M257" s="162">
        <f>MAX(AN28:AN257)</f>
        <v>9912.08</v>
      </c>
      <c r="N257" s="162">
        <f t="shared" si="111"/>
        <v>-7016.0099999999948</v>
      </c>
      <c r="O257" s="231">
        <f>E3+(E4*0.1)</f>
        <v>0.4</v>
      </c>
      <c r="P257" s="162">
        <v>802.5</v>
      </c>
      <c r="Q257" s="232">
        <f>E5+(E6*0.1)</f>
        <v>0.1</v>
      </c>
      <c r="R257" s="162">
        <v>844.5</v>
      </c>
      <c r="S257" s="232">
        <f>E7+(E8*0.1)</f>
        <v>0.2</v>
      </c>
      <c r="T257" s="162">
        <v>1400.4</v>
      </c>
      <c r="U257" s="233">
        <f>E9+(E10*0.5)+(E11*0.1)</f>
        <v>0.7</v>
      </c>
      <c r="V257" s="162">
        <v>440</v>
      </c>
      <c r="W257" s="233">
        <f>E12+(E13*0.5)+(E14*0.1)</f>
        <v>0.5</v>
      </c>
      <c r="X257" s="162">
        <v>440</v>
      </c>
      <c r="Y257" s="161">
        <f t="shared" si="112"/>
        <v>230</v>
      </c>
      <c r="Z257" s="162">
        <f t="shared" si="104"/>
        <v>1213.53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1213.53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2896.0700000000052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6177.2000000000016</v>
      </c>
      <c r="AU257" s="237">
        <f t="shared" si="117"/>
        <v>768.35000000000036</v>
      </c>
      <c r="AV257" s="237">
        <f t="shared" si="118"/>
        <v>5748.3199999999988</v>
      </c>
      <c r="AW257" s="237">
        <f t="shared" si="119"/>
        <v>1855.6999999999994</v>
      </c>
      <c r="AX257" s="237">
        <f t="shared" si="120"/>
        <v>-11653.5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4190.980000000005</v>
      </c>
      <c r="M258" s="162">
        <f>MAX(AN28:AN258)</f>
        <v>9912.08</v>
      </c>
      <c r="N258" s="162">
        <f t="shared" si="111"/>
        <v>-5721.0999999999949</v>
      </c>
      <c r="O258" s="231">
        <f>E3+(E4*0.1)</f>
        <v>0.4</v>
      </c>
      <c r="P258" s="162">
        <v>-323.25</v>
      </c>
      <c r="Q258" s="232">
        <f>E5+(E6*0.1)</f>
        <v>0.1</v>
      </c>
      <c r="R258" s="162">
        <v>-97.5</v>
      </c>
      <c r="S258" s="232">
        <f>E7+(E8*0.1)</f>
        <v>0.2</v>
      </c>
      <c r="T258" s="162">
        <v>149.80000000000001</v>
      </c>
      <c r="U258" s="233">
        <f>E9+(E10*0.5)+(E11*0.1)</f>
        <v>0.7</v>
      </c>
      <c r="V258" s="162">
        <v>1170</v>
      </c>
      <c r="W258" s="233">
        <f>E12+(E13*0.5)+(E14*0.1)</f>
        <v>0.5</v>
      </c>
      <c r="X258" s="162">
        <v>1170</v>
      </c>
      <c r="Y258" s="161">
        <f t="shared" si="112"/>
        <v>231</v>
      </c>
      <c r="Z258" s="162">
        <f t="shared" si="104"/>
        <v>1294.9099999999999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1294.9099999999999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4190.980000000005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6047.9000000000015</v>
      </c>
      <c r="AU258" s="237">
        <f t="shared" si="117"/>
        <v>758.60000000000036</v>
      </c>
      <c r="AV258" s="237">
        <f t="shared" si="118"/>
        <v>5778.2799999999988</v>
      </c>
      <c r="AW258" s="237">
        <f t="shared" si="119"/>
        <v>2674.6999999999994</v>
      </c>
      <c r="AX258" s="237">
        <f t="shared" si="120"/>
        <v>-11068.5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4006.1800000000048</v>
      </c>
      <c r="M259" s="162">
        <f>MAX(AN28:AN259)</f>
        <v>9912.08</v>
      </c>
      <c r="N259" s="162">
        <f t="shared" si="111"/>
        <v>-5905.8999999999951</v>
      </c>
      <c r="O259" s="231">
        <f>E3+(E4*0.1)</f>
        <v>0.4</v>
      </c>
      <c r="P259" s="162">
        <v>0</v>
      </c>
      <c r="Q259" s="232">
        <f>E5+(E6*0.1)</f>
        <v>0.1</v>
      </c>
      <c r="R259" s="162">
        <v>0</v>
      </c>
      <c r="S259" s="232">
        <f>E7+(E8*0.1)</f>
        <v>0.2</v>
      </c>
      <c r="T259" s="162">
        <v>0</v>
      </c>
      <c r="U259" s="233">
        <f>E9+(E10*0.5)+(E11*0.1)</f>
        <v>0.7</v>
      </c>
      <c r="V259" s="162">
        <v>-154</v>
      </c>
      <c r="W259" s="233">
        <f>E12+(E13*0.5)+(E14*0.1)</f>
        <v>0.5</v>
      </c>
      <c r="X259" s="162">
        <v>-154</v>
      </c>
      <c r="Y259" s="161">
        <f t="shared" si="112"/>
        <v>232</v>
      </c>
      <c r="Z259" s="162">
        <f t="shared" si="104"/>
        <v>-184.8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-184.8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4006.1800000000048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6047.9000000000015</v>
      </c>
      <c r="AU259" s="237">
        <f t="shared" si="117"/>
        <v>758.60000000000036</v>
      </c>
      <c r="AV259" s="237">
        <f t="shared" si="118"/>
        <v>5778.2799999999988</v>
      </c>
      <c r="AW259" s="237">
        <f t="shared" si="119"/>
        <v>2566.8999999999992</v>
      </c>
      <c r="AX259" s="237">
        <f t="shared" si="120"/>
        <v>-11145.5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3883.1800000000048</v>
      </c>
      <c r="M260" s="162">
        <f>MAX(AN28:AN260)</f>
        <v>9912.08</v>
      </c>
      <c r="N260" s="162">
        <f t="shared" si="111"/>
        <v>-6028.8999999999951</v>
      </c>
      <c r="O260" s="231">
        <f>E3+(E4*0.1)</f>
        <v>0.4</v>
      </c>
      <c r="P260" s="162">
        <v>159.05000000000001</v>
      </c>
      <c r="Q260" s="232">
        <f>E5+(E6*0.1)</f>
        <v>0.1</v>
      </c>
      <c r="R260" s="162">
        <v>267</v>
      </c>
      <c r="S260" s="232">
        <f>E7+(E8*0.1)</f>
        <v>0.2</v>
      </c>
      <c r="T260" s="162">
        <v>463.4</v>
      </c>
      <c r="U260" s="233">
        <f>E9+(E10*0.5)+(E11*0.1)</f>
        <v>0.7</v>
      </c>
      <c r="V260" s="162">
        <v>-255</v>
      </c>
      <c r="W260" s="233">
        <f>E12+(E13*0.5)+(E14*0.1)</f>
        <v>0.5</v>
      </c>
      <c r="X260" s="162">
        <v>-255</v>
      </c>
      <c r="Y260" s="161">
        <f t="shared" si="112"/>
        <v>233</v>
      </c>
      <c r="Z260" s="162">
        <f t="shared" si="104"/>
        <v>-123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0</v>
      </c>
      <c r="AI260" s="129">
        <f t="shared" si="106"/>
        <v>-123</v>
      </c>
      <c r="AJ260" s="234">
        <f t="shared" si="107"/>
        <v>0</v>
      </c>
      <c r="AK260" s="234">
        <f t="shared" si="108"/>
        <v>1</v>
      </c>
      <c r="AL260" s="129">
        <f t="shared" si="109"/>
        <v>0</v>
      </c>
      <c r="AM260" s="127">
        <v>43063</v>
      </c>
      <c r="AN260" s="129">
        <f t="shared" si="113"/>
        <v>3883.1800000000048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6111.5200000000013</v>
      </c>
      <c r="AU260" s="237">
        <f t="shared" si="117"/>
        <v>785.30000000000041</v>
      </c>
      <c r="AV260" s="237">
        <f t="shared" si="118"/>
        <v>5870.9599999999991</v>
      </c>
      <c r="AW260" s="237">
        <f t="shared" si="119"/>
        <v>2388.3999999999992</v>
      </c>
      <c r="AX260" s="237">
        <f t="shared" si="120"/>
        <v>-11273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4667.6800000000048</v>
      </c>
      <c r="M261" s="162">
        <f>MAX(AN28:AN261)</f>
        <v>9912.08</v>
      </c>
      <c r="N261" s="162">
        <f t="shared" si="111"/>
        <v>-5244.3999999999951</v>
      </c>
      <c r="O261" s="231">
        <f>E3+(E4*0.1)</f>
        <v>0.4</v>
      </c>
      <c r="P261" s="162">
        <v>113.95</v>
      </c>
      <c r="Q261" s="232">
        <f>E5+(E6*0.1)</f>
        <v>0.1</v>
      </c>
      <c r="R261" s="162">
        <v>-50</v>
      </c>
      <c r="S261" s="232">
        <f>E7+(E8*0.1)</f>
        <v>0.2</v>
      </c>
      <c r="T261" s="162">
        <v>-66.400000000000006</v>
      </c>
      <c r="U261" s="233">
        <f>E9+(E10*0.5)+(E11*0.1)</f>
        <v>0.7</v>
      </c>
      <c r="V261" s="162">
        <v>631</v>
      </c>
      <c r="W261" s="233">
        <f>E12+(E13*0.5)+(E14*0.1)</f>
        <v>0.5</v>
      </c>
      <c r="X261" s="162">
        <v>631</v>
      </c>
      <c r="Y261" s="161">
        <f t="shared" si="112"/>
        <v>234</v>
      </c>
      <c r="Z261" s="162">
        <f t="shared" si="104"/>
        <v>784.5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784.5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4667.6800000000048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6157.1000000000013</v>
      </c>
      <c r="AU261" s="237">
        <f t="shared" si="117"/>
        <v>780.30000000000041</v>
      </c>
      <c r="AV261" s="237">
        <f t="shared" si="118"/>
        <v>5857.6799999999994</v>
      </c>
      <c r="AW261" s="237">
        <f t="shared" si="119"/>
        <v>2830.099999999999</v>
      </c>
      <c r="AX261" s="237">
        <f t="shared" si="120"/>
        <v>-10957.5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5291.2000000000053</v>
      </c>
      <c r="M262" s="162">
        <f>MAX(AN28:AN262)</f>
        <v>9912.08</v>
      </c>
      <c r="N262" s="162">
        <f t="shared" si="111"/>
        <v>-4620.8799999999947</v>
      </c>
      <c r="O262" s="231">
        <f>E3+(E4*0.1)</f>
        <v>0.4</v>
      </c>
      <c r="P262" s="162">
        <v>1279.6500000000001</v>
      </c>
      <c r="Q262" s="232">
        <f>E5+(E6*0.1)</f>
        <v>0.1</v>
      </c>
      <c r="R262" s="162">
        <v>1281</v>
      </c>
      <c r="S262" s="232">
        <f>E7+(E8*0.1)</f>
        <v>0.2</v>
      </c>
      <c r="T262" s="162">
        <v>331.8</v>
      </c>
      <c r="U262" s="233">
        <f>E9+(E10*0.5)+(E11*0.1)</f>
        <v>0.7</v>
      </c>
      <c r="V262" s="162">
        <v>-69</v>
      </c>
      <c r="W262" s="233">
        <f>E12+(E13*0.5)+(E14*0.1)</f>
        <v>0.5</v>
      </c>
      <c r="X262" s="162">
        <v>-69</v>
      </c>
      <c r="Y262" s="161">
        <f t="shared" si="112"/>
        <v>235</v>
      </c>
      <c r="Z262" s="162">
        <f t="shared" si="104"/>
        <v>623.5200000000001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623.5200000000001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5291.2000000000053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6668.9600000000009</v>
      </c>
      <c r="AU262" s="237">
        <f t="shared" si="117"/>
        <v>908.40000000000043</v>
      </c>
      <c r="AV262" s="237">
        <f t="shared" si="118"/>
        <v>5924.0399999999991</v>
      </c>
      <c r="AW262" s="237">
        <f t="shared" si="119"/>
        <v>2781.7999999999988</v>
      </c>
      <c r="AX262" s="237">
        <f t="shared" si="120"/>
        <v>-10992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3649.4100000000053</v>
      </c>
      <c r="M263" s="162">
        <f>MAX(AN28:AN263)</f>
        <v>9912.08</v>
      </c>
      <c r="N263" s="162">
        <f t="shared" si="111"/>
        <v>-6262.6699999999946</v>
      </c>
      <c r="O263" s="231">
        <f>E3+(E4*0.1)</f>
        <v>0.4</v>
      </c>
      <c r="P263" s="162">
        <v>519.85</v>
      </c>
      <c r="Q263" s="232">
        <f>E5+(E6*0.1)</f>
        <v>0.1</v>
      </c>
      <c r="R263" s="162">
        <v>-48.5</v>
      </c>
      <c r="S263" s="232">
        <f>E7+(E8*0.1)</f>
        <v>0.2</v>
      </c>
      <c r="T263" s="162">
        <v>-2480.4</v>
      </c>
      <c r="U263" s="233">
        <f>E9+(E10*0.5)+(E11*0.1)</f>
        <v>0.7</v>
      </c>
      <c r="V263" s="162">
        <v>-1124</v>
      </c>
      <c r="W263" s="233">
        <f>E12+(E13*0.5)+(E14*0.1)</f>
        <v>0.5</v>
      </c>
      <c r="X263" s="162">
        <v>-1124</v>
      </c>
      <c r="Y263" s="161">
        <f t="shared" si="112"/>
        <v>236</v>
      </c>
      <c r="Z263" s="162">
        <f t="shared" si="104"/>
        <v>-1641.79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-1641.79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3649.4100000000053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6876.9000000000005</v>
      </c>
      <c r="AU263" s="237">
        <f t="shared" si="117"/>
        <v>903.55000000000041</v>
      </c>
      <c r="AV263" s="237">
        <f t="shared" si="118"/>
        <v>5427.9599999999991</v>
      </c>
      <c r="AW263" s="237">
        <f t="shared" si="119"/>
        <v>1994.9999999999989</v>
      </c>
      <c r="AX263" s="237">
        <f t="shared" si="120"/>
        <v>-11554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3470.0600000000054</v>
      </c>
      <c r="M264" s="162">
        <f>MAX(AN28:AN264)</f>
        <v>9912.08</v>
      </c>
      <c r="N264" s="162">
        <f t="shared" si="111"/>
        <v>-6442.019999999995</v>
      </c>
      <c r="O264" s="231">
        <f>E3+(E4*0.1)</f>
        <v>0.4</v>
      </c>
      <c r="P264" s="162">
        <v>1658.35</v>
      </c>
      <c r="Q264" s="232">
        <f>E5+(E6*0.1)</f>
        <v>0.1</v>
      </c>
      <c r="R264" s="162">
        <v>1075.5</v>
      </c>
      <c r="S264" s="232">
        <f>E7+(E8*0.1)</f>
        <v>0.2</v>
      </c>
      <c r="T264" s="162">
        <v>1083.8</v>
      </c>
      <c r="U264" s="233">
        <f>E9+(E10*0.5)+(E11*0.1)</f>
        <v>0.7</v>
      </c>
      <c r="V264" s="162">
        <v>-810</v>
      </c>
      <c r="W264" s="233">
        <f>E12+(E13*0.5)+(E14*0.1)</f>
        <v>0.5</v>
      </c>
      <c r="X264" s="162">
        <v>-1200</v>
      </c>
      <c r="Y264" s="161">
        <f t="shared" si="112"/>
        <v>237</v>
      </c>
      <c r="Z264" s="162">
        <f t="shared" si="104"/>
        <v>-179.34999999999991</v>
      </c>
      <c r="AA264" s="238">
        <v>43069</v>
      </c>
      <c r="AB264" s="129">
        <f>SUM(Z243:Z264)</f>
        <v>-2591.7799999999997</v>
      </c>
      <c r="AC264" s="128">
        <f>(AB264&gt;0)*1</f>
        <v>0</v>
      </c>
      <c r="AD264" s="128">
        <f>(AB264&lt;0)*1</f>
        <v>1</v>
      </c>
      <c r="AE264" s="129">
        <f>AB264*AC264</f>
        <v>0</v>
      </c>
      <c r="AF264" s="129">
        <f>AB264*AD264</f>
        <v>-2591.7799999999997</v>
      </c>
      <c r="AG264" s="129"/>
      <c r="AH264" s="129">
        <f t="shared" si="105"/>
        <v>0</v>
      </c>
      <c r="AI264" s="129">
        <f t="shared" si="106"/>
        <v>-179.34999999999991</v>
      </c>
      <c r="AJ264" s="234">
        <f t="shared" si="107"/>
        <v>0</v>
      </c>
      <c r="AK264" s="234">
        <f t="shared" si="108"/>
        <v>1</v>
      </c>
      <c r="AL264" s="129">
        <f t="shared" si="109"/>
        <v>-2591.7799999999997</v>
      </c>
      <c r="AM264" s="127">
        <v>43069</v>
      </c>
      <c r="AN264" s="129">
        <f t="shared" si="113"/>
        <v>3470.0600000000054</v>
      </c>
      <c r="AO264" s="129">
        <f t="shared" si="114"/>
        <v>0</v>
      </c>
      <c r="AP264" s="129">
        <f t="shared" si="115"/>
        <v>-2591.7799999999997</v>
      </c>
      <c r="AQ264" s="235"/>
      <c r="AR264" s="235"/>
      <c r="AS264" s="236">
        <f t="shared" si="110"/>
        <v>43069</v>
      </c>
      <c r="AT264" s="237">
        <f t="shared" si="116"/>
        <v>7540.2400000000007</v>
      </c>
      <c r="AU264" s="237">
        <f t="shared" si="117"/>
        <v>1011.1000000000004</v>
      </c>
      <c r="AV264" s="237">
        <f t="shared" si="118"/>
        <v>5644.7199999999993</v>
      </c>
      <c r="AW264" s="237">
        <f t="shared" si="119"/>
        <v>1427.9999999999989</v>
      </c>
      <c r="AX264" s="237">
        <f t="shared" si="120"/>
        <v>-12154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2942.7000000000053</v>
      </c>
      <c r="M265" s="162">
        <f>MAX(AN28:AN265)</f>
        <v>9912.08</v>
      </c>
      <c r="N265" s="162">
        <f t="shared" si="111"/>
        <v>-6969.3799999999947</v>
      </c>
      <c r="O265" s="231">
        <f>E3+(E4*0.1)</f>
        <v>0.4</v>
      </c>
      <c r="P265" s="162">
        <v>-550</v>
      </c>
      <c r="Q265" s="232">
        <f>E5+(E6*0.1)</f>
        <v>0.1</v>
      </c>
      <c r="R265" s="162">
        <v>-850</v>
      </c>
      <c r="S265" s="232">
        <f>E7+(E8*0.1)</f>
        <v>0.2</v>
      </c>
      <c r="T265" s="162">
        <v>-553.79999999999995</v>
      </c>
      <c r="U265" s="233">
        <f>E9+(E10*0.5)+(E11*0.1)</f>
        <v>0.7</v>
      </c>
      <c r="V265" s="162">
        <v>-558</v>
      </c>
      <c r="W265" s="233">
        <f>E12+(E13*0.5)+(E14*0.1)</f>
        <v>0.5</v>
      </c>
      <c r="X265" s="162">
        <v>558</v>
      </c>
      <c r="Y265" s="161">
        <f t="shared" si="112"/>
        <v>238</v>
      </c>
      <c r="Z265" s="162">
        <f t="shared" si="104"/>
        <v>-527.3599999999999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-527.3599999999999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2942.7000000000053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7320.2400000000007</v>
      </c>
      <c r="AU265" s="237">
        <f t="shared" si="117"/>
        <v>926.10000000000036</v>
      </c>
      <c r="AV265" s="237">
        <f t="shared" si="118"/>
        <v>5533.9599999999991</v>
      </c>
      <c r="AW265" s="237">
        <f t="shared" si="119"/>
        <v>1037.399999999999</v>
      </c>
      <c r="AX265" s="237">
        <f t="shared" si="120"/>
        <v>-11875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2835.6400000000053</v>
      </c>
      <c r="M266" s="162">
        <f>MAX(AN28:AN266)</f>
        <v>9912.08</v>
      </c>
      <c r="N266" s="162">
        <f t="shared" si="111"/>
        <v>-7076.4399999999951</v>
      </c>
      <c r="O266" s="231">
        <f>E3+(E4*0.1)</f>
        <v>0.4</v>
      </c>
      <c r="P266" s="162">
        <v>292.3</v>
      </c>
      <c r="Q266" s="232">
        <f>E5+(E6*0.1)</f>
        <v>0.1</v>
      </c>
      <c r="R266" s="162">
        <v>-139</v>
      </c>
      <c r="S266" s="232">
        <f>E7+(E8*0.1)</f>
        <v>0.2</v>
      </c>
      <c r="T266" s="162">
        <v>-1483.4</v>
      </c>
      <c r="U266" s="233">
        <f>E9+(E10*0.5)+(E11*0.1)</f>
        <v>0.7</v>
      </c>
      <c r="V266" s="162">
        <v>433</v>
      </c>
      <c r="W266" s="233">
        <f>E12+(E13*0.5)+(E14*0.1)</f>
        <v>0.5</v>
      </c>
      <c r="X266" s="162">
        <v>-433</v>
      </c>
      <c r="Y266" s="161">
        <f t="shared" si="112"/>
        <v>239</v>
      </c>
      <c r="Z266" s="162">
        <f t="shared" si="104"/>
        <v>-107.06000000000003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-107.06000000000003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2835.6400000000053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7437.1600000000008</v>
      </c>
      <c r="AU266" s="237">
        <f t="shared" si="117"/>
        <v>912.20000000000039</v>
      </c>
      <c r="AV266" s="237">
        <f t="shared" si="118"/>
        <v>5237.2799999999988</v>
      </c>
      <c r="AW266" s="237">
        <f t="shared" si="119"/>
        <v>1340.4999999999989</v>
      </c>
      <c r="AX266" s="237">
        <f t="shared" si="120"/>
        <v>-12091.5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2722.3300000000054</v>
      </c>
      <c r="M267" s="162">
        <f>MAX(AN28:AN267)</f>
        <v>9912.08</v>
      </c>
      <c r="N267" s="162">
        <f t="shared" si="111"/>
        <v>-7189.7499999999945</v>
      </c>
      <c r="O267" s="231">
        <f>E3+(E4*0.1)</f>
        <v>0.4</v>
      </c>
      <c r="P267" s="162">
        <v>-550</v>
      </c>
      <c r="Q267" s="232">
        <f>E5+(E6*0.1)</f>
        <v>0.1</v>
      </c>
      <c r="R267" s="162">
        <v>-493.5</v>
      </c>
      <c r="S267" s="232">
        <f>E7+(E8*0.1)</f>
        <v>0.2</v>
      </c>
      <c r="T267" s="162">
        <v>28.2</v>
      </c>
      <c r="U267" s="233">
        <f>E9+(E10*0.5)+(E11*0.1)</f>
        <v>0.7</v>
      </c>
      <c r="V267" s="162">
        <v>1072</v>
      </c>
      <c r="W267" s="233">
        <f>E12+(E13*0.5)+(E14*0.1)</f>
        <v>0.5</v>
      </c>
      <c r="X267" s="162">
        <v>-1200</v>
      </c>
      <c r="Y267" s="161">
        <f t="shared" si="112"/>
        <v>240</v>
      </c>
      <c r="Z267" s="162">
        <f t="shared" si="104"/>
        <v>-113.31000000000006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-113.31000000000006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2722.3300000000054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7217.1600000000008</v>
      </c>
      <c r="AU267" s="237">
        <f t="shared" si="117"/>
        <v>862.85000000000036</v>
      </c>
      <c r="AV267" s="237">
        <f t="shared" si="118"/>
        <v>5242.9199999999992</v>
      </c>
      <c r="AW267" s="237">
        <f t="shared" si="119"/>
        <v>2090.8999999999987</v>
      </c>
      <c r="AX267" s="237">
        <f t="shared" si="120"/>
        <v>-12691.5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2822.3300000000054</v>
      </c>
      <c r="M268" s="162">
        <f>MAX(AN28:AN268)</f>
        <v>9912.08</v>
      </c>
      <c r="N268" s="162">
        <f t="shared" si="111"/>
        <v>-7089.7499999999945</v>
      </c>
      <c r="O268" s="231">
        <f>E3+(E4*0.1)</f>
        <v>0.4</v>
      </c>
      <c r="P268" s="162">
        <v>-198.65</v>
      </c>
      <c r="Q268" s="232">
        <f>E5+(E6*0.1)</f>
        <v>0.1</v>
      </c>
      <c r="R268" s="162">
        <v>-15</v>
      </c>
      <c r="S268" s="232">
        <f>E7+(E8*0.1)</f>
        <v>0.2</v>
      </c>
      <c r="T268" s="162">
        <v>558.79999999999995</v>
      </c>
      <c r="U268" s="233">
        <f>E9+(E10*0.5)+(E11*0.1)</f>
        <v>0.7</v>
      </c>
      <c r="V268" s="162">
        <v>471</v>
      </c>
      <c r="W268" s="233">
        <f>E12+(E13*0.5)+(E14*0.1)</f>
        <v>0.5</v>
      </c>
      <c r="X268" s="162">
        <v>-521</v>
      </c>
      <c r="Y268" s="161">
        <f t="shared" si="112"/>
        <v>241</v>
      </c>
      <c r="Z268" s="162">
        <f t="shared" si="104"/>
        <v>100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100</v>
      </c>
      <c r="AI268" s="129">
        <f t="shared" si="106"/>
        <v>0</v>
      </c>
      <c r="AJ268" s="234">
        <f t="shared" si="107"/>
        <v>1</v>
      </c>
      <c r="AK268" s="234">
        <f t="shared" si="108"/>
        <v>0</v>
      </c>
      <c r="AL268" s="129">
        <f t="shared" si="109"/>
        <v>0</v>
      </c>
      <c r="AM268" s="127">
        <v>43075</v>
      </c>
      <c r="AN268" s="129">
        <f t="shared" si="113"/>
        <v>2822.3300000000054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7137.7000000000007</v>
      </c>
      <c r="AU268" s="237">
        <f t="shared" si="117"/>
        <v>861.35000000000036</v>
      </c>
      <c r="AV268" s="237">
        <f t="shared" si="118"/>
        <v>5354.6799999999994</v>
      </c>
      <c r="AW268" s="237">
        <f t="shared" si="119"/>
        <v>2420.5999999999985</v>
      </c>
      <c r="AX268" s="237">
        <f t="shared" si="120"/>
        <v>-12952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4778.5400000000054</v>
      </c>
      <c r="M269" s="162">
        <f>MAX(AN28:AN269)</f>
        <v>9912.08</v>
      </c>
      <c r="N269" s="162">
        <f t="shared" si="111"/>
        <v>-5133.5399999999945</v>
      </c>
      <c r="O269" s="231">
        <f>E3+(E4*0.1)</f>
        <v>0.4</v>
      </c>
      <c r="P269" s="162">
        <v>352.85</v>
      </c>
      <c r="Q269" s="232">
        <f>E5+(E6*0.1)</f>
        <v>0.1</v>
      </c>
      <c r="R269" s="162">
        <v>385.5</v>
      </c>
      <c r="S269" s="232">
        <f>E7+(E8*0.1)</f>
        <v>0.2</v>
      </c>
      <c r="T269" s="162">
        <v>464.6</v>
      </c>
      <c r="U269" s="233">
        <f>E9+(E10*0.5)+(E11*0.1)</f>
        <v>0.7</v>
      </c>
      <c r="V269" s="162">
        <v>1403</v>
      </c>
      <c r="W269" s="233">
        <f>E12+(E13*0.5)+(E14*0.1)</f>
        <v>0.5</v>
      </c>
      <c r="X269" s="162">
        <v>1403</v>
      </c>
      <c r="Y269" s="161">
        <f t="shared" si="112"/>
        <v>242</v>
      </c>
      <c r="Z269" s="162">
        <f t="shared" si="104"/>
        <v>1956.21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1956.21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4778.5400000000054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7278.8400000000011</v>
      </c>
      <c r="AU269" s="237">
        <f t="shared" si="117"/>
        <v>899.90000000000032</v>
      </c>
      <c r="AV269" s="237">
        <f t="shared" si="118"/>
        <v>5447.5999999999995</v>
      </c>
      <c r="AW269" s="237">
        <f t="shared" si="119"/>
        <v>3402.6999999999985</v>
      </c>
      <c r="AX269" s="237">
        <f t="shared" si="120"/>
        <v>-12250.5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5289.6600000000053</v>
      </c>
      <c r="M270" s="162">
        <f>MAX(AN28:AN270)</f>
        <v>9912.08</v>
      </c>
      <c r="N270" s="162">
        <f t="shared" si="111"/>
        <v>-4622.4199999999946</v>
      </c>
      <c r="O270" s="231">
        <f>E3+(E4*0.1)</f>
        <v>0.4</v>
      </c>
      <c r="P270" s="162">
        <v>588.4</v>
      </c>
      <c r="Q270" s="232">
        <f>E5+(E6*0.1)</f>
        <v>0.1</v>
      </c>
      <c r="R270" s="162">
        <v>726</v>
      </c>
      <c r="S270" s="232">
        <f>E7+(E8*0.1)</f>
        <v>0.2</v>
      </c>
      <c r="T270" s="162">
        <v>565.79999999999995</v>
      </c>
      <c r="U270" s="233">
        <f>E9+(E10*0.5)+(E11*0.1)</f>
        <v>0.7</v>
      </c>
      <c r="V270" s="162">
        <v>75</v>
      </c>
      <c r="W270" s="233">
        <f>E12+(E13*0.5)+(E14*0.1)</f>
        <v>0.5</v>
      </c>
      <c r="X270" s="162">
        <v>75</v>
      </c>
      <c r="Y270" s="161">
        <f t="shared" si="112"/>
        <v>243</v>
      </c>
      <c r="Z270" s="162">
        <f t="shared" si="104"/>
        <v>511.12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511.12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5289.6600000000053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7514.2000000000007</v>
      </c>
      <c r="AU270" s="237">
        <f t="shared" si="117"/>
        <v>972.50000000000034</v>
      </c>
      <c r="AV270" s="237">
        <f t="shared" si="118"/>
        <v>5560.7599999999993</v>
      </c>
      <c r="AW270" s="237">
        <f t="shared" si="119"/>
        <v>3455.1999999999985</v>
      </c>
      <c r="AX270" s="237">
        <f t="shared" si="120"/>
        <v>-12213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6101.5300000000052</v>
      </c>
      <c r="M271" s="162">
        <f>MAX(AN28:AN271)</f>
        <v>9912.08</v>
      </c>
      <c r="N271" s="162">
        <f t="shared" si="111"/>
        <v>-3810.5499999999947</v>
      </c>
      <c r="O271" s="231">
        <f>E3+(E4*0.1)</f>
        <v>0.4</v>
      </c>
      <c r="P271" s="162">
        <v>284.35000000000002</v>
      </c>
      <c r="Q271" s="232">
        <f>E5+(E6*0.1)</f>
        <v>0.1</v>
      </c>
      <c r="R271" s="162">
        <v>424.5</v>
      </c>
      <c r="S271" s="232">
        <f>E7+(E8*0.1)</f>
        <v>0.2</v>
      </c>
      <c r="T271" s="162">
        <v>986.4</v>
      </c>
      <c r="U271" s="233">
        <f>E9+(E10*0.5)+(E11*0.1)</f>
        <v>0.7</v>
      </c>
      <c r="V271" s="162">
        <v>382</v>
      </c>
      <c r="W271" s="233">
        <f>E12+(E13*0.5)+(E14*0.1)</f>
        <v>0.5</v>
      </c>
      <c r="X271" s="162">
        <v>382</v>
      </c>
      <c r="Y271" s="161">
        <f t="shared" si="112"/>
        <v>244</v>
      </c>
      <c r="Z271" s="162">
        <f t="shared" si="104"/>
        <v>811.87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811.87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6101.5300000000052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7627.9400000000005</v>
      </c>
      <c r="AU271" s="237">
        <f t="shared" si="117"/>
        <v>1014.9500000000004</v>
      </c>
      <c r="AV271" s="237">
        <f t="shared" si="118"/>
        <v>5758.0399999999991</v>
      </c>
      <c r="AW271" s="237">
        <f t="shared" si="119"/>
        <v>3722.5999999999985</v>
      </c>
      <c r="AX271" s="237">
        <f t="shared" si="120"/>
        <v>-12022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6067.9100000000053</v>
      </c>
      <c r="M272" s="162">
        <f>MAX(AN28:AN272)</f>
        <v>9912.08</v>
      </c>
      <c r="N272" s="162">
        <f t="shared" si="111"/>
        <v>-3844.1699999999946</v>
      </c>
      <c r="O272" s="231">
        <f>E3+(E4*0.1)</f>
        <v>0.4</v>
      </c>
      <c r="P272" s="162">
        <v>593.85</v>
      </c>
      <c r="Q272" s="232">
        <f>E5+(E6*0.1)</f>
        <v>0.1</v>
      </c>
      <c r="R272" s="162">
        <v>206</v>
      </c>
      <c r="S272" s="232">
        <f>E7+(E8*0.1)</f>
        <v>0.2</v>
      </c>
      <c r="T272" s="162">
        <v>-204.8</v>
      </c>
      <c r="U272" s="233">
        <f>E9+(E10*0.5)+(E11*0.1)</f>
        <v>0.7</v>
      </c>
      <c r="V272" s="162">
        <v>-209</v>
      </c>
      <c r="W272" s="233">
        <f>E12+(E13*0.5)+(E14*0.1)</f>
        <v>0.5</v>
      </c>
      <c r="X272" s="162">
        <v>-209</v>
      </c>
      <c r="Y272" s="161">
        <f t="shared" si="112"/>
        <v>245</v>
      </c>
      <c r="Z272" s="162">
        <f t="shared" si="104"/>
        <v>-33.619999999999948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0</v>
      </c>
      <c r="AI272" s="129">
        <f t="shared" si="106"/>
        <v>-33.619999999999948</v>
      </c>
      <c r="AJ272" s="234">
        <f t="shared" si="107"/>
        <v>0</v>
      </c>
      <c r="AK272" s="234">
        <f t="shared" si="108"/>
        <v>1</v>
      </c>
      <c r="AL272" s="129">
        <f t="shared" si="109"/>
        <v>0</v>
      </c>
      <c r="AM272" s="127">
        <v>43081</v>
      </c>
      <c r="AN272" s="129">
        <f t="shared" si="113"/>
        <v>6067.9100000000053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7865.4800000000005</v>
      </c>
      <c r="AU272" s="237">
        <f t="shared" si="117"/>
        <v>1035.5500000000004</v>
      </c>
      <c r="AV272" s="237">
        <f t="shared" si="118"/>
        <v>5717.079999999999</v>
      </c>
      <c r="AW272" s="237">
        <f t="shared" si="119"/>
        <v>3576.2999999999984</v>
      </c>
      <c r="AX272" s="237">
        <f t="shared" si="120"/>
        <v>-12126.5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4867.5500000000047</v>
      </c>
      <c r="M273" s="162">
        <f>MAX(AN28:AN273)</f>
        <v>9912.08</v>
      </c>
      <c r="N273" s="162">
        <f t="shared" si="111"/>
        <v>-5044.5299999999952</v>
      </c>
      <c r="O273" s="231">
        <f>E3+(E4*0.1)</f>
        <v>0.4</v>
      </c>
      <c r="P273" s="162">
        <v>403.15</v>
      </c>
      <c r="Q273" s="232">
        <f>E5+(E6*0.1)</f>
        <v>0.1</v>
      </c>
      <c r="R273" s="162">
        <v>-63</v>
      </c>
      <c r="S273" s="232">
        <f>E7+(E8*0.1)</f>
        <v>0.2</v>
      </c>
      <c r="T273" s="162">
        <v>220.4</v>
      </c>
      <c r="U273" s="233">
        <f>E9+(E10*0.5)+(E11*0.1)</f>
        <v>0.7</v>
      </c>
      <c r="V273" s="162">
        <v>-1142</v>
      </c>
      <c r="W273" s="233">
        <f>E12+(E13*0.5)+(E14*0.1)</f>
        <v>0.5</v>
      </c>
      <c r="X273" s="162">
        <v>-1200</v>
      </c>
      <c r="Y273" s="161">
        <f t="shared" si="112"/>
        <v>246</v>
      </c>
      <c r="Z273" s="162">
        <f t="shared" si="104"/>
        <v>-1200.3600000000001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-1200.3600000000001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4867.5500000000047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8026.7400000000007</v>
      </c>
      <c r="AU273" s="237">
        <f t="shared" si="117"/>
        <v>1029.2500000000005</v>
      </c>
      <c r="AV273" s="237">
        <f t="shared" si="118"/>
        <v>5761.1599999999989</v>
      </c>
      <c r="AW273" s="237">
        <f t="shared" si="119"/>
        <v>2776.8999999999983</v>
      </c>
      <c r="AX273" s="237">
        <f t="shared" si="120"/>
        <v>-12726.5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5055.9700000000048</v>
      </c>
      <c r="M274" s="162">
        <f>MAX(AN28:AN274)</f>
        <v>9912.08</v>
      </c>
      <c r="N274" s="162">
        <f t="shared" si="111"/>
        <v>-4856.1099999999951</v>
      </c>
      <c r="O274" s="231">
        <f>E3+(E4*0.1)</f>
        <v>0.4</v>
      </c>
      <c r="P274" s="162">
        <v>-383.85</v>
      </c>
      <c r="Q274" s="232">
        <f>E5+(E6*0.1)</f>
        <v>0.1</v>
      </c>
      <c r="R274" s="162">
        <v>-542</v>
      </c>
      <c r="S274" s="232">
        <f>E7+(E8*0.1)</f>
        <v>0.2</v>
      </c>
      <c r="T274" s="162">
        <v>-95.2</v>
      </c>
      <c r="U274" s="233">
        <f>E9+(E10*0.5)+(E11*0.1)</f>
        <v>0.7</v>
      </c>
      <c r="V274" s="162">
        <v>346</v>
      </c>
      <c r="W274" s="233">
        <f>E12+(E13*0.5)+(E14*0.1)</f>
        <v>0.5</v>
      </c>
      <c r="X274" s="162">
        <v>346</v>
      </c>
      <c r="Y274" s="161">
        <f t="shared" si="112"/>
        <v>247</v>
      </c>
      <c r="Z274" s="162">
        <f t="shared" si="104"/>
        <v>188.42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188.42</v>
      </c>
      <c r="AI274" s="129">
        <f t="shared" si="106"/>
        <v>0</v>
      </c>
      <c r="AJ274" s="234">
        <f t="shared" si="107"/>
        <v>1</v>
      </c>
      <c r="AK274" s="234">
        <f t="shared" si="108"/>
        <v>0</v>
      </c>
      <c r="AL274" s="129">
        <f t="shared" si="109"/>
        <v>0</v>
      </c>
      <c r="AM274" s="127">
        <v>43083</v>
      </c>
      <c r="AN274" s="129">
        <f t="shared" si="113"/>
        <v>5055.9700000000048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7873.2000000000007</v>
      </c>
      <c r="AU274" s="237">
        <f t="shared" si="117"/>
        <v>975.05000000000041</v>
      </c>
      <c r="AV274" s="237">
        <f t="shared" si="118"/>
        <v>5742.119999999999</v>
      </c>
      <c r="AW274" s="237">
        <f t="shared" si="119"/>
        <v>3019.0999999999981</v>
      </c>
      <c r="AX274" s="237">
        <f t="shared" si="120"/>
        <v>-12553.5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5482.3700000000044</v>
      </c>
      <c r="M275" s="162">
        <f>MAX(AN28:AN275)</f>
        <v>9912.08</v>
      </c>
      <c r="N275" s="162">
        <f t="shared" si="111"/>
        <v>-4429.7099999999955</v>
      </c>
      <c r="O275" s="231">
        <f>E3+(E4*0.1)</f>
        <v>0.4</v>
      </c>
      <c r="P275" s="162">
        <v>715.4</v>
      </c>
      <c r="Q275" s="232">
        <f>E5+(E6*0.1)</f>
        <v>0.1</v>
      </c>
      <c r="R275" s="162">
        <v>1190</v>
      </c>
      <c r="S275" s="232">
        <f>E7+(E8*0.1)</f>
        <v>0.2</v>
      </c>
      <c r="T275" s="162">
        <v>1528.2</v>
      </c>
      <c r="U275" s="233">
        <f>E9+(E10*0.5)+(E11*0.1)</f>
        <v>0.7</v>
      </c>
      <c r="V275" s="162">
        <v>-237</v>
      </c>
      <c r="W275" s="233">
        <f>E12+(E13*0.5)+(E14*0.1)</f>
        <v>0.5</v>
      </c>
      <c r="X275" s="162">
        <v>-237</v>
      </c>
      <c r="Y275" s="161">
        <f t="shared" si="112"/>
        <v>248</v>
      </c>
      <c r="Z275" s="162">
        <f t="shared" si="104"/>
        <v>426.40000000000009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426.40000000000009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5482.3700000000044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8159.3600000000006</v>
      </c>
      <c r="AU275" s="237">
        <f t="shared" si="117"/>
        <v>1094.0500000000004</v>
      </c>
      <c r="AV275" s="237">
        <f t="shared" si="118"/>
        <v>6047.7599999999993</v>
      </c>
      <c r="AW275" s="237">
        <f t="shared" si="119"/>
        <v>2853.199999999998</v>
      </c>
      <c r="AX275" s="237">
        <f t="shared" si="120"/>
        <v>-12672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5178.0400000000045</v>
      </c>
      <c r="M276" s="162">
        <f>MAX(AN28:AN276)</f>
        <v>9912.08</v>
      </c>
      <c r="N276" s="162">
        <f t="shared" si="111"/>
        <v>-4734.0399999999954</v>
      </c>
      <c r="O276" s="231">
        <f>E3+(E4*0.1)</f>
        <v>0.4</v>
      </c>
      <c r="P276" s="162">
        <v>702.3</v>
      </c>
      <c r="Q276" s="232">
        <f>E5+(E6*0.1)</f>
        <v>0.1</v>
      </c>
      <c r="R276" s="162">
        <v>717.5</v>
      </c>
      <c r="S276" s="232">
        <f>E7+(E8*0.1)</f>
        <v>0.2</v>
      </c>
      <c r="T276" s="162">
        <v>939</v>
      </c>
      <c r="U276" s="233">
        <f>E9+(E10*0.5)+(E11*0.1)</f>
        <v>0.7</v>
      </c>
      <c r="V276" s="162">
        <v>-704</v>
      </c>
      <c r="W276" s="233">
        <f>E12+(E13*0.5)+(E14*0.1)</f>
        <v>0.5</v>
      </c>
      <c r="X276" s="162">
        <v>-704</v>
      </c>
      <c r="Y276" s="161">
        <f t="shared" si="112"/>
        <v>249</v>
      </c>
      <c r="Z276" s="162">
        <f t="shared" si="104"/>
        <v>-304.32999999999993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0</v>
      </c>
      <c r="AI276" s="129">
        <f t="shared" si="106"/>
        <v>-304.32999999999993</v>
      </c>
      <c r="AJ276" s="234">
        <f t="shared" si="107"/>
        <v>0</v>
      </c>
      <c r="AK276" s="234">
        <f t="shared" si="108"/>
        <v>1</v>
      </c>
      <c r="AL276" s="129">
        <f t="shared" si="109"/>
        <v>0</v>
      </c>
      <c r="AM276" s="127">
        <v>43087</v>
      </c>
      <c r="AN276" s="129">
        <f t="shared" si="113"/>
        <v>5178.0400000000045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8440.2800000000007</v>
      </c>
      <c r="AU276" s="237">
        <f t="shared" si="117"/>
        <v>1165.8000000000004</v>
      </c>
      <c r="AV276" s="237">
        <f t="shared" si="118"/>
        <v>6235.5599999999995</v>
      </c>
      <c r="AW276" s="237">
        <f t="shared" si="119"/>
        <v>2360.3999999999978</v>
      </c>
      <c r="AX276" s="237">
        <f t="shared" si="120"/>
        <v>-13024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5067.2900000000045</v>
      </c>
      <c r="M277" s="162">
        <f>MAX(AN28:AN277)</f>
        <v>9912.08</v>
      </c>
      <c r="N277" s="162">
        <f t="shared" si="111"/>
        <v>-4844.7899999999954</v>
      </c>
      <c r="O277" s="231">
        <f>E3+(E4*0.1)</f>
        <v>0.4</v>
      </c>
      <c r="P277" s="162">
        <v>-187.25</v>
      </c>
      <c r="Q277" s="232">
        <f>E5+(E6*0.1)</f>
        <v>0.1</v>
      </c>
      <c r="R277" s="162">
        <v>-434.5</v>
      </c>
      <c r="S277" s="232">
        <f>E7+(E8*0.1)</f>
        <v>0.2</v>
      </c>
      <c r="T277" s="162">
        <v>-652</v>
      </c>
      <c r="U277" s="233">
        <f>E9+(E10*0.5)+(E11*0.1)</f>
        <v>0.7</v>
      </c>
      <c r="V277" s="162">
        <v>115</v>
      </c>
      <c r="W277" s="233">
        <f>E12+(E13*0.5)+(E14*0.1)</f>
        <v>0.5</v>
      </c>
      <c r="X277" s="162">
        <v>115</v>
      </c>
      <c r="Y277" s="161">
        <f t="shared" si="112"/>
        <v>250</v>
      </c>
      <c r="Z277" s="162">
        <f t="shared" si="104"/>
        <v>-110.75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-110.75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5067.2900000000045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8365.380000000001</v>
      </c>
      <c r="AU277" s="237">
        <f t="shared" si="117"/>
        <v>1122.3500000000004</v>
      </c>
      <c r="AV277" s="237">
        <f t="shared" si="118"/>
        <v>6105.16</v>
      </c>
      <c r="AW277" s="237">
        <f t="shared" si="119"/>
        <v>2440.8999999999978</v>
      </c>
      <c r="AX277" s="237">
        <f t="shared" si="120"/>
        <v>-12966.5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4337.230000000005</v>
      </c>
      <c r="M278" s="162">
        <f>MAX(AN28:AN278)</f>
        <v>9912.08</v>
      </c>
      <c r="N278" s="162">
        <f t="shared" si="111"/>
        <v>-5574.8499999999949</v>
      </c>
      <c r="O278" s="231">
        <f>E3+(E4*0.1)</f>
        <v>0.4</v>
      </c>
      <c r="P278" s="162">
        <v>-140.5</v>
      </c>
      <c r="Q278" s="232">
        <f>E5+(E6*0.1)</f>
        <v>0.1</v>
      </c>
      <c r="R278" s="162">
        <v>-111</v>
      </c>
      <c r="S278" s="232">
        <f>E7+(E8*0.1)</f>
        <v>0.2</v>
      </c>
      <c r="T278" s="162">
        <v>-163.80000000000001</v>
      </c>
      <c r="U278" s="233">
        <f>E9+(E10*0.5)+(E11*0.1)</f>
        <v>0.7</v>
      </c>
      <c r="V278" s="162">
        <v>-525</v>
      </c>
      <c r="W278" s="233">
        <f>E12+(E13*0.5)+(E14*0.1)</f>
        <v>0.5</v>
      </c>
      <c r="X278" s="162">
        <v>-525</v>
      </c>
      <c r="Y278" s="161">
        <f t="shared" si="112"/>
        <v>251</v>
      </c>
      <c r="Z278" s="162">
        <f t="shared" si="104"/>
        <v>-730.06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-730.06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4337.230000000005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8309.18</v>
      </c>
      <c r="AU278" s="237">
        <f t="shared" si="117"/>
        <v>1111.2500000000005</v>
      </c>
      <c r="AV278" s="237">
        <f t="shared" si="118"/>
        <v>6072.4</v>
      </c>
      <c r="AW278" s="237">
        <f t="shared" si="119"/>
        <v>2073.3999999999978</v>
      </c>
      <c r="AX278" s="237">
        <f t="shared" si="120"/>
        <v>-13229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4358.3500000000049</v>
      </c>
      <c r="M279" s="162">
        <f>MAX(AN28:AN279)</f>
        <v>9912.08</v>
      </c>
      <c r="N279" s="162">
        <f t="shared" si="111"/>
        <v>-5553.729999999995</v>
      </c>
      <c r="O279" s="231">
        <f>E3+(E4*0.1)</f>
        <v>0.4</v>
      </c>
      <c r="P279" s="162">
        <v>278.2</v>
      </c>
      <c r="Q279" s="232">
        <f>E5+(E6*0.1)</f>
        <v>0.1</v>
      </c>
      <c r="R279" s="162">
        <v>266</v>
      </c>
      <c r="S279" s="232">
        <f>E7+(E8*0.1)</f>
        <v>0.2</v>
      </c>
      <c r="T279" s="162">
        <v>4.2</v>
      </c>
      <c r="U279" s="233">
        <f>E9+(E10*0.5)+(E11*0.1)</f>
        <v>0.7</v>
      </c>
      <c r="V279" s="162">
        <v>-98</v>
      </c>
      <c r="W279" s="233">
        <f>E12+(E13*0.5)+(E14*0.1)</f>
        <v>0.5</v>
      </c>
      <c r="X279" s="162">
        <v>-98</v>
      </c>
      <c r="Y279" s="161">
        <f t="shared" si="112"/>
        <v>252</v>
      </c>
      <c r="Z279" s="162">
        <f t="shared" si="104"/>
        <v>21.120000000000005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21.120000000000005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4358.3500000000049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8420.4600000000009</v>
      </c>
      <c r="AU279" s="237">
        <f t="shared" si="117"/>
        <v>1137.8500000000004</v>
      </c>
      <c r="AV279" s="237">
        <f t="shared" si="118"/>
        <v>6073.24</v>
      </c>
      <c r="AW279" s="237">
        <f t="shared" si="119"/>
        <v>2004.7999999999979</v>
      </c>
      <c r="AX279" s="237">
        <f t="shared" si="120"/>
        <v>-13278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3281.460000000005</v>
      </c>
      <c r="M280" s="162">
        <f>MAX(AN28:AN280)</f>
        <v>9912.08</v>
      </c>
      <c r="N280" s="162">
        <f t="shared" si="111"/>
        <v>-6630.6199999999953</v>
      </c>
      <c r="O280" s="231">
        <f>E3+(E4*0.1)</f>
        <v>0.4</v>
      </c>
      <c r="P280" s="162">
        <v>-141.15</v>
      </c>
      <c r="Q280" s="232">
        <f>E5+(E6*0.1)</f>
        <v>0.1</v>
      </c>
      <c r="R280" s="162">
        <v>-61.5</v>
      </c>
      <c r="S280" s="232">
        <f>E7+(E8*0.1)</f>
        <v>0.2</v>
      </c>
      <c r="T280" s="162">
        <v>-150.4</v>
      </c>
      <c r="U280" s="233">
        <f>E9+(E10*0.5)+(E11*0.1)</f>
        <v>0.7</v>
      </c>
      <c r="V280" s="162">
        <v>-841</v>
      </c>
      <c r="W280" s="233">
        <f>E12+(E13*0.5)+(E14*0.1)</f>
        <v>0.5</v>
      </c>
      <c r="X280" s="162">
        <v>-791</v>
      </c>
      <c r="Y280" s="161">
        <f t="shared" si="112"/>
        <v>253</v>
      </c>
      <c r="Z280" s="162">
        <f t="shared" si="104"/>
        <v>-1076.8899999999999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-1076.8899999999999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3281.460000000005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8364.0000000000018</v>
      </c>
      <c r="AU280" s="237">
        <f t="shared" si="117"/>
        <v>1131.7000000000003</v>
      </c>
      <c r="AV280" s="237">
        <f t="shared" si="118"/>
        <v>6043.16</v>
      </c>
      <c r="AW280" s="237">
        <f t="shared" si="119"/>
        <v>1416.0999999999981</v>
      </c>
      <c r="AX280" s="237">
        <f t="shared" si="120"/>
        <v>-13673.5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3272.9200000000051</v>
      </c>
      <c r="M281" s="162">
        <f>MAX(AN28:AN281)</f>
        <v>9912.08</v>
      </c>
      <c r="N281" s="162">
        <f t="shared" si="111"/>
        <v>-6639.1599999999944</v>
      </c>
      <c r="O281" s="231">
        <f>E3+(E4*0.1)</f>
        <v>0.4</v>
      </c>
      <c r="P281" s="162">
        <v>-39.25</v>
      </c>
      <c r="Q281" s="232">
        <f>E5+(E6*0.1)</f>
        <v>0.1</v>
      </c>
      <c r="R281" s="162">
        <v>-142</v>
      </c>
      <c r="S281" s="232">
        <f>E7+(E8*0.1)</f>
        <v>0.2</v>
      </c>
      <c r="T281" s="162">
        <v>-640.20000000000005</v>
      </c>
      <c r="U281" s="233">
        <f>E9+(E10*0.5)+(E11*0.1)</f>
        <v>0.7</v>
      </c>
      <c r="V281" s="162">
        <v>747</v>
      </c>
      <c r="W281" s="233">
        <f>E12+(E13*0.5)+(E14*0.1)</f>
        <v>0.5</v>
      </c>
      <c r="X281" s="162">
        <v>-747</v>
      </c>
      <c r="Y281" s="161">
        <f t="shared" si="112"/>
        <v>254</v>
      </c>
      <c r="Z281" s="162">
        <f t="shared" si="104"/>
        <v>-8.5400000000000773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-8.5400000000000773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3272.9200000000051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8348.3000000000011</v>
      </c>
      <c r="AU281" s="237">
        <f t="shared" si="117"/>
        <v>1117.5000000000002</v>
      </c>
      <c r="AV281" s="237">
        <f t="shared" si="118"/>
        <v>5915.12</v>
      </c>
      <c r="AW281" s="237">
        <f t="shared" si="119"/>
        <v>1938.9999999999982</v>
      </c>
      <c r="AX281" s="237">
        <f t="shared" si="120"/>
        <v>-14047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3452.460000000005</v>
      </c>
      <c r="M282" s="162">
        <f>MAX(AN28:AN282)</f>
        <v>9912.08</v>
      </c>
      <c r="N282" s="162">
        <f t="shared" si="111"/>
        <v>-6459.6199999999953</v>
      </c>
      <c r="O282" s="231">
        <f>E3+(E4*0.1)</f>
        <v>0.4</v>
      </c>
      <c r="P282" s="162">
        <v>140.44999999999999</v>
      </c>
      <c r="Q282" s="232">
        <f>E5+(E6*0.1)</f>
        <v>0.1</v>
      </c>
      <c r="R282" s="162">
        <v>106</v>
      </c>
      <c r="S282" s="232">
        <f>E7+(E8*0.1)</f>
        <v>0.2</v>
      </c>
      <c r="T282" s="162">
        <v>39.799999999999997</v>
      </c>
      <c r="U282" s="233">
        <f>E9+(E10*0.5)+(E11*0.1)</f>
        <v>0.7</v>
      </c>
      <c r="V282" s="162">
        <v>524</v>
      </c>
      <c r="W282" s="233">
        <f>E12+(E13*0.5)+(E14*0.1)</f>
        <v>0.5</v>
      </c>
      <c r="X282" s="162">
        <v>-524</v>
      </c>
      <c r="Y282" s="161">
        <f t="shared" si="112"/>
        <v>255</v>
      </c>
      <c r="Z282" s="162">
        <f t="shared" si="104"/>
        <v>179.53999999999996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179.53999999999996</v>
      </c>
      <c r="AI282" s="129">
        <f t="shared" si="106"/>
        <v>0</v>
      </c>
      <c r="AJ282" s="234">
        <f t="shared" si="107"/>
        <v>1</v>
      </c>
      <c r="AK282" s="234">
        <f t="shared" si="108"/>
        <v>0</v>
      </c>
      <c r="AL282" s="129">
        <f t="shared" si="109"/>
        <v>0</v>
      </c>
      <c r="AM282" s="127">
        <v>43096</v>
      </c>
      <c r="AN282" s="129">
        <f t="shared" si="113"/>
        <v>3452.460000000005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8404.4800000000014</v>
      </c>
      <c r="AU282" s="237">
        <f t="shared" si="117"/>
        <v>1128.1000000000001</v>
      </c>
      <c r="AV282" s="237">
        <f t="shared" si="118"/>
        <v>5923.08</v>
      </c>
      <c r="AW282" s="237">
        <f t="shared" si="119"/>
        <v>2305.7999999999984</v>
      </c>
      <c r="AX282" s="237">
        <f t="shared" si="120"/>
        <v>-14309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3709.5600000000049</v>
      </c>
      <c r="M283" s="162">
        <f>MAX(AN28:AN283)</f>
        <v>9912.08</v>
      </c>
      <c r="N283" s="162">
        <f t="shared" si="111"/>
        <v>-6202.519999999995</v>
      </c>
      <c r="O283" s="231">
        <f>E3+(E4*0.1)</f>
        <v>0.4</v>
      </c>
      <c r="P283" s="162">
        <v>316.05</v>
      </c>
      <c r="Q283" s="232">
        <f>E5+(E6*0.1)</f>
        <v>0.1</v>
      </c>
      <c r="R283" s="162">
        <v>246</v>
      </c>
      <c r="S283" s="232">
        <f>E7+(E8*0.1)</f>
        <v>0.2</v>
      </c>
      <c r="T283" s="162">
        <v>125.4</v>
      </c>
      <c r="U283" s="233">
        <f>E9+(E10*0.5)+(E11*0.1)</f>
        <v>0.7</v>
      </c>
      <c r="V283" s="162">
        <v>530</v>
      </c>
      <c r="W283" s="233">
        <f>E12+(E13*0.5)+(E14*0.1)</f>
        <v>0.5</v>
      </c>
      <c r="X283" s="162">
        <v>-580</v>
      </c>
      <c r="Y283" s="161">
        <f t="shared" si="112"/>
        <v>256</v>
      </c>
      <c r="Z283" s="162">
        <f t="shared" si="104"/>
        <v>257.10000000000002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257.10000000000002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3709.5600000000049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8530.9000000000015</v>
      </c>
      <c r="AU283" s="237">
        <f t="shared" si="117"/>
        <v>1152.7</v>
      </c>
      <c r="AV283" s="237">
        <f t="shared" si="118"/>
        <v>5948.16</v>
      </c>
      <c r="AW283" s="237">
        <f t="shared" si="119"/>
        <v>2676.7999999999984</v>
      </c>
      <c r="AX283" s="237">
        <f t="shared" si="120"/>
        <v>-14599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4432.7100000000046</v>
      </c>
      <c r="M284" s="162">
        <f>MAX(AN28:AN284)</f>
        <v>9912.08</v>
      </c>
      <c r="N284" s="162">
        <f t="shared" si="111"/>
        <v>-5479.3699999999953</v>
      </c>
      <c r="O284" s="231">
        <f>E3+(E4*0.1)</f>
        <v>0.4</v>
      </c>
      <c r="P284" s="162">
        <v>-550</v>
      </c>
      <c r="Q284" s="232">
        <f>E5+(E6*0.1)</f>
        <v>0.1</v>
      </c>
      <c r="R284" s="162">
        <v>-696.5</v>
      </c>
      <c r="S284" s="232">
        <f>E7+(E8*0.1)</f>
        <v>0.2</v>
      </c>
      <c r="T284" s="162">
        <v>-900</v>
      </c>
      <c r="U284" s="233">
        <f>E9+(E10*0.5)+(E11*0.1)</f>
        <v>0.7</v>
      </c>
      <c r="V284" s="162">
        <v>994</v>
      </c>
      <c r="W284" s="233">
        <f>E12+(E13*0.5)+(E14*0.1)</f>
        <v>0.5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723.15</v>
      </c>
      <c r="AA284" s="238">
        <v>43098</v>
      </c>
      <c r="AB284" s="129">
        <f>SUM(Z265:Z284)</f>
        <v>962.65000000000009</v>
      </c>
      <c r="AC284" s="128">
        <f>(AB284&gt;0)*1</f>
        <v>1</v>
      </c>
      <c r="AD284" s="128">
        <f>(AB284&lt;0)*1</f>
        <v>0</v>
      </c>
      <c r="AE284" s="129">
        <f>AB284*AC284</f>
        <v>962.65000000000009</v>
      </c>
      <c r="AF284" s="129">
        <f>AB284*AD284</f>
        <v>0</v>
      </c>
      <c r="AG284" s="129">
        <f>SUM(Z28:Z284)</f>
        <v>4432.7100000000046</v>
      </c>
      <c r="AH284" s="129">
        <f t="shared" ref="AH284:AH347" si="124">(Z284&gt;1)*Z284</f>
        <v>723.15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962.65000000000009</v>
      </c>
      <c r="AM284" s="127">
        <v>43098</v>
      </c>
      <c r="AN284" s="129">
        <f t="shared" si="113"/>
        <v>4432.7100000000046</v>
      </c>
      <c r="AO284" s="129">
        <f t="shared" si="114"/>
        <v>962.65000000000009</v>
      </c>
      <c r="AP284" s="129">
        <f t="shared" si="115"/>
        <v>0</v>
      </c>
      <c r="AQ284" s="235"/>
      <c r="AR284" s="235"/>
      <c r="AS284" s="236">
        <f t="shared" ref="AS284:AS347" si="129">AM284</f>
        <v>43098</v>
      </c>
      <c r="AT284" s="237">
        <f t="shared" si="116"/>
        <v>8310.9000000000015</v>
      </c>
      <c r="AU284" s="237">
        <f t="shared" si="117"/>
        <v>1083.05</v>
      </c>
      <c r="AV284" s="237">
        <f t="shared" si="118"/>
        <v>5768.16</v>
      </c>
      <c r="AW284" s="237">
        <f t="shared" si="119"/>
        <v>3372.5999999999985</v>
      </c>
      <c r="AX284" s="237">
        <f t="shared" si="120"/>
        <v>-14102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6982.9700000000048</v>
      </c>
      <c r="M285" s="162">
        <f>MAX(AN28:AN285)</f>
        <v>9912.08</v>
      </c>
      <c r="N285" s="162">
        <f t="shared" ref="N285:N348" si="130">AN285-M285</f>
        <v>-2929.1099999999951</v>
      </c>
      <c r="O285" s="231">
        <f>E3+(E4*0.1)</f>
        <v>0.4</v>
      </c>
      <c r="P285" s="162">
        <v>523.95000000000005</v>
      </c>
      <c r="Q285" s="232">
        <f>E5+(E6*0.1)</f>
        <v>0.1</v>
      </c>
      <c r="R285" s="162">
        <v>1110</v>
      </c>
      <c r="S285" s="232">
        <f>E7+(E8*0.1)</f>
        <v>0.2</v>
      </c>
      <c r="T285" s="162">
        <v>2298.4</v>
      </c>
      <c r="U285" s="233">
        <f>E9+(E10*0.5)+(E11*0.1)</f>
        <v>0.7</v>
      </c>
      <c r="V285" s="162">
        <v>1475</v>
      </c>
      <c r="W285" s="233">
        <f>E12+(E13*0.5)+(E14*0.1)</f>
        <v>0.5</v>
      </c>
      <c r="X285" s="162">
        <v>1475</v>
      </c>
      <c r="Y285" s="161">
        <f t="shared" ref="Y285:Y348" si="131">Y284+1</f>
        <v>258</v>
      </c>
      <c r="Z285" s="162">
        <f t="shared" si="123"/>
        <v>2550.2600000000002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2550.2600000000002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6982.9700000000048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8520.4800000000014</v>
      </c>
      <c r="AU285" s="237">
        <f t="shared" ref="AU285:AU348" si="136">(R285*Q285)+AU284</f>
        <v>1194.05</v>
      </c>
      <c r="AV285" s="237">
        <f t="shared" ref="AV285:AV348" si="137">(S285*T285)+AV284</f>
        <v>6227.84</v>
      </c>
      <c r="AW285" s="237">
        <f t="shared" ref="AW285:AW348" si="138">(V285*U285)+AW284</f>
        <v>4405.0999999999985</v>
      </c>
      <c r="AX285" s="237">
        <f t="shared" ref="AX285:AX348" si="139">(X285*W285)+AX284</f>
        <v>-13364.5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7084.0000000000045</v>
      </c>
      <c r="M286" s="162">
        <f>MAX(AN28:AN286)</f>
        <v>9912.08</v>
      </c>
      <c r="N286" s="162">
        <f t="shared" si="130"/>
        <v>-2828.0799999999954</v>
      </c>
      <c r="O286" s="231">
        <f>E3+(E4*0.1)</f>
        <v>0.4</v>
      </c>
      <c r="P286" s="162">
        <v>493.35</v>
      </c>
      <c r="Q286" s="232">
        <f>E5+(E6*0.1)</f>
        <v>0.1</v>
      </c>
      <c r="R286" s="162">
        <v>862.5</v>
      </c>
      <c r="S286" s="232">
        <f>E7+(E8*0.1)</f>
        <v>0.2</v>
      </c>
      <c r="T286" s="162">
        <v>1289.2</v>
      </c>
      <c r="U286" s="233">
        <f>E9+(E10*0.5)+(E11*0.1)</f>
        <v>0.7</v>
      </c>
      <c r="V286" s="162">
        <v>-367</v>
      </c>
      <c r="W286" s="233">
        <f>E12+(E13*0.5)+(E14*0.1)</f>
        <v>0.5</v>
      </c>
      <c r="X286" s="162">
        <v>-367</v>
      </c>
      <c r="Y286" s="161">
        <f t="shared" si="131"/>
        <v>259</v>
      </c>
      <c r="Z286" s="162">
        <f t="shared" si="123"/>
        <v>101.03000000000009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101.03000000000009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7084.0000000000045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8717.8200000000015</v>
      </c>
      <c r="AU286" s="237">
        <f t="shared" si="136"/>
        <v>1280.3</v>
      </c>
      <c r="AV286" s="237">
        <f t="shared" si="137"/>
        <v>6485.68</v>
      </c>
      <c r="AW286" s="237">
        <f t="shared" si="138"/>
        <v>4148.1999999999989</v>
      </c>
      <c r="AX286" s="237">
        <f t="shared" si="139"/>
        <v>-13548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8723.0700000000052</v>
      </c>
      <c r="M287" s="162">
        <f>MAX(AN28:AN287)</f>
        <v>9912.08</v>
      </c>
      <c r="N287" s="162">
        <f t="shared" si="130"/>
        <v>-1189.0099999999948</v>
      </c>
      <c r="O287" s="231">
        <f>E3+(E4*0.1)</f>
        <v>0.4</v>
      </c>
      <c r="P287" s="162">
        <v>762.25</v>
      </c>
      <c r="Q287" s="232">
        <f>E5+(E6*0.1)</f>
        <v>0.1</v>
      </c>
      <c r="R287" s="162">
        <v>546.5</v>
      </c>
      <c r="S287" s="232">
        <f>E7+(E8*0.1)</f>
        <v>0.2</v>
      </c>
      <c r="T287" s="162">
        <v>175.6</v>
      </c>
      <c r="U287" s="233">
        <f>E9+(E10*0.5)+(E11*0.1)</f>
        <v>0.7</v>
      </c>
      <c r="V287" s="162">
        <v>1037</v>
      </c>
      <c r="W287" s="233">
        <f>E12+(E13*0.5)+(E14*0.1)</f>
        <v>0.5</v>
      </c>
      <c r="X287" s="162">
        <v>1037</v>
      </c>
      <c r="Y287" s="161">
        <f t="shared" si="131"/>
        <v>260</v>
      </c>
      <c r="Z287" s="162">
        <f t="shared" si="123"/>
        <v>1639.0700000000002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1639.0700000000002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8723.0700000000052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9022.7200000000012</v>
      </c>
      <c r="AU287" s="237">
        <f t="shared" si="136"/>
        <v>1334.95</v>
      </c>
      <c r="AV287" s="237">
        <f t="shared" si="137"/>
        <v>6520.8</v>
      </c>
      <c r="AW287" s="237">
        <f t="shared" si="138"/>
        <v>4874.0999999999985</v>
      </c>
      <c r="AX287" s="237">
        <f t="shared" si="139"/>
        <v>-13029.5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8835.5900000000056</v>
      </c>
      <c r="M288" s="162">
        <f>MAX(AN28:AN288)</f>
        <v>9912.08</v>
      </c>
      <c r="N288" s="162">
        <f t="shared" si="130"/>
        <v>-1076.4899999999943</v>
      </c>
      <c r="O288" s="231">
        <f>E3+(E4*0.1)</f>
        <v>0.4</v>
      </c>
      <c r="P288" s="162">
        <v>1103.7</v>
      </c>
      <c r="Q288" s="232">
        <f>E5+(E6*0.1)</f>
        <v>0.1</v>
      </c>
      <c r="R288" s="162">
        <v>958</v>
      </c>
      <c r="S288" s="232">
        <f>E7+(E8*0.1)</f>
        <v>0.2</v>
      </c>
      <c r="T288" s="162">
        <v>1374.2</v>
      </c>
      <c r="U288" s="233">
        <f>E9+(E10*0.5)+(E11*0.1)</f>
        <v>0.7</v>
      </c>
      <c r="V288" s="162">
        <v>-583</v>
      </c>
      <c r="W288" s="233">
        <f>E12+(E13*0.5)+(E14*0.1)</f>
        <v>0.5</v>
      </c>
      <c r="X288" s="162">
        <v>-583</v>
      </c>
      <c r="Y288" s="161">
        <f t="shared" si="131"/>
        <v>261</v>
      </c>
      <c r="Z288" s="162">
        <f t="shared" si="123"/>
        <v>112.52000000000004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112.52000000000004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8835.5900000000056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9464.2000000000007</v>
      </c>
      <c r="AU288" s="237">
        <f t="shared" si="136"/>
        <v>1430.75</v>
      </c>
      <c r="AV288" s="237">
        <f t="shared" si="137"/>
        <v>6795.64</v>
      </c>
      <c r="AW288" s="237">
        <f t="shared" si="138"/>
        <v>4465.9999999999982</v>
      </c>
      <c r="AX288" s="237">
        <f t="shared" si="139"/>
        <v>-13321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9190.0100000000057</v>
      </c>
      <c r="M289" s="162">
        <f>MAX(AN28:AN289)</f>
        <v>9912.08</v>
      </c>
      <c r="N289" s="162">
        <f t="shared" si="130"/>
        <v>-722.06999999999425</v>
      </c>
      <c r="O289" s="231">
        <f>E3+(E4*0.1)</f>
        <v>0.4</v>
      </c>
      <c r="P289" s="162">
        <v>-64.349999999999994</v>
      </c>
      <c r="Q289" s="232">
        <f>E5+(E6*0.1)</f>
        <v>0.1</v>
      </c>
      <c r="R289" s="162">
        <v>228</v>
      </c>
      <c r="S289" s="232">
        <f>E7+(E8*0.1)</f>
        <v>0.2</v>
      </c>
      <c r="T289" s="162">
        <v>466.8</v>
      </c>
      <c r="U289" s="233">
        <f>E9+(E10*0.5)+(E11*0.1)</f>
        <v>0.7</v>
      </c>
      <c r="V289" s="162">
        <v>220</v>
      </c>
      <c r="W289" s="233">
        <f>E12+(E13*0.5)+(E14*0.1)</f>
        <v>0.5</v>
      </c>
      <c r="X289" s="162">
        <v>220</v>
      </c>
      <c r="Y289" s="161">
        <f t="shared" si="131"/>
        <v>262</v>
      </c>
      <c r="Z289" s="162">
        <f t="shared" si="123"/>
        <v>354.42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354.42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9190.0100000000057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9438.4600000000009</v>
      </c>
      <c r="AU289" s="237">
        <f t="shared" si="136"/>
        <v>1453.55</v>
      </c>
      <c r="AV289" s="237">
        <f t="shared" si="137"/>
        <v>6889</v>
      </c>
      <c r="AW289" s="237">
        <f t="shared" si="138"/>
        <v>4619.9999999999982</v>
      </c>
      <c r="AX289" s="237">
        <f t="shared" si="139"/>
        <v>-13211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8347.1500000000051</v>
      </c>
      <c r="M290" s="162">
        <f>MAX(AN28:AN290)</f>
        <v>9912.08</v>
      </c>
      <c r="N290" s="162">
        <f t="shared" si="130"/>
        <v>-1564.9299999999948</v>
      </c>
      <c r="O290" s="231">
        <f>E3+(E4*0.1)</f>
        <v>0.4</v>
      </c>
      <c r="P290" s="162">
        <v>514</v>
      </c>
      <c r="Q290" s="232">
        <f>E5+(E6*0.1)</f>
        <v>0.1</v>
      </c>
      <c r="R290" s="162">
        <v>179</v>
      </c>
      <c r="S290" s="232">
        <f>E7+(E8*0.1)</f>
        <v>0.2</v>
      </c>
      <c r="T290" s="162">
        <v>26.2</v>
      </c>
      <c r="U290" s="233">
        <f>E9+(E10*0.5)+(E11*0.1)</f>
        <v>0.7</v>
      </c>
      <c r="V290" s="162">
        <v>-893</v>
      </c>
      <c r="W290" s="233">
        <f>E12+(E13*0.5)+(E14*0.1)</f>
        <v>0.5</v>
      </c>
      <c r="X290" s="162">
        <v>-893</v>
      </c>
      <c r="Y290" s="161">
        <f t="shared" si="131"/>
        <v>263</v>
      </c>
      <c r="Z290" s="162">
        <f t="shared" si="123"/>
        <v>-842.8599999999999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-842.8599999999999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8347.1500000000051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9644.0600000000013</v>
      </c>
      <c r="AU290" s="237">
        <f t="shared" si="136"/>
        <v>1471.45</v>
      </c>
      <c r="AV290" s="237">
        <f t="shared" si="137"/>
        <v>6894.24</v>
      </c>
      <c r="AW290" s="237">
        <f t="shared" si="138"/>
        <v>3994.8999999999983</v>
      </c>
      <c r="AX290" s="237">
        <f t="shared" si="139"/>
        <v>-13657.5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8456.3300000000054</v>
      </c>
      <c r="M291" s="162">
        <f>MAX(AN28:AN291)</f>
        <v>9912.08</v>
      </c>
      <c r="N291" s="162">
        <f t="shared" si="130"/>
        <v>-1455.7499999999945</v>
      </c>
      <c r="O291" s="231">
        <f>E3+(E4*0.1)</f>
        <v>0.4</v>
      </c>
      <c r="P291" s="162">
        <v>-550</v>
      </c>
      <c r="Q291" s="232">
        <f>E5+(E6*0.1)</f>
        <v>0.1</v>
      </c>
      <c r="R291" s="162">
        <v>-153</v>
      </c>
      <c r="S291" s="232">
        <f>E7+(E8*0.1)</f>
        <v>0.2</v>
      </c>
      <c r="T291" s="162">
        <v>-305.60000000000002</v>
      </c>
      <c r="U291" s="233">
        <f>E9+(E10*0.5)+(E11*0.1)</f>
        <v>0.7</v>
      </c>
      <c r="V291" s="162">
        <v>338</v>
      </c>
      <c r="W291" s="233">
        <f>E12+(E13*0.5)+(E14*0.1)</f>
        <v>0.5</v>
      </c>
      <c r="X291" s="162">
        <v>338</v>
      </c>
      <c r="Y291" s="161">
        <f t="shared" si="131"/>
        <v>264</v>
      </c>
      <c r="Z291" s="162">
        <f t="shared" si="123"/>
        <v>109.17999999999998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109.17999999999998</v>
      </c>
      <c r="AI291" s="129">
        <f t="shared" si="125"/>
        <v>0</v>
      </c>
      <c r="AJ291" s="234">
        <f t="shared" si="126"/>
        <v>1</v>
      </c>
      <c r="AK291" s="234">
        <f t="shared" si="127"/>
        <v>0</v>
      </c>
      <c r="AL291" s="129">
        <f t="shared" si="128"/>
        <v>0</v>
      </c>
      <c r="AM291" s="127">
        <v>43110</v>
      </c>
      <c r="AN291" s="129">
        <f t="shared" si="132"/>
        <v>8456.3300000000054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9424.0600000000013</v>
      </c>
      <c r="AU291" s="237">
        <f t="shared" si="136"/>
        <v>1456.15</v>
      </c>
      <c r="AV291" s="237">
        <f t="shared" si="137"/>
        <v>6833.12</v>
      </c>
      <c r="AW291" s="237">
        <f t="shared" si="138"/>
        <v>4231.4999999999982</v>
      </c>
      <c r="AX291" s="237">
        <f t="shared" si="139"/>
        <v>-13488.5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10123.100000000006</v>
      </c>
      <c r="M292" s="162">
        <f>MAX(AN28:AN292)</f>
        <v>10123.100000000006</v>
      </c>
      <c r="N292" s="162">
        <f t="shared" si="130"/>
        <v>0</v>
      </c>
      <c r="O292" s="231">
        <f>E3+(E4*0.1)</f>
        <v>0.4</v>
      </c>
      <c r="P292" s="162">
        <v>1028</v>
      </c>
      <c r="Q292" s="232">
        <f>E5+(E6*0.1)</f>
        <v>0.1</v>
      </c>
      <c r="R292" s="162">
        <v>966.5</v>
      </c>
      <c r="S292" s="232">
        <f>E7+(E8*0.1)</f>
        <v>0.2</v>
      </c>
      <c r="T292" s="162">
        <v>916.6</v>
      </c>
      <c r="U292" s="233">
        <f>E9+(E10*0.5)+(E11*0.1)</f>
        <v>0.7</v>
      </c>
      <c r="V292" s="162">
        <v>813</v>
      </c>
      <c r="W292" s="233">
        <f>E12+(E13*0.5)+(E14*0.1)</f>
        <v>0.5</v>
      </c>
      <c r="X292" s="162">
        <v>813</v>
      </c>
      <c r="Y292" s="161">
        <f t="shared" si="131"/>
        <v>265</v>
      </c>
      <c r="Z292" s="162">
        <f t="shared" si="123"/>
        <v>1666.77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1666.77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10123.100000000006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9835.260000000002</v>
      </c>
      <c r="AU292" s="237">
        <f t="shared" si="136"/>
        <v>1552.8000000000002</v>
      </c>
      <c r="AV292" s="237">
        <f t="shared" si="137"/>
        <v>7016.44</v>
      </c>
      <c r="AW292" s="237">
        <f t="shared" si="138"/>
        <v>4800.5999999999985</v>
      </c>
      <c r="AX292" s="237">
        <f t="shared" si="139"/>
        <v>-13082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12497.220000000005</v>
      </c>
      <c r="M293" s="162">
        <f>MAX(AN28:AN293)</f>
        <v>12497.220000000005</v>
      </c>
      <c r="N293" s="162">
        <f t="shared" si="130"/>
        <v>0</v>
      </c>
      <c r="O293" s="231">
        <f>E3+(E4*0.1)</f>
        <v>0.4</v>
      </c>
      <c r="P293" s="162">
        <v>1142.3</v>
      </c>
      <c r="Q293" s="232">
        <f>E5+(E6*0.1)</f>
        <v>0.1</v>
      </c>
      <c r="R293" s="162">
        <v>934</v>
      </c>
      <c r="S293" s="232">
        <f>E7+(E8*0.1)</f>
        <v>0.2</v>
      </c>
      <c r="T293" s="162">
        <v>1001</v>
      </c>
      <c r="U293" s="233">
        <f>E9+(E10*0.5)+(E11*0.1)</f>
        <v>0.7</v>
      </c>
      <c r="V293" s="162">
        <v>1353</v>
      </c>
      <c r="W293" s="233">
        <f>E12+(E13*0.5)+(E14*0.1)</f>
        <v>0.5</v>
      </c>
      <c r="X293" s="162">
        <v>1353</v>
      </c>
      <c r="Y293" s="161">
        <f t="shared" si="131"/>
        <v>266</v>
      </c>
      <c r="Z293" s="162">
        <f t="shared" si="123"/>
        <v>2374.12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2374.12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12497.220000000005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10292.180000000002</v>
      </c>
      <c r="AU293" s="237">
        <f t="shared" si="136"/>
        <v>1646.2000000000003</v>
      </c>
      <c r="AV293" s="237">
        <f t="shared" si="137"/>
        <v>7216.6399999999994</v>
      </c>
      <c r="AW293" s="237">
        <f t="shared" si="138"/>
        <v>5747.6999999999989</v>
      </c>
      <c r="AX293" s="237">
        <f t="shared" si="139"/>
        <v>-12405.5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13034.820000000005</v>
      </c>
      <c r="M294" s="162">
        <f>MAX(AN28:AN294)</f>
        <v>13034.820000000005</v>
      </c>
      <c r="N294" s="162">
        <f t="shared" si="130"/>
        <v>0</v>
      </c>
      <c r="O294" s="231">
        <f>E3+(E4*0.1)</f>
        <v>0.4</v>
      </c>
      <c r="P294" s="162">
        <v>0</v>
      </c>
      <c r="Q294" s="232">
        <f>E5+(E6*0.1)</f>
        <v>0.1</v>
      </c>
      <c r="R294" s="162">
        <v>0</v>
      </c>
      <c r="S294" s="232">
        <f>E7+(E8*0.1)</f>
        <v>0.2</v>
      </c>
      <c r="T294" s="162">
        <v>0</v>
      </c>
      <c r="U294" s="233">
        <f>E9+(E10*0.5)+(E11*0.1)</f>
        <v>0.7</v>
      </c>
      <c r="V294" s="162">
        <v>448</v>
      </c>
      <c r="W294" s="233">
        <f>E12+(E13*0.5)+(E14*0.1)</f>
        <v>0.5</v>
      </c>
      <c r="X294" s="162">
        <v>448</v>
      </c>
      <c r="Y294" s="161">
        <f t="shared" si="131"/>
        <v>267</v>
      </c>
      <c r="Z294" s="162">
        <f t="shared" si="123"/>
        <v>537.59999999999991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537.59999999999991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13034.820000000005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10292.180000000002</v>
      </c>
      <c r="AU294" s="237">
        <f t="shared" si="136"/>
        <v>1646.2000000000003</v>
      </c>
      <c r="AV294" s="237">
        <f t="shared" si="137"/>
        <v>7216.6399999999994</v>
      </c>
      <c r="AW294" s="237">
        <f t="shared" si="138"/>
        <v>6061.2999999999993</v>
      </c>
      <c r="AX294" s="237">
        <f t="shared" si="139"/>
        <v>-12181.5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12285.420000000006</v>
      </c>
      <c r="M295" s="162">
        <f>MAX(AN28:AN295)</f>
        <v>13034.820000000005</v>
      </c>
      <c r="N295" s="162">
        <f t="shared" si="130"/>
        <v>-749.39999999999964</v>
      </c>
      <c r="O295" s="231">
        <f>E3+(E4*0.1)</f>
        <v>0.4</v>
      </c>
      <c r="P295" s="162">
        <v>-550</v>
      </c>
      <c r="Q295" s="232">
        <f>E5+(E6*0.1)</f>
        <v>0.1</v>
      </c>
      <c r="R295" s="162">
        <v>-850</v>
      </c>
      <c r="S295" s="232">
        <f>E7+(E8*0.1)</f>
        <v>0.2</v>
      </c>
      <c r="T295" s="162">
        <v>-428</v>
      </c>
      <c r="U295" s="233">
        <f>E9+(E10*0.5)+(E11*0.1)</f>
        <v>0.7</v>
      </c>
      <c r="V295" s="162">
        <v>-299</v>
      </c>
      <c r="W295" s="233">
        <f>E12+(E13*0.5)+(E14*0.1)</f>
        <v>0.5</v>
      </c>
      <c r="X295" s="162">
        <v>-299</v>
      </c>
      <c r="Y295" s="161">
        <f t="shared" si="131"/>
        <v>268</v>
      </c>
      <c r="Z295" s="162">
        <f t="shared" si="123"/>
        <v>-749.4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-749.4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12285.420000000006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10072.180000000002</v>
      </c>
      <c r="AU295" s="237">
        <f t="shared" si="136"/>
        <v>1561.2000000000003</v>
      </c>
      <c r="AV295" s="237">
        <f t="shared" si="137"/>
        <v>7131.0399999999991</v>
      </c>
      <c r="AW295" s="237">
        <f t="shared" si="138"/>
        <v>5851.9999999999991</v>
      </c>
      <c r="AX295" s="237">
        <f t="shared" si="139"/>
        <v>-12331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11945.060000000005</v>
      </c>
      <c r="M296" s="162">
        <f>MAX(AN28:AN296)</f>
        <v>13034.820000000005</v>
      </c>
      <c r="N296" s="162">
        <f t="shared" si="130"/>
        <v>-1089.7600000000002</v>
      </c>
      <c r="O296" s="231">
        <f>E3+(E4*0.1)</f>
        <v>0.4</v>
      </c>
      <c r="P296" s="162">
        <v>1613.95</v>
      </c>
      <c r="Q296" s="232">
        <f>E5+(E6*0.1)</f>
        <v>0.1</v>
      </c>
      <c r="R296" s="162">
        <v>1307</v>
      </c>
      <c r="S296" s="232">
        <f>E7+(E8*0.1)</f>
        <v>0.2</v>
      </c>
      <c r="T296" s="162">
        <v>1462.8</v>
      </c>
      <c r="U296" s="233">
        <f>E9+(E10*0.5)+(E11*0.1)</f>
        <v>0.7</v>
      </c>
      <c r="V296" s="162">
        <v>-1156</v>
      </c>
      <c r="W296" s="233">
        <f>E12+(E13*0.5)+(E14*0.1)</f>
        <v>0.5</v>
      </c>
      <c r="X296" s="162">
        <v>-1200</v>
      </c>
      <c r="Y296" s="161">
        <f t="shared" si="131"/>
        <v>269</v>
      </c>
      <c r="Z296" s="162">
        <f t="shared" si="123"/>
        <v>-340.35999999999979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0</v>
      </c>
      <c r="AI296" s="129">
        <f t="shared" si="125"/>
        <v>-340.35999999999979</v>
      </c>
      <c r="AJ296" s="234">
        <f t="shared" si="126"/>
        <v>0</v>
      </c>
      <c r="AK296" s="234">
        <f t="shared" si="127"/>
        <v>1</v>
      </c>
      <c r="AL296" s="129">
        <f t="shared" si="128"/>
        <v>0</v>
      </c>
      <c r="AM296" s="127">
        <v>43117</v>
      </c>
      <c r="AN296" s="129">
        <f t="shared" si="132"/>
        <v>11945.060000000005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10717.760000000002</v>
      </c>
      <c r="AU296" s="237">
        <f t="shared" si="136"/>
        <v>1691.9000000000003</v>
      </c>
      <c r="AV296" s="237">
        <f t="shared" si="137"/>
        <v>7423.5999999999995</v>
      </c>
      <c r="AW296" s="237">
        <f t="shared" si="138"/>
        <v>5042.7999999999993</v>
      </c>
      <c r="AX296" s="237">
        <f t="shared" si="139"/>
        <v>-12931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11716.410000000005</v>
      </c>
      <c r="M297" s="162">
        <f>MAX(AN28:AN297)</f>
        <v>13034.820000000005</v>
      </c>
      <c r="N297" s="162">
        <f t="shared" si="130"/>
        <v>-1318.4099999999999</v>
      </c>
      <c r="O297" s="231">
        <f>E3+(E4*0.1)</f>
        <v>0.4</v>
      </c>
      <c r="P297" s="162">
        <v>-550</v>
      </c>
      <c r="Q297" s="232">
        <f>E5+(E6*0.1)</f>
        <v>0.1</v>
      </c>
      <c r="R297" s="162">
        <v>-226.5</v>
      </c>
      <c r="S297" s="232">
        <f>E7+(E8*0.1)</f>
        <v>0.2</v>
      </c>
      <c r="T297" s="162">
        <v>22</v>
      </c>
      <c r="U297" s="233">
        <f>E9+(E10*0.5)+(E11*0.1)</f>
        <v>0.7</v>
      </c>
      <c r="V297" s="162">
        <v>8</v>
      </c>
      <c r="W297" s="233">
        <f>E12+(E13*0.5)+(E14*0.1)</f>
        <v>0.5</v>
      </c>
      <c r="X297" s="162">
        <v>8</v>
      </c>
      <c r="Y297" s="161">
        <f t="shared" si="131"/>
        <v>270</v>
      </c>
      <c r="Z297" s="162">
        <f t="shared" si="123"/>
        <v>-228.65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-228.65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11716.410000000005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10497.760000000002</v>
      </c>
      <c r="AU297" s="237">
        <f t="shared" si="136"/>
        <v>1669.2500000000002</v>
      </c>
      <c r="AV297" s="237">
        <f t="shared" si="137"/>
        <v>7427.9999999999991</v>
      </c>
      <c r="AW297" s="237">
        <f t="shared" si="138"/>
        <v>5048.3999999999996</v>
      </c>
      <c r="AX297" s="237">
        <f t="shared" si="139"/>
        <v>-12927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12559.380000000005</v>
      </c>
      <c r="M298" s="162">
        <f>MAX(AN28:AN298)</f>
        <v>13034.820000000005</v>
      </c>
      <c r="N298" s="162">
        <f t="shared" si="130"/>
        <v>-475.44000000000051</v>
      </c>
      <c r="O298" s="231">
        <f>E3+(E4*0.1)</f>
        <v>0.4</v>
      </c>
      <c r="P298" s="162">
        <v>269.55</v>
      </c>
      <c r="Q298" s="232">
        <f>E5+(E6*0.1)</f>
        <v>0.1</v>
      </c>
      <c r="R298" s="162">
        <v>613.5</v>
      </c>
      <c r="S298" s="232">
        <f>E7+(E8*0.1)</f>
        <v>0.2</v>
      </c>
      <c r="T298" s="162">
        <v>459</v>
      </c>
      <c r="U298" s="233">
        <f>E9+(E10*0.5)+(E11*0.1)</f>
        <v>0.7</v>
      </c>
      <c r="V298" s="162">
        <v>485</v>
      </c>
      <c r="W298" s="233">
        <f>E12+(E13*0.5)+(E14*0.1)</f>
        <v>0.5</v>
      </c>
      <c r="X298" s="162">
        <v>485</v>
      </c>
      <c r="Y298" s="161">
        <f t="shared" si="131"/>
        <v>271</v>
      </c>
      <c r="Z298" s="162">
        <f t="shared" si="123"/>
        <v>842.97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842.97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12559.380000000005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10605.580000000002</v>
      </c>
      <c r="AU298" s="237">
        <f t="shared" si="136"/>
        <v>1730.6000000000001</v>
      </c>
      <c r="AV298" s="237">
        <f t="shared" si="137"/>
        <v>7519.7999999999993</v>
      </c>
      <c r="AW298" s="237">
        <f t="shared" si="138"/>
        <v>5387.9</v>
      </c>
      <c r="AX298" s="237">
        <f t="shared" si="139"/>
        <v>-12684.5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13571.490000000005</v>
      </c>
      <c r="M299" s="162">
        <f>MAX(AN28:AN299)</f>
        <v>13571.490000000005</v>
      </c>
      <c r="N299" s="162">
        <f t="shared" si="130"/>
        <v>0</v>
      </c>
      <c r="O299" s="231">
        <f>E3+(E4*0.1)</f>
        <v>0.4</v>
      </c>
      <c r="P299" s="162">
        <v>714.4</v>
      </c>
      <c r="Q299" s="232">
        <f>E5+(E6*0.1)</f>
        <v>0.1</v>
      </c>
      <c r="R299" s="162">
        <v>1133.5</v>
      </c>
      <c r="S299" s="232">
        <f>E7+(E8*0.1)</f>
        <v>0.2</v>
      </c>
      <c r="T299" s="162">
        <v>1439</v>
      </c>
      <c r="U299" s="233">
        <f>E9+(E10*0.5)+(E11*0.1)</f>
        <v>0.7</v>
      </c>
      <c r="V299" s="162">
        <v>271</v>
      </c>
      <c r="W299" s="233">
        <f>E12+(E13*0.5)+(E14*0.1)</f>
        <v>0.5</v>
      </c>
      <c r="X299" s="162">
        <v>271</v>
      </c>
      <c r="Y299" s="161">
        <f t="shared" si="131"/>
        <v>272</v>
      </c>
      <c r="Z299" s="162">
        <f t="shared" si="123"/>
        <v>1012.1100000000001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1012.1100000000001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13571.490000000005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10891.340000000002</v>
      </c>
      <c r="AU299" s="237">
        <f t="shared" si="136"/>
        <v>1843.95</v>
      </c>
      <c r="AV299" s="237">
        <f t="shared" si="137"/>
        <v>7807.5999999999995</v>
      </c>
      <c r="AW299" s="237">
        <f t="shared" si="138"/>
        <v>5577.5999999999995</v>
      </c>
      <c r="AX299" s="237">
        <f t="shared" si="139"/>
        <v>-12549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14608.230000000005</v>
      </c>
      <c r="M300" s="162">
        <f>MAX(AN28:AN300)</f>
        <v>14608.230000000005</v>
      </c>
      <c r="N300" s="162">
        <f t="shared" si="130"/>
        <v>0</v>
      </c>
      <c r="O300" s="231">
        <f>E3+(E4*0.1)</f>
        <v>0.4</v>
      </c>
      <c r="P300" s="162">
        <v>-18.95</v>
      </c>
      <c r="Q300" s="232">
        <f>E5+(E6*0.1)</f>
        <v>0.1</v>
      </c>
      <c r="R300" s="162">
        <v>308</v>
      </c>
      <c r="S300" s="232">
        <f>E7+(E8*0.1)</f>
        <v>0.2</v>
      </c>
      <c r="T300" s="162">
        <v>1143.5999999999999</v>
      </c>
      <c r="U300" s="233">
        <f>E9+(E10*0.5)+(E11*0.1)</f>
        <v>0.7</v>
      </c>
      <c r="V300" s="162">
        <v>654</v>
      </c>
      <c r="W300" s="233">
        <f>E12+(E13*0.5)+(E14*0.1)</f>
        <v>0.5</v>
      </c>
      <c r="X300" s="162">
        <v>654</v>
      </c>
      <c r="Y300" s="161">
        <f t="shared" si="131"/>
        <v>273</v>
      </c>
      <c r="Z300" s="162">
        <f t="shared" si="123"/>
        <v>1036.74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1036.74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14608.230000000005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10883.760000000002</v>
      </c>
      <c r="AU300" s="237">
        <f t="shared" si="136"/>
        <v>1874.75</v>
      </c>
      <c r="AV300" s="237">
        <f t="shared" si="137"/>
        <v>8036.32</v>
      </c>
      <c r="AW300" s="237">
        <f t="shared" si="138"/>
        <v>6035.4</v>
      </c>
      <c r="AX300" s="237">
        <f t="shared" si="139"/>
        <v>-12222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16333.840000000006</v>
      </c>
      <c r="M301" s="162">
        <f>MAX(AN28:AN301)</f>
        <v>16333.840000000006</v>
      </c>
      <c r="N301" s="162">
        <f t="shared" si="130"/>
        <v>0</v>
      </c>
      <c r="O301" s="231">
        <f>E3+(E4*0.1)</f>
        <v>0.4</v>
      </c>
      <c r="P301" s="162">
        <v>-550</v>
      </c>
      <c r="Q301" s="232">
        <f>E5+(E6*0.1)</f>
        <v>0.1</v>
      </c>
      <c r="R301" s="162">
        <v>-79.5</v>
      </c>
      <c r="S301" s="232">
        <f>E7+(E8*0.1)</f>
        <v>0.2</v>
      </c>
      <c r="T301" s="162">
        <v>-882.2</v>
      </c>
      <c r="U301" s="233">
        <f>E9+(E10*0.5)+(E11*0.1)</f>
        <v>0.7</v>
      </c>
      <c r="V301" s="162">
        <v>1775</v>
      </c>
      <c r="W301" s="233">
        <f>E12+(E13*0.5)+(E14*0.1)</f>
        <v>0.5</v>
      </c>
      <c r="X301" s="162">
        <v>1775</v>
      </c>
      <c r="Y301" s="161">
        <f t="shared" si="131"/>
        <v>274</v>
      </c>
      <c r="Z301" s="162">
        <f t="shared" si="123"/>
        <v>1725.6100000000001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1725.6100000000001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16333.840000000006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10663.760000000002</v>
      </c>
      <c r="AU301" s="237">
        <f t="shared" si="136"/>
        <v>1866.8</v>
      </c>
      <c r="AV301" s="237">
        <f t="shared" si="137"/>
        <v>7859.88</v>
      </c>
      <c r="AW301" s="237">
        <f t="shared" si="138"/>
        <v>7277.9</v>
      </c>
      <c r="AX301" s="237">
        <f t="shared" si="139"/>
        <v>-11334.5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15031.530000000006</v>
      </c>
      <c r="M302" s="162">
        <f>MAX(AN28:AN302)</f>
        <v>16333.840000000006</v>
      </c>
      <c r="N302" s="162">
        <f t="shared" si="130"/>
        <v>-1302.3099999999995</v>
      </c>
      <c r="O302" s="231">
        <f>E3+(E4*0.1)</f>
        <v>0.4</v>
      </c>
      <c r="P302" s="162">
        <v>703.35</v>
      </c>
      <c r="Q302" s="232">
        <f>E5+(E6*0.1)</f>
        <v>0.1</v>
      </c>
      <c r="R302" s="162">
        <v>85.5</v>
      </c>
      <c r="S302" s="232">
        <f>E7+(E8*0.1)</f>
        <v>0.2</v>
      </c>
      <c r="T302" s="162">
        <v>-61</v>
      </c>
      <c r="U302" s="233">
        <f>E9+(E10*0.5)+(E11*0.1)</f>
        <v>0.7</v>
      </c>
      <c r="V302" s="162">
        <v>-1400</v>
      </c>
      <c r="W302" s="233">
        <f>E12+(E13*0.5)+(E14*0.1)</f>
        <v>0.5</v>
      </c>
      <c r="X302" s="162">
        <v>-1200</v>
      </c>
      <c r="Y302" s="161">
        <f t="shared" si="131"/>
        <v>275</v>
      </c>
      <c r="Z302" s="162">
        <f t="shared" si="123"/>
        <v>-1302.31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-1302.31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15031.530000000006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10945.100000000002</v>
      </c>
      <c r="AU302" s="237">
        <f t="shared" si="136"/>
        <v>1875.35</v>
      </c>
      <c r="AV302" s="237">
        <f t="shared" si="137"/>
        <v>7847.68</v>
      </c>
      <c r="AW302" s="237">
        <f t="shared" si="138"/>
        <v>6297.9</v>
      </c>
      <c r="AX302" s="237">
        <f t="shared" si="139"/>
        <v>-11934.5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16590.150000000005</v>
      </c>
      <c r="M303" s="162">
        <f>MAX(AN28:AN303)</f>
        <v>16590.150000000005</v>
      </c>
      <c r="N303" s="162">
        <f t="shared" si="130"/>
        <v>0</v>
      </c>
      <c r="O303" s="231">
        <f>E3+(E4*0.1)</f>
        <v>0.4</v>
      </c>
      <c r="P303" s="162">
        <v>1119.5999999999999</v>
      </c>
      <c r="Q303" s="232">
        <f>E5+(E6*0.1)</f>
        <v>0.1</v>
      </c>
      <c r="R303" s="162">
        <v>1681</v>
      </c>
      <c r="S303" s="232">
        <f>E7+(E8*0.1)</f>
        <v>0.2</v>
      </c>
      <c r="T303" s="162">
        <v>2133.4</v>
      </c>
      <c r="U303" s="233">
        <f>E9+(E10*0.5)+(E11*0.1)</f>
        <v>0.7</v>
      </c>
      <c r="V303" s="162">
        <v>430</v>
      </c>
      <c r="W303" s="233">
        <f>E12+(E13*0.5)+(E14*0.1)</f>
        <v>0.5</v>
      </c>
      <c r="X303" s="162">
        <v>430</v>
      </c>
      <c r="Y303" s="161">
        <f t="shared" si="131"/>
        <v>276</v>
      </c>
      <c r="Z303" s="162">
        <f t="shared" si="123"/>
        <v>1558.6200000000001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1558.6200000000001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16590.150000000005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11392.940000000002</v>
      </c>
      <c r="AU303" s="237">
        <f t="shared" si="136"/>
        <v>2043.4499999999998</v>
      </c>
      <c r="AV303" s="237">
        <f t="shared" si="137"/>
        <v>8274.36</v>
      </c>
      <c r="AW303" s="237">
        <f t="shared" si="138"/>
        <v>6598.9</v>
      </c>
      <c r="AX303" s="237">
        <f t="shared" si="139"/>
        <v>-11719.5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14844.450000000004</v>
      </c>
      <c r="M304" s="162">
        <f>MAX(AN28:AN304)</f>
        <v>16590.150000000005</v>
      </c>
      <c r="N304" s="162">
        <f t="shared" si="130"/>
        <v>-1745.7000000000007</v>
      </c>
      <c r="O304" s="231">
        <f>E3+(E4*0.1)</f>
        <v>0.4</v>
      </c>
      <c r="P304" s="162">
        <v>-550</v>
      </c>
      <c r="Q304" s="232">
        <f>E5+(E6*0.1)</f>
        <v>0.1</v>
      </c>
      <c r="R304" s="162">
        <v>-850</v>
      </c>
      <c r="S304" s="232">
        <f>E7+(E8*0.1)</f>
        <v>0.2</v>
      </c>
      <c r="T304" s="162">
        <v>-693</v>
      </c>
      <c r="U304" s="233">
        <f>E9+(E10*0.5)+(E11*0.1)</f>
        <v>0.7</v>
      </c>
      <c r="V304" s="162">
        <v>-1003</v>
      </c>
      <c r="W304" s="233">
        <f>E12+(E13*0.5)+(E14*0.1)</f>
        <v>0.5</v>
      </c>
      <c r="X304" s="162">
        <v>-1200</v>
      </c>
      <c r="Y304" s="161">
        <f t="shared" si="131"/>
        <v>277</v>
      </c>
      <c r="Z304" s="162">
        <f t="shared" si="123"/>
        <v>-1745.6999999999998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-1745.6999999999998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14844.450000000004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11172.940000000002</v>
      </c>
      <c r="AU304" s="237">
        <f t="shared" si="136"/>
        <v>1958.4499999999998</v>
      </c>
      <c r="AV304" s="237">
        <f t="shared" si="137"/>
        <v>8135.76</v>
      </c>
      <c r="AW304" s="237">
        <f t="shared" si="138"/>
        <v>5896.7999999999993</v>
      </c>
      <c r="AX304" s="237">
        <f t="shared" si="139"/>
        <v>-12319.5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13812.280000000004</v>
      </c>
      <c r="M305" s="162">
        <f>MAX(AN28:AN305)</f>
        <v>16590.150000000005</v>
      </c>
      <c r="N305" s="162">
        <f t="shared" si="130"/>
        <v>-2777.8700000000008</v>
      </c>
      <c r="O305" s="231">
        <f>E3+(E4*0.1)</f>
        <v>0.4</v>
      </c>
      <c r="P305" s="162">
        <v>-1255.1500000000001</v>
      </c>
      <c r="Q305" s="232">
        <f>E5+(E6*0.1)</f>
        <v>0.1</v>
      </c>
      <c r="R305" s="162">
        <v>-1089.5</v>
      </c>
      <c r="S305" s="232">
        <f>E7+(E8*0.1)</f>
        <v>0.2</v>
      </c>
      <c r="T305" s="162">
        <v>-1151.8</v>
      </c>
      <c r="U305" s="233">
        <f>E9+(E10*0.5)+(E11*0.1)</f>
        <v>0.7</v>
      </c>
      <c r="V305" s="162">
        <v>-159</v>
      </c>
      <c r="W305" s="233">
        <f>E12+(E13*0.5)+(E14*0.1)</f>
        <v>0.5</v>
      </c>
      <c r="X305" s="162">
        <v>-159</v>
      </c>
      <c r="Y305" s="161">
        <f t="shared" si="131"/>
        <v>278</v>
      </c>
      <c r="Z305" s="162">
        <f t="shared" si="123"/>
        <v>-1032.17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-1032.17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13812.280000000004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10670.880000000003</v>
      </c>
      <c r="AU305" s="237">
        <f t="shared" si="136"/>
        <v>1849.4999999999998</v>
      </c>
      <c r="AV305" s="237">
        <f t="shared" si="137"/>
        <v>7905.4000000000005</v>
      </c>
      <c r="AW305" s="237">
        <f t="shared" si="138"/>
        <v>5785.4999999999991</v>
      </c>
      <c r="AX305" s="237">
        <f t="shared" si="139"/>
        <v>-12399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14790.020000000004</v>
      </c>
      <c r="M306" s="162">
        <f>MAX(AN28:AN306)</f>
        <v>16590.150000000005</v>
      </c>
      <c r="N306" s="162">
        <f t="shared" si="130"/>
        <v>-1800.130000000001</v>
      </c>
      <c r="O306" s="231">
        <f>E3+(E4*0.1)</f>
        <v>0.4</v>
      </c>
      <c r="P306" s="162">
        <v>362.5</v>
      </c>
      <c r="Q306" s="232">
        <f>E5+(E6*0.1)</f>
        <v>0.1</v>
      </c>
      <c r="R306" s="162">
        <v>69</v>
      </c>
      <c r="S306" s="232">
        <f>E7+(E8*0.1)</f>
        <v>0.2</v>
      </c>
      <c r="T306" s="162">
        <v>385.2</v>
      </c>
      <c r="U306" s="233">
        <f>E9+(E10*0.5)+(E11*0.1)</f>
        <v>0.7</v>
      </c>
      <c r="V306" s="162">
        <v>624</v>
      </c>
      <c r="W306" s="233">
        <f>E12+(E13*0.5)+(E14*0.1)</f>
        <v>0.5</v>
      </c>
      <c r="X306" s="162">
        <v>624</v>
      </c>
      <c r="Y306" s="161">
        <f t="shared" si="131"/>
        <v>279</v>
      </c>
      <c r="Z306" s="162">
        <f t="shared" si="123"/>
        <v>977.74</v>
      </c>
      <c r="AA306" s="238">
        <v>43131</v>
      </c>
      <c r="AB306" s="129">
        <f>SUM(Z285:Z306)</f>
        <v>10357.310000000005</v>
      </c>
      <c r="AC306" s="128">
        <f>(AB306&gt;0)*1</f>
        <v>1</v>
      </c>
      <c r="AD306" s="128">
        <f>(AB306&lt;0)*1</f>
        <v>0</v>
      </c>
      <c r="AE306" s="129">
        <f>AB306*AC306</f>
        <v>10357.310000000005</v>
      </c>
      <c r="AF306" s="129">
        <f>AB306*AD306</f>
        <v>0</v>
      </c>
      <c r="AG306" s="129"/>
      <c r="AH306" s="129">
        <f t="shared" si="124"/>
        <v>977.74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10357.310000000005</v>
      </c>
      <c r="AM306" s="127">
        <v>43131</v>
      </c>
      <c r="AN306" s="129">
        <f t="shared" si="132"/>
        <v>14790.020000000004</v>
      </c>
      <c r="AO306" s="129">
        <f t="shared" si="133"/>
        <v>10357.310000000005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10815.880000000003</v>
      </c>
      <c r="AU306" s="237">
        <f t="shared" si="136"/>
        <v>1856.3999999999999</v>
      </c>
      <c r="AV306" s="237">
        <f t="shared" si="137"/>
        <v>7982.4400000000005</v>
      </c>
      <c r="AW306" s="237">
        <f t="shared" si="138"/>
        <v>6222.2999999999993</v>
      </c>
      <c r="AX306" s="237">
        <f t="shared" si="139"/>
        <v>-12087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14836.110000000004</v>
      </c>
      <c r="M307" s="162">
        <f>MAX(AN28:AN307)</f>
        <v>16590.150000000005</v>
      </c>
      <c r="N307" s="162">
        <f t="shared" si="130"/>
        <v>-1754.0400000000009</v>
      </c>
      <c r="O307" s="231">
        <f>E3+(E4*0.1)</f>
        <v>0.4</v>
      </c>
      <c r="P307" s="162">
        <v>-550</v>
      </c>
      <c r="Q307" s="232">
        <f>E5+(E6*0.1)</f>
        <v>0.1</v>
      </c>
      <c r="R307" s="162">
        <v>-91.5</v>
      </c>
      <c r="S307" s="232">
        <f>E7+(E8*0.1)</f>
        <v>0.2</v>
      </c>
      <c r="T307" s="162">
        <v>-969.8</v>
      </c>
      <c r="U307" s="233">
        <f>E9+(E10*0.5)+(E11*0.1)</f>
        <v>0.7</v>
      </c>
      <c r="V307" s="162">
        <v>391</v>
      </c>
      <c r="W307" s="233">
        <f>E12+(E13*0.5)+(E14*0.1)</f>
        <v>0.5</v>
      </c>
      <c r="X307" s="162">
        <v>391</v>
      </c>
      <c r="Y307" s="161">
        <f t="shared" si="131"/>
        <v>280</v>
      </c>
      <c r="Z307" s="162">
        <f t="shared" si="123"/>
        <v>46.089999999999975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46.089999999999975</v>
      </c>
      <c r="AI307" s="129">
        <f t="shared" si="125"/>
        <v>0</v>
      </c>
      <c r="AJ307" s="234">
        <f t="shared" si="126"/>
        <v>1</v>
      </c>
      <c r="AK307" s="234">
        <f t="shared" si="127"/>
        <v>0</v>
      </c>
      <c r="AL307" s="129">
        <f t="shared" si="128"/>
        <v>0</v>
      </c>
      <c r="AM307" s="127">
        <v>43132</v>
      </c>
      <c r="AN307" s="129">
        <f t="shared" si="132"/>
        <v>14836.110000000004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10595.880000000003</v>
      </c>
      <c r="AU307" s="237">
        <f t="shared" si="136"/>
        <v>1847.2499999999998</v>
      </c>
      <c r="AV307" s="237">
        <f t="shared" si="137"/>
        <v>7788.4800000000005</v>
      </c>
      <c r="AW307" s="237">
        <f t="shared" si="138"/>
        <v>6495.9999999999991</v>
      </c>
      <c r="AX307" s="237">
        <f t="shared" si="139"/>
        <v>-11891.5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12336.430000000004</v>
      </c>
      <c r="M308" s="162">
        <f>MAX(AN28:AN308)</f>
        <v>16590.150000000005</v>
      </c>
      <c r="N308" s="162">
        <f t="shared" si="130"/>
        <v>-4253.7200000000012</v>
      </c>
      <c r="O308" s="231">
        <f>E3+(E4*0.1)</f>
        <v>0.4</v>
      </c>
      <c r="P308" s="162">
        <v>-674.6</v>
      </c>
      <c r="Q308" s="232">
        <f>E5+(E6*0.1)</f>
        <v>0.1</v>
      </c>
      <c r="R308" s="162">
        <v>-850</v>
      </c>
      <c r="S308" s="232">
        <f>E7+(E8*0.1)</f>
        <v>0.2</v>
      </c>
      <c r="T308" s="162">
        <v>-2824.2</v>
      </c>
      <c r="U308" s="233">
        <f>E9+(E10*0.5)+(E11*0.1)</f>
        <v>0.7</v>
      </c>
      <c r="V308" s="162">
        <v>-1400</v>
      </c>
      <c r="W308" s="233">
        <f>E12+(E13*0.5)+(E14*0.1)</f>
        <v>0.5</v>
      </c>
      <c r="X308" s="162">
        <v>-1200</v>
      </c>
      <c r="Y308" s="161">
        <f t="shared" si="131"/>
        <v>281</v>
      </c>
      <c r="Z308" s="162">
        <f t="shared" si="123"/>
        <v>-2499.6799999999998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-2499.6799999999998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12336.430000000004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10326.040000000003</v>
      </c>
      <c r="AU308" s="237">
        <f t="shared" si="136"/>
        <v>1762.2499999999998</v>
      </c>
      <c r="AV308" s="237">
        <f t="shared" si="137"/>
        <v>7223.64</v>
      </c>
      <c r="AW308" s="237">
        <f t="shared" si="138"/>
        <v>5515.9999999999991</v>
      </c>
      <c r="AX308" s="237">
        <f t="shared" si="139"/>
        <v>-12491.5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11757.900000000003</v>
      </c>
      <c r="M309" s="162">
        <f>MAX(AN28:AN309)</f>
        <v>16590.150000000005</v>
      </c>
      <c r="N309" s="162">
        <f t="shared" si="130"/>
        <v>-4832.2500000000018</v>
      </c>
      <c r="O309" s="231">
        <f>E3+(E4*0.1)</f>
        <v>0.4</v>
      </c>
      <c r="P309" s="162">
        <v>-965.45</v>
      </c>
      <c r="Q309" s="232">
        <f>E5+(E6*0.1)</f>
        <v>0.1</v>
      </c>
      <c r="R309" s="162">
        <v>-1103.5</v>
      </c>
      <c r="S309" s="232">
        <f>E7+(E8*0.1)</f>
        <v>0.2</v>
      </c>
      <c r="T309" s="162">
        <v>-3410</v>
      </c>
      <c r="U309" s="233">
        <f>E9+(E10*0.5)+(E11*0.1)</f>
        <v>0.7</v>
      </c>
      <c r="V309" s="162">
        <v>500</v>
      </c>
      <c r="W309" s="233">
        <f>E12+(E13*0.5)+(E14*0.1)</f>
        <v>0.5</v>
      </c>
      <c r="X309" s="162">
        <v>500</v>
      </c>
      <c r="Y309" s="161">
        <f t="shared" si="131"/>
        <v>282</v>
      </c>
      <c r="Z309" s="162">
        <f t="shared" si="123"/>
        <v>-578.5300000000002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-578.5300000000002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11757.900000000003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9939.8600000000024</v>
      </c>
      <c r="AU309" s="237">
        <f t="shared" si="136"/>
        <v>1651.8999999999999</v>
      </c>
      <c r="AV309" s="237">
        <f t="shared" si="137"/>
        <v>6541.64</v>
      </c>
      <c r="AW309" s="237">
        <f t="shared" si="138"/>
        <v>5865.9999999999991</v>
      </c>
      <c r="AX309" s="237">
        <f t="shared" si="139"/>
        <v>-12241.5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10141.180000000004</v>
      </c>
      <c r="M310" s="162">
        <f>MAX(AN28:AN310)</f>
        <v>16590.150000000005</v>
      </c>
      <c r="N310" s="162">
        <f t="shared" si="130"/>
        <v>-6448.9700000000012</v>
      </c>
      <c r="O310" s="231">
        <f>E3+(E4*0.1)</f>
        <v>0.4</v>
      </c>
      <c r="P310" s="162">
        <v>-1352.9</v>
      </c>
      <c r="Q310" s="232">
        <f>E5+(E6*0.1)</f>
        <v>0.1</v>
      </c>
      <c r="R310" s="162">
        <v>-1758</v>
      </c>
      <c r="S310" s="232">
        <f>E7+(E8*0.1)</f>
        <v>0.2</v>
      </c>
      <c r="T310" s="162">
        <v>3401.2</v>
      </c>
      <c r="U310" s="233">
        <f>E9+(E10*0.5)+(E11*0.1)</f>
        <v>0.7</v>
      </c>
      <c r="V310" s="162">
        <v>-1400</v>
      </c>
      <c r="W310" s="233">
        <f>E12+(E13*0.5)+(E14*0.1)</f>
        <v>0.5</v>
      </c>
      <c r="X310" s="162">
        <v>-1200</v>
      </c>
      <c r="Y310" s="161">
        <f t="shared" si="131"/>
        <v>283</v>
      </c>
      <c r="Z310" s="162">
        <f t="shared" si="123"/>
        <v>-1616.7199999999998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-1616.7199999999998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10141.180000000004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9398.7000000000025</v>
      </c>
      <c r="AU310" s="237">
        <f t="shared" si="136"/>
        <v>1476.1</v>
      </c>
      <c r="AV310" s="237">
        <f t="shared" si="137"/>
        <v>7221.88</v>
      </c>
      <c r="AW310" s="237">
        <f t="shared" si="138"/>
        <v>4885.9999999999991</v>
      </c>
      <c r="AX310" s="237">
        <f t="shared" si="139"/>
        <v>-12841.5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8464.9400000000041</v>
      </c>
      <c r="M311" s="162">
        <f>MAX(AN28:AN311)</f>
        <v>16590.150000000005</v>
      </c>
      <c r="N311" s="162">
        <f t="shared" si="130"/>
        <v>-8125.2100000000009</v>
      </c>
      <c r="O311" s="231">
        <f>E3+(E4*0.1)</f>
        <v>0.4</v>
      </c>
      <c r="P311" s="162">
        <v>-550</v>
      </c>
      <c r="Q311" s="232">
        <f>E5+(E6*0.1)</f>
        <v>0.1</v>
      </c>
      <c r="R311" s="162">
        <v>-724</v>
      </c>
      <c r="S311" s="232">
        <f>E7+(E8*0.1)</f>
        <v>0.2</v>
      </c>
      <c r="T311" s="162">
        <v>-1679.2</v>
      </c>
      <c r="U311" s="233">
        <f>E9+(E10*0.5)+(E11*0.1)</f>
        <v>0.7</v>
      </c>
      <c r="V311" s="162">
        <v>-640</v>
      </c>
      <c r="W311" s="233">
        <f>E12+(E13*0.5)+(E14*0.1)</f>
        <v>0.5</v>
      </c>
      <c r="X311" s="162">
        <v>-1200</v>
      </c>
      <c r="Y311" s="161">
        <f t="shared" si="131"/>
        <v>284</v>
      </c>
      <c r="Z311" s="162">
        <f t="shared" si="123"/>
        <v>-1676.24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-1676.24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8464.9400000000041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9178.7000000000025</v>
      </c>
      <c r="AU311" s="237">
        <f t="shared" si="136"/>
        <v>1403.6999999999998</v>
      </c>
      <c r="AV311" s="237">
        <f t="shared" si="137"/>
        <v>6886.04</v>
      </c>
      <c r="AW311" s="237">
        <f t="shared" si="138"/>
        <v>4437.9999999999991</v>
      </c>
      <c r="AX311" s="237">
        <f t="shared" si="139"/>
        <v>-13441.5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8091.8400000000038</v>
      </c>
      <c r="M312" s="162">
        <f>MAX(AN28:AN312)</f>
        <v>16590.150000000005</v>
      </c>
      <c r="N312" s="162">
        <f t="shared" si="130"/>
        <v>-8498.3100000000013</v>
      </c>
      <c r="O312" s="231">
        <f>E3+(E4*0.1)</f>
        <v>0.4</v>
      </c>
      <c r="P312" s="162">
        <v>-550</v>
      </c>
      <c r="Q312" s="232">
        <f>E5+(E6*0.1)</f>
        <v>0.1</v>
      </c>
      <c r="R312" s="162">
        <v>5033</v>
      </c>
      <c r="S312" s="232">
        <f>E7+(E8*0.1)</f>
        <v>0.2</v>
      </c>
      <c r="T312" s="162">
        <v>-3410</v>
      </c>
      <c r="U312" s="233">
        <f>E9+(E10*0.5)+(E11*0.1)</f>
        <v>0.7</v>
      </c>
      <c r="V312" s="162">
        <v>128</v>
      </c>
      <c r="W312" s="233">
        <f>E12+(E13*0.5)+(E14*0.1)</f>
        <v>0.5</v>
      </c>
      <c r="X312" s="162">
        <v>-128</v>
      </c>
      <c r="Y312" s="161">
        <f t="shared" si="131"/>
        <v>285</v>
      </c>
      <c r="Z312" s="162">
        <f t="shared" si="123"/>
        <v>-373.1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0</v>
      </c>
      <c r="AI312" s="129">
        <f t="shared" si="125"/>
        <v>-373.1</v>
      </c>
      <c r="AJ312" s="234">
        <f t="shared" si="126"/>
        <v>0</v>
      </c>
      <c r="AK312" s="234">
        <f t="shared" si="127"/>
        <v>1</v>
      </c>
      <c r="AL312" s="129">
        <f t="shared" si="128"/>
        <v>0</v>
      </c>
      <c r="AM312" s="127">
        <v>43139</v>
      </c>
      <c r="AN312" s="129">
        <f t="shared" si="132"/>
        <v>8091.8400000000038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8958.7000000000025</v>
      </c>
      <c r="AU312" s="237">
        <f t="shared" si="136"/>
        <v>1906.9999999999998</v>
      </c>
      <c r="AV312" s="237">
        <f t="shared" si="137"/>
        <v>6204.04</v>
      </c>
      <c r="AW312" s="237">
        <f t="shared" si="138"/>
        <v>4527.5999999999995</v>
      </c>
      <c r="AX312" s="237">
        <f t="shared" si="139"/>
        <v>-13505.5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8236.2600000000039</v>
      </c>
      <c r="M313" s="162">
        <f>MAX(AN28:AN313)</f>
        <v>16590.150000000005</v>
      </c>
      <c r="N313" s="162">
        <f t="shared" si="130"/>
        <v>-8353.8900000000012</v>
      </c>
      <c r="O313" s="231">
        <f>E3+(E4*0.1)</f>
        <v>0.4</v>
      </c>
      <c r="P313" s="162">
        <v>-550</v>
      </c>
      <c r="Q313" s="232">
        <f>E5+(E6*0.1)</f>
        <v>0.1</v>
      </c>
      <c r="R313" s="162">
        <v>-1089</v>
      </c>
      <c r="S313" s="232">
        <f>E7+(E8*0.1)</f>
        <v>0.2</v>
      </c>
      <c r="T313" s="162">
        <v>2131.6</v>
      </c>
      <c r="U313" s="233">
        <f>E9+(E10*0.5)+(E11*0.1)</f>
        <v>0.7</v>
      </c>
      <c r="V313" s="162">
        <v>235</v>
      </c>
      <c r="W313" s="233">
        <f>E12+(E13*0.5)+(E14*0.1)</f>
        <v>0.5</v>
      </c>
      <c r="X313" s="162">
        <v>-235</v>
      </c>
      <c r="Y313" s="161">
        <f t="shared" si="131"/>
        <v>286</v>
      </c>
      <c r="Z313" s="162">
        <f t="shared" si="123"/>
        <v>144.42000000000002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144.42000000000002</v>
      </c>
      <c r="AI313" s="129">
        <f t="shared" si="125"/>
        <v>0</v>
      </c>
      <c r="AJ313" s="234">
        <f t="shared" si="126"/>
        <v>1</v>
      </c>
      <c r="AK313" s="234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8236.2600000000039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8738.7000000000025</v>
      </c>
      <c r="AU313" s="237">
        <f t="shared" si="136"/>
        <v>1798.0999999999997</v>
      </c>
      <c r="AV313" s="237">
        <f t="shared" si="137"/>
        <v>6630.36</v>
      </c>
      <c r="AW313" s="237">
        <f t="shared" si="138"/>
        <v>4692.0999999999995</v>
      </c>
      <c r="AX313" s="237">
        <f t="shared" si="139"/>
        <v>-13623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9254.0800000000036</v>
      </c>
      <c r="M314" s="162">
        <f>MAX(AN28:AN314)</f>
        <v>16590.150000000005</v>
      </c>
      <c r="N314" s="162">
        <f t="shared" si="130"/>
        <v>-7336.0700000000015</v>
      </c>
      <c r="O314" s="231">
        <f>E3+(E4*0.1)</f>
        <v>0.4</v>
      </c>
      <c r="P314" s="162">
        <v>2051.85</v>
      </c>
      <c r="Q314" s="232">
        <f>E5+(E6*0.1)</f>
        <v>0.1</v>
      </c>
      <c r="R314" s="162">
        <v>-910</v>
      </c>
      <c r="S314" s="232">
        <f>E7+(E8*0.1)</f>
        <v>0.2</v>
      </c>
      <c r="T314" s="162">
        <v>2223.4</v>
      </c>
      <c r="U314" s="233">
        <f>E9+(E10*0.5)+(E11*0.1)</f>
        <v>0.7</v>
      </c>
      <c r="V314" s="162">
        <v>-783</v>
      </c>
      <c r="W314" s="233">
        <f>E12+(E13*0.5)+(E14*0.1)</f>
        <v>0.5</v>
      </c>
      <c r="X314" s="162">
        <v>783</v>
      </c>
      <c r="Y314" s="161">
        <f t="shared" si="131"/>
        <v>287</v>
      </c>
      <c r="Z314" s="162">
        <f t="shared" si="123"/>
        <v>1017.8200000000002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1017.8200000000002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9254.0800000000036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9559.4400000000023</v>
      </c>
      <c r="AU314" s="237">
        <f t="shared" si="136"/>
        <v>1707.0999999999997</v>
      </c>
      <c r="AV314" s="237">
        <f t="shared" si="137"/>
        <v>7075.04</v>
      </c>
      <c r="AW314" s="237">
        <f t="shared" si="138"/>
        <v>4144</v>
      </c>
      <c r="AX314" s="237">
        <f t="shared" si="139"/>
        <v>-13231.5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8986.6200000000044</v>
      </c>
      <c r="M315" s="162">
        <f>MAX(AN28:AN315)</f>
        <v>16590.150000000005</v>
      </c>
      <c r="N315" s="162">
        <f t="shared" si="130"/>
        <v>-7603.5300000000007</v>
      </c>
      <c r="O315" s="231">
        <f>E3+(E4*0.1)</f>
        <v>0.4</v>
      </c>
      <c r="P315" s="162">
        <v>-550</v>
      </c>
      <c r="Q315" s="232">
        <f>E5+(E6*0.1)</f>
        <v>0.1</v>
      </c>
      <c r="R315" s="162">
        <v>-347</v>
      </c>
      <c r="S315" s="232">
        <f>E7+(E8*0.1)</f>
        <v>0.2</v>
      </c>
      <c r="T315" s="162">
        <v>600.20000000000005</v>
      </c>
      <c r="U315" s="233">
        <f>E9+(E10*0.5)+(E11*0.1)</f>
        <v>0.7</v>
      </c>
      <c r="V315" s="162">
        <v>-664</v>
      </c>
      <c r="W315" s="233">
        <f>E12+(E13*0.5)+(E14*0.1)</f>
        <v>0.5</v>
      </c>
      <c r="X315" s="162">
        <v>664</v>
      </c>
      <c r="Y315" s="161">
        <f t="shared" si="131"/>
        <v>288</v>
      </c>
      <c r="Z315" s="162">
        <f t="shared" si="123"/>
        <v>-267.45999999999992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0</v>
      </c>
      <c r="AI315" s="129">
        <f t="shared" si="125"/>
        <v>-267.45999999999992</v>
      </c>
      <c r="AJ315" s="234">
        <f t="shared" si="126"/>
        <v>0</v>
      </c>
      <c r="AK315" s="234">
        <f t="shared" si="127"/>
        <v>1</v>
      </c>
      <c r="AL315" s="129">
        <f t="shared" si="128"/>
        <v>0</v>
      </c>
      <c r="AM315" s="127">
        <v>43144</v>
      </c>
      <c r="AN315" s="129">
        <f t="shared" si="132"/>
        <v>8986.6200000000044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9339.4400000000023</v>
      </c>
      <c r="AU315" s="237">
        <f t="shared" si="136"/>
        <v>1672.3999999999996</v>
      </c>
      <c r="AV315" s="237">
        <f t="shared" si="137"/>
        <v>7195.08</v>
      </c>
      <c r="AW315" s="237">
        <f t="shared" si="138"/>
        <v>3679.2</v>
      </c>
      <c r="AX315" s="237">
        <f t="shared" si="139"/>
        <v>-12899.5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9243.3000000000047</v>
      </c>
      <c r="M316" s="162">
        <f>MAX(AN28:AN316)</f>
        <v>16590.150000000005</v>
      </c>
      <c r="N316" s="162">
        <f t="shared" si="130"/>
        <v>-7346.85</v>
      </c>
      <c r="O316" s="231">
        <f>E3+(E4*0.1)</f>
        <v>0.4</v>
      </c>
      <c r="P316" s="162">
        <v>-550</v>
      </c>
      <c r="Q316" s="232">
        <f>E5+(E6*0.1)</f>
        <v>0.1</v>
      </c>
      <c r="R316" s="162">
        <v>-850</v>
      </c>
      <c r="S316" s="232">
        <f>E7+(E8*0.1)</f>
        <v>0.2</v>
      </c>
      <c r="T316" s="162">
        <v>2423.4</v>
      </c>
      <c r="U316" s="233">
        <f>E9+(E10*0.5)+(E11*0.1)</f>
        <v>0.7</v>
      </c>
      <c r="V316" s="162">
        <v>-1400</v>
      </c>
      <c r="W316" s="233">
        <f>E12+(E13*0.5)+(E14*0.1)</f>
        <v>0.5</v>
      </c>
      <c r="X316" s="162">
        <v>2114</v>
      </c>
      <c r="Y316" s="161">
        <f t="shared" si="131"/>
        <v>289</v>
      </c>
      <c r="Z316" s="162">
        <f t="shared" si="123"/>
        <v>256.68000000000018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256.68000000000018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9243.3000000000047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9119.4400000000023</v>
      </c>
      <c r="AU316" s="237">
        <f t="shared" si="136"/>
        <v>1587.3999999999996</v>
      </c>
      <c r="AV316" s="237">
        <f t="shared" si="137"/>
        <v>7679.76</v>
      </c>
      <c r="AW316" s="237">
        <f t="shared" si="138"/>
        <v>2699.2</v>
      </c>
      <c r="AX316" s="237">
        <f t="shared" si="139"/>
        <v>-11842.5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10603.220000000005</v>
      </c>
      <c r="M317" s="162">
        <f>MAX(AN28:AN317)</f>
        <v>16590.150000000005</v>
      </c>
      <c r="N317" s="162">
        <f t="shared" si="130"/>
        <v>-5986.93</v>
      </c>
      <c r="O317" s="231">
        <f>E3+(E4*0.1)</f>
        <v>0.4</v>
      </c>
      <c r="P317" s="162">
        <v>1534.4</v>
      </c>
      <c r="Q317" s="232">
        <f>E5+(E6*0.1)</f>
        <v>0.1</v>
      </c>
      <c r="R317" s="162">
        <v>-850</v>
      </c>
      <c r="S317" s="232">
        <f>E7+(E8*0.1)</f>
        <v>0.2</v>
      </c>
      <c r="T317" s="162">
        <v>2397.8000000000002</v>
      </c>
      <c r="U317" s="233">
        <f>E9+(E10*0.5)+(E11*0.1)</f>
        <v>0.7</v>
      </c>
      <c r="V317" s="162">
        <v>293</v>
      </c>
      <c r="W317" s="233">
        <f>E12+(E13*0.5)+(E14*0.1)</f>
        <v>0.5</v>
      </c>
      <c r="X317" s="162">
        <v>293</v>
      </c>
      <c r="Y317" s="161">
        <f t="shared" si="131"/>
        <v>290</v>
      </c>
      <c r="Z317" s="162">
        <f t="shared" si="123"/>
        <v>1359.92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1359.92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10603.220000000005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9733.2000000000025</v>
      </c>
      <c r="AU317" s="237">
        <f t="shared" si="136"/>
        <v>1502.3999999999996</v>
      </c>
      <c r="AV317" s="237">
        <f t="shared" si="137"/>
        <v>8159.3200000000006</v>
      </c>
      <c r="AW317" s="237">
        <f t="shared" si="138"/>
        <v>2904.2999999999997</v>
      </c>
      <c r="AX317" s="237">
        <f t="shared" si="139"/>
        <v>-11696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9656.4000000000051</v>
      </c>
      <c r="M318" s="162">
        <f>MAX(AN28:AN318)</f>
        <v>16590.150000000005</v>
      </c>
      <c r="N318" s="162">
        <f t="shared" si="130"/>
        <v>-6933.75</v>
      </c>
      <c r="O318" s="231">
        <f>E3+(E4*0.1)</f>
        <v>0.4</v>
      </c>
      <c r="P318" s="162">
        <v>95.05</v>
      </c>
      <c r="Q318" s="232">
        <f>E5+(E6*0.1)</f>
        <v>0.1</v>
      </c>
      <c r="R318" s="162">
        <v>-850</v>
      </c>
      <c r="S318" s="232">
        <f>E7+(E8*0.1)</f>
        <v>0.2</v>
      </c>
      <c r="T318" s="162">
        <v>-485.2</v>
      </c>
      <c r="U318" s="233">
        <f>E9+(E10*0.5)+(E11*0.1)</f>
        <v>0.7</v>
      </c>
      <c r="V318" s="162">
        <v>-669</v>
      </c>
      <c r="W318" s="233">
        <f>E12+(E13*0.5)+(E14*0.1)</f>
        <v>0.5</v>
      </c>
      <c r="X318" s="162">
        <v>-669</v>
      </c>
      <c r="Y318" s="161">
        <f t="shared" si="131"/>
        <v>291</v>
      </c>
      <c r="Z318" s="162">
        <f t="shared" si="123"/>
        <v>-946.81999999999994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-946.81999999999994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9656.4000000000051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9771.220000000003</v>
      </c>
      <c r="AU318" s="237">
        <f t="shared" si="136"/>
        <v>1417.3999999999996</v>
      </c>
      <c r="AV318" s="237">
        <f t="shared" si="137"/>
        <v>8062.2800000000007</v>
      </c>
      <c r="AW318" s="237">
        <f t="shared" si="138"/>
        <v>2436</v>
      </c>
      <c r="AX318" s="237">
        <f t="shared" si="139"/>
        <v>-12030.5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9501.6000000000058</v>
      </c>
      <c r="M319" s="162">
        <f>MAX(AN28:AN319)</f>
        <v>16590.150000000005</v>
      </c>
      <c r="N319" s="162">
        <f t="shared" si="130"/>
        <v>-7088.5499999999993</v>
      </c>
      <c r="O319" s="231">
        <f>E3+(E4*0.1)</f>
        <v>0.4</v>
      </c>
      <c r="P319" s="162">
        <v>0</v>
      </c>
      <c r="Q319" s="232">
        <f>E5+(E6*0.1)</f>
        <v>0.1</v>
      </c>
      <c r="R319" s="162">
        <v>0</v>
      </c>
      <c r="S319" s="232">
        <f>E7+(E8*0.1)</f>
        <v>0.2</v>
      </c>
      <c r="T319" s="162">
        <v>0</v>
      </c>
      <c r="U319" s="233">
        <f>E9+(E10*0.5)+(E11*0.1)</f>
        <v>0.7</v>
      </c>
      <c r="V319" s="162">
        <v>-129</v>
      </c>
      <c r="W319" s="233">
        <f>E12+(E13*0.5)+(E14*0.1)</f>
        <v>0.5</v>
      </c>
      <c r="X319" s="162">
        <v>-129</v>
      </c>
      <c r="Y319" s="161">
        <f t="shared" si="131"/>
        <v>292</v>
      </c>
      <c r="Z319" s="162">
        <f t="shared" si="123"/>
        <v>-154.80000000000001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-154.80000000000001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9501.6000000000058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9771.220000000003</v>
      </c>
      <c r="AU319" s="237">
        <f t="shared" si="136"/>
        <v>1417.3999999999996</v>
      </c>
      <c r="AV319" s="237">
        <f t="shared" si="137"/>
        <v>8062.2800000000007</v>
      </c>
      <c r="AW319" s="237">
        <f t="shared" si="138"/>
        <v>2345.6999999999998</v>
      </c>
      <c r="AX319" s="237">
        <f t="shared" si="139"/>
        <v>-12095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7817.5200000000059</v>
      </c>
      <c r="M320" s="162">
        <f>MAX(AN28:AN320)</f>
        <v>16590.150000000005</v>
      </c>
      <c r="N320" s="162">
        <f t="shared" si="130"/>
        <v>-8772.6299999999992</v>
      </c>
      <c r="O320" s="231">
        <f>E3+(E4*0.1)</f>
        <v>0.4</v>
      </c>
      <c r="P320" s="162">
        <v>-550</v>
      </c>
      <c r="Q320" s="232">
        <f>E5+(E6*0.1)</f>
        <v>0.1</v>
      </c>
      <c r="R320" s="162">
        <v>798</v>
      </c>
      <c r="S320" s="232">
        <f>E7+(E8*0.1)</f>
        <v>0.2</v>
      </c>
      <c r="T320" s="162">
        <v>180.6</v>
      </c>
      <c r="U320" s="233">
        <f>E9+(E10*0.5)+(E11*0.1)</f>
        <v>0.7</v>
      </c>
      <c r="V320" s="162">
        <v>-1400</v>
      </c>
      <c r="W320" s="233">
        <f>E12+(E13*0.5)+(E14*0.1)</f>
        <v>0.5</v>
      </c>
      <c r="X320" s="162">
        <v>-1200</v>
      </c>
      <c r="Y320" s="161">
        <f t="shared" si="131"/>
        <v>293</v>
      </c>
      <c r="Z320" s="162">
        <f t="shared" si="123"/>
        <v>-1684.08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-1684.08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7817.5200000000059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9551.220000000003</v>
      </c>
      <c r="AU320" s="237">
        <f t="shared" si="136"/>
        <v>1497.1999999999996</v>
      </c>
      <c r="AV320" s="237">
        <f t="shared" si="137"/>
        <v>8098.4000000000005</v>
      </c>
      <c r="AW320" s="237">
        <f t="shared" si="138"/>
        <v>1365.6999999999998</v>
      </c>
      <c r="AX320" s="237">
        <f t="shared" si="139"/>
        <v>-12695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6666.2000000000062</v>
      </c>
      <c r="M321" s="162">
        <f>MAX(AN28:AN321)</f>
        <v>16590.150000000005</v>
      </c>
      <c r="N321" s="162">
        <f t="shared" si="130"/>
        <v>-9923.9499999999989</v>
      </c>
      <c r="O321" s="231">
        <f>E3+(E4*0.1)</f>
        <v>0.4</v>
      </c>
      <c r="P321" s="162">
        <v>-550</v>
      </c>
      <c r="Q321" s="232">
        <f>E5+(E6*0.1)</f>
        <v>0.1</v>
      </c>
      <c r="R321" s="162">
        <v>-850</v>
      </c>
      <c r="S321" s="232">
        <f>E7+(E8*0.1)</f>
        <v>0.2</v>
      </c>
      <c r="T321" s="162">
        <v>-408.6</v>
      </c>
      <c r="U321" s="233">
        <f>E9+(E10*0.5)+(E11*0.1)</f>
        <v>0.7</v>
      </c>
      <c r="V321" s="162">
        <v>-658</v>
      </c>
      <c r="W321" s="233">
        <f>E12+(E13*0.5)+(E14*0.1)</f>
        <v>0.5</v>
      </c>
      <c r="X321" s="162">
        <v>-608</v>
      </c>
      <c r="Y321" s="161">
        <f t="shared" si="131"/>
        <v>294</v>
      </c>
      <c r="Z321" s="162">
        <f t="shared" si="123"/>
        <v>-1151.32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-1151.32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6666.2000000000062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9331.220000000003</v>
      </c>
      <c r="AU321" s="237">
        <f t="shared" si="136"/>
        <v>1412.1999999999996</v>
      </c>
      <c r="AV321" s="237">
        <f t="shared" si="137"/>
        <v>8016.68</v>
      </c>
      <c r="AW321" s="237">
        <f t="shared" si="138"/>
        <v>905.09999999999991</v>
      </c>
      <c r="AX321" s="237">
        <f t="shared" si="139"/>
        <v>-12999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6744.9600000000064</v>
      </c>
      <c r="M322" s="162">
        <f>MAX(AN28:AN322)</f>
        <v>16590.150000000005</v>
      </c>
      <c r="N322" s="162">
        <f t="shared" si="130"/>
        <v>-9845.1899999999987</v>
      </c>
      <c r="O322" s="231">
        <f>E3+(E4*0.1)</f>
        <v>0.4</v>
      </c>
      <c r="P322" s="162">
        <v>823.5</v>
      </c>
      <c r="Q322" s="232">
        <f>E5+(E6*0.1)</f>
        <v>0.1</v>
      </c>
      <c r="R322" s="162">
        <v>-850</v>
      </c>
      <c r="S322" s="232">
        <f>E7+(E8*0.1)</f>
        <v>0.2</v>
      </c>
      <c r="T322" s="162">
        <v>51.8</v>
      </c>
      <c r="U322" s="233">
        <f>E9+(E10*0.5)+(E11*0.1)</f>
        <v>0.7</v>
      </c>
      <c r="V322" s="162">
        <v>-880</v>
      </c>
      <c r="W322" s="233">
        <f>E12+(E13*0.5)+(E14*0.1)</f>
        <v>0.5</v>
      </c>
      <c r="X322" s="162">
        <v>880</v>
      </c>
      <c r="Y322" s="161">
        <f t="shared" si="131"/>
        <v>295</v>
      </c>
      <c r="Z322" s="162">
        <f t="shared" si="123"/>
        <v>78.760000000000048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78.760000000000048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6744.9600000000064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9660.6200000000026</v>
      </c>
      <c r="AU322" s="237">
        <f t="shared" si="136"/>
        <v>1327.1999999999996</v>
      </c>
      <c r="AV322" s="237">
        <f t="shared" si="137"/>
        <v>8027.04</v>
      </c>
      <c r="AW322" s="237">
        <f t="shared" si="138"/>
        <v>289.09999999999991</v>
      </c>
      <c r="AX322" s="237">
        <f t="shared" si="139"/>
        <v>-12559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7963.1800000000067</v>
      </c>
      <c r="M323" s="162">
        <f>MAX(AN28:AN323)</f>
        <v>16590.150000000005</v>
      </c>
      <c r="N323" s="162">
        <f t="shared" si="130"/>
        <v>-8626.9699999999975</v>
      </c>
      <c r="O323" s="231">
        <f>E3+(E4*0.1)</f>
        <v>0.4</v>
      </c>
      <c r="P323" s="162">
        <v>1737.55</v>
      </c>
      <c r="Q323" s="232">
        <f>E5+(E6*0.1)</f>
        <v>0.1</v>
      </c>
      <c r="R323" s="162">
        <v>-850</v>
      </c>
      <c r="S323" s="232">
        <f>E7+(E8*0.1)</f>
        <v>0.2</v>
      </c>
      <c r="T323" s="162">
        <v>2695</v>
      </c>
      <c r="U323" s="233">
        <f>E9+(E10*0.5)+(E11*0.1)</f>
        <v>0.7</v>
      </c>
      <c r="V323" s="162">
        <v>346</v>
      </c>
      <c r="W323" s="233">
        <f>E12+(E13*0.5)+(E14*0.1)</f>
        <v>0.5</v>
      </c>
      <c r="X323" s="162">
        <v>-346</v>
      </c>
      <c r="Y323" s="161">
        <f t="shared" si="131"/>
        <v>296</v>
      </c>
      <c r="Z323" s="162">
        <f t="shared" si="123"/>
        <v>1218.22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1218.22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7963.1800000000067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10355.640000000003</v>
      </c>
      <c r="AU323" s="237">
        <f t="shared" si="136"/>
        <v>1242.1999999999996</v>
      </c>
      <c r="AV323" s="237">
        <f t="shared" si="137"/>
        <v>8566.0400000000009</v>
      </c>
      <c r="AW323" s="237">
        <f t="shared" si="138"/>
        <v>531.29999999999995</v>
      </c>
      <c r="AX323" s="237">
        <f t="shared" si="139"/>
        <v>-12732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8952.940000000006</v>
      </c>
      <c r="M324" s="162">
        <f>MAX(AN28:AN324)</f>
        <v>16590.150000000005</v>
      </c>
      <c r="N324" s="162">
        <f t="shared" si="130"/>
        <v>-7637.2099999999991</v>
      </c>
      <c r="O324" s="231">
        <f>E3+(E4*0.1)</f>
        <v>0.4</v>
      </c>
      <c r="P324" s="162">
        <v>1996.4</v>
      </c>
      <c r="Q324" s="232">
        <f>E5+(E6*0.1)</f>
        <v>0.1</v>
      </c>
      <c r="R324" s="162">
        <v>-850</v>
      </c>
      <c r="S324" s="232">
        <f>E7+(E8*0.1)</f>
        <v>0.2</v>
      </c>
      <c r="T324" s="162">
        <v>1850</v>
      </c>
      <c r="U324" s="233">
        <f>E9+(E10*0.5)+(E11*0.1)</f>
        <v>0.7</v>
      </c>
      <c r="V324" s="162">
        <v>-469</v>
      </c>
      <c r="W324" s="233">
        <f>E12+(E13*0.5)+(E14*0.1)</f>
        <v>0.5</v>
      </c>
      <c r="X324" s="162">
        <v>469</v>
      </c>
      <c r="Y324" s="161">
        <f t="shared" si="131"/>
        <v>297</v>
      </c>
      <c r="Z324" s="162">
        <f t="shared" si="123"/>
        <v>989.76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989.76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8952.940000000006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11154.200000000003</v>
      </c>
      <c r="AU324" s="237">
        <f t="shared" si="136"/>
        <v>1157.1999999999996</v>
      </c>
      <c r="AV324" s="237">
        <f t="shared" si="137"/>
        <v>8936.0400000000009</v>
      </c>
      <c r="AW324" s="237">
        <f t="shared" si="138"/>
        <v>203</v>
      </c>
      <c r="AX324" s="237">
        <f t="shared" si="139"/>
        <v>-12497.5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8995.3400000000056</v>
      </c>
      <c r="M325" s="162">
        <f>MAX(AN28:AN325)</f>
        <v>16590.150000000005</v>
      </c>
      <c r="N325" s="162">
        <f t="shared" si="130"/>
        <v>-7594.8099999999995</v>
      </c>
      <c r="O325" s="231">
        <f>E3+(E4*0.1)</f>
        <v>0.4</v>
      </c>
      <c r="P325" s="162">
        <v>-550</v>
      </c>
      <c r="Q325" s="232">
        <f>E5+(E6*0.1)</f>
        <v>0.1</v>
      </c>
      <c r="R325" s="162">
        <v>1716</v>
      </c>
      <c r="S325" s="232">
        <f>E7+(E8*0.1)</f>
        <v>0.2</v>
      </c>
      <c r="T325" s="162">
        <v>-1775</v>
      </c>
      <c r="U325" s="233">
        <f>E9+(E10*0.5)+(E11*0.1)</f>
        <v>0.7</v>
      </c>
      <c r="V325" s="162">
        <v>1494</v>
      </c>
      <c r="W325" s="233">
        <f>E12+(E13*0.5)+(E14*0.1)</f>
        <v>0.5</v>
      </c>
      <c r="X325" s="162">
        <v>-1200</v>
      </c>
      <c r="Y325" s="161">
        <f t="shared" si="131"/>
        <v>298</v>
      </c>
      <c r="Z325" s="162">
        <f t="shared" si="123"/>
        <v>42.399999999999977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42.399999999999977</v>
      </c>
      <c r="AI325" s="129">
        <f t="shared" si="125"/>
        <v>0</v>
      </c>
      <c r="AJ325" s="234">
        <f t="shared" si="126"/>
        <v>1</v>
      </c>
      <c r="AK325" s="234">
        <f t="shared" si="127"/>
        <v>0</v>
      </c>
      <c r="AL325" s="129">
        <f t="shared" si="128"/>
        <v>0</v>
      </c>
      <c r="AM325" s="127">
        <v>43158</v>
      </c>
      <c r="AN325" s="129">
        <f t="shared" si="132"/>
        <v>8995.3400000000056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10934.200000000003</v>
      </c>
      <c r="AU325" s="237">
        <f t="shared" si="136"/>
        <v>1328.7999999999997</v>
      </c>
      <c r="AV325" s="237">
        <f t="shared" si="137"/>
        <v>8581.0400000000009</v>
      </c>
      <c r="AW325" s="237">
        <f t="shared" si="138"/>
        <v>1248.8</v>
      </c>
      <c r="AX325" s="237">
        <f t="shared" si="139"/>
        <v>-13097.5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8521.8200000000052</v>
      </c>
      <c r="M326" s="162">
        <f>MAX(AN28:AN326)</f>
        <v>16590.150000000005</v>
      </c>
      <c r="N326" s="162">
        <f t="shared" si="130"/>
        <v>-8068.33</v>
      </c>
      <c r="O326" s="231">
        <f>E3+(E4*0.1)</f>
        <v>0.4</v>
      </c>
      <c r="P326" s="162">
        <v>-550</v>
      </c>
      <c r="Q326" s="232">
        <f>E5+(E6*0.1)</f>
        <v>0.1</v>
      </c>
      <c r="R326" s="162">
        <v>-850</v>
      </c>
      <c r="S326" s="232">
        <f>E7+(E8*0.1)</f>
        <v>0.2</v>
      </c>
      <c r="T326" s="162">
        <v>-918.6</v>
      </c>
      <c r="U326" s="233">
        <f>E9+(E10*0.5)+(E11*0.1)</f>
        <v>0.7</v>
      </c>
      <c r="V326" s="162">
        <v>76</v>
      </c>
      <c r="W326" s="233">
        <f>E12+(E13*0.5)+(E14*0.1)</f>
        <v>0.5</v>
      </c>
      <c r="X326" s="162">
        <v>-76</v>
      </c>
      <c r="Y326" s="161">
        <f t="shared" si="131"/>
        <v>299</v>
      </c>
      <c r="Z326" s="162">
        <f t="shared" si="123"/>
        <v>-473.52000000000004</v>
      </c>
      <c r="AA326" s="238">
        <v>43159</v>
      </c>
      <c r="AB326" s="129">
        <f>SUM(Z307:Z326)</f>
        <v>-6268.2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-6268.2</v>
      </c>
      <c r="AG326" s="129"/>
      <c r="AH326" s="129">
        <f t="shared" si="124"/>
        <v>0</v>
      </c>
      <c r="AI326" s="129">
        <f t="shared" si="125"/>
        <v>-473.52000000000004</v>
      </c>
      <c r="AJ326" s="234">
        <f t="shared" si="126"/>
        <v>0</v>
      </c>
      <c r="AK326" s="234">
        <f t="shared" si="127"/>
        <v>1</v>
      </c>
      <c r="AL326" s="129">
        <f t="shared" si="128"/>
        <v>-6268.2</v>
      </c>
      <c r="AM326" s="127">
        <v>43159</v>
      </c>
      <c r="AN326" s="129">
        <f t="shared" si="132"/>
        <v>8521.8200000000052</v>
      </c>
      <c r="AO326" s="129">
        <f t="shared" si="133"/>
        <v>0</v>
      </c>
      <c r="AP326" s="129">
        <f t="shared" si="134"/>
        <v>-6268.2</v>
      </c>
      <c r="AQ326" s="235"/>
      <c r="AR326" s="235"/>
      <c r="AS326" s="236">
        <f t="shared" si="129"/>
        <v>43159</v>
      </c>
      <c r="AT326" s="237">
        <f t="shared" si="135"/>
        <v>10714.200000000003</v>
      </c>
      <c r="AU326" s="237">
        <f t="shared" si="136"/>
        <v>1243.7999999999997</v>
      </c>
      <c r="AV326" s="237">
        <f t="shared" si="137"/>
        <v>8397.3200000000015</v>
      </c>
      <c r="AW326" s="237">
        <f t="shared" si="138"/>
        <v>1302</v>
      </c>
      <c r="AX326" s="237">
        <f t="shared" si="139"/>
        <v>-13135.5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7232.8000000000047</v>
      </c>
      <c r="M327" s="162">
        <f>MAX(AN28:AN327)</f>
        <v>16590.150000000005</v>
      </c>
      <c r="N327" s="162">
        <f t="shared" si="130"/>
        <v>-9357.35</v>
      </c>
      <c r="O327" s="231">
        <f>E3+(E4*0.1)</f>
        <v>0.4</v>
      </c>
      <c r="P327" s="162">
        <v>-550</v>
      </c>
      <c r="Q327" s="232">
        <f>E5+(E6*0.1)</f>
        <v>0.1</v>
      </c>
      <c r="R327" s="162">
        <v>-850</v>
      </c>
      <c r="S327" s="232">
        <f>E7+(E8*0.1)</f>
        <v>0.2</v>
      </c>
      <c r="T327" s="162">
        <v>-2077.6</v>
      </c>
      <c r="U327" s="233">
        <f>E9+(E10*0.5)+(E11*0.1)</f>
        <v>0.7</v>
      </c>
      <c r="V327" s="162">
        <v>45</v>
      </c>
      <c r="W327" s="233">
        <f>E12+(E13*0.5)+(E14*0.1)</f>
        <v>0.5</v>
      </c>
      <c r="X327" s="162">
        <v>-1200</v>
      </c>
      <c r="Y327" s="161">
        <f t="shared" si="131"/>
        <v>300</v>
      </c>
      <c r="Z327" s="162">
        <f t="shared" si="123"/>
        <v>-1289.02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-1289.02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7232.8000000000047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10494.200000000003</v>
      </c>
      <c r="AU327" s="237">
        <f t="shared" si="136"/>
        <v>1158.7999999999997</v>
      </c>
      <c r="AV327" s="237">
        <f t="shared" si="137"/>
        <v>7981.8000000000011</v>
      </c>
      <c r="AW327" s="237">
        <f t="shared" si="138"/>
        <v>1333.5</v>
      </c>
      <c r="AX327" s="237">
        <f t="shared" si="139"/>
        <v>-13735.5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6837.6600000000044</v>
      </c>
      <c r="M328" s="162">
        <f>MAX(AN28:AN328)</f>
        <v>16590.150000000005</v>
      </c>
      <c r="N328" s="162">
        <f t="shared" si="130"/>
        <v>-9752.4900000000016</v>
      </c>
      <c r="O328" s="231">
        <f>E3+(E4*0.1)</f>
        <v>0.4</v>
      </c>
      <c r="P328" s="162">
        <v>-1120.3499999999999</v>
      </c>
      <c r="Q328" s="232">
        <f>E5+(E6*0.1)</f>
        <v>0.1</v>
      </c>
      <c r="R328" s="162">
        <v>-850</v>
      </c>
      <c r="S328" s="232">
        <f>E7+(E8*0.1)</f>
        <v>0.2</v>
      </c>
      <c r="T328" s="162">
        <v>1210</v>
      </c>
      <c r="U328" s="233">
        <f>E9+(E10*0.5)+(E11*0.1)</f>
        <v>0.7</v>
      </c>
      <c r="V328" s="162">
        <v>-520</v>
      </c>
      <c r="W328" s="233">
        <f>E12+(E13*0.5)+(E14*0.1)</f>
        <v>0.5</v>
      </c>
      <c r="X328" s="162">
        <v>520</v>
      </c>
      <c r="Y328" s="161">
        <f t="shared" si="131"/>
        <v>301</v>
      </c>
      <c r="Z328" s="162">
        <f t="shared" si="123"/>
        <v>-395.14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-395.14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6837.6600000000044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10046.060000000003</v>
      </c>
      <c r="AU328" s="237">
        <f t="shared" si="136"/>
        <v>1073.7999999999997</v>
      </c>
      <c r="AV328" s="237">
        <f t="shared" si="137"/>
        <v>8223.8000000000011</v>
      </c>
      <c r="AW328" s="237">
        <f t="shared" si="138"/>
        <v>969.5</v>
      </c>
      <c r="AX328" s="237">
        <f t="shared" si="139"/>
        <v>-13475.5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6852.0200000000041</v>
      </c>
      <c r="M329" s="162">
        <f>MAX(AN28:AN329)</f>
        <v>16590.150000000005</v>
      </c>
      <c r="N329" s="162">
        <f t="shared" si="130"/>
        <v>-9738.130000000001</v>
      </c>
      <c r="O329" s="231">
        <f>E3+(E4*0.1)</f>
        <v>0.4</v>
      </c>
      <c r="P329" s="162">
        <v>-550</v>
      </c>
      <c r="Q329" s="232">
        <f>E5+(E6*0.1)</f>
        <v>0.1</v>
      </c>
      <c r="R329" s="162">
        <v>-850</v>
      </c>
      <c r="S329" s="232">
        <f>E7+(E8*0.1)</f>
        <v>0.2</v>
      </c>
      <c r="T329" s="162">
        <v>1404.8</v>
      </c>
      <c r="U329" s="233">
        <f>E9+(E10*0.5)+(E11*0.1)</f>
        <v>0.7</v>
      </c>
      <c r="V329" s="162">
        <v>192</v>
      </c>
      <c r="W329" s="233">
        <f>E12+(E13*0.5)+(E14*0.1)</f>
        <v>0.5</v>
      </c>
      <c r="X329" s="162">
        <v>-192</v>
      </c>
      <c r="Y329" s="161">
        <f t="shared" si="131"/>
        <v>302</v>
      </c>
      <c r="Z329" s="162">
        <f t="shared" si="123"/>
        <v>14.359999999999957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14.359999999999957</v>
      </c>
      <c r="AI329" s="129">
        <f t="shared" si="125"/>
        <v>0</v>
      </c>
      <c r="AJ329" s="234">
        <f t="shared" si="126"/>
        <v>1</v>
      </c>
      <c r="AK329" s="234">
        <f t="shared" si="127"/>
        <v>0</v>
      </c>
      <c r="AL329" s="129">
        <f t="shared" si="128"/>
        <v>0</v>
      </c>
      <c r="AM329" s="127">
        <v>43164</v>
      </c>
      <c r="AN329" s="129">
        <f t="shared" si="132"/>
        <v>6852.0200000000041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9826.0600000000031</v>
      </c>
      <c r="AU329" s="237">
        <f t="shared" si="136"/>
        <v>988.79999999999973</v>
      </c>
      <c r="AV329" s="237">
        <f t="shared" si="137"/>
        <v>8504.76</v>
      </c>
      <c r="AW329" s="237">
        <f t="shared" si="138"/>
        <v>1103.9000000000001</v>
      </c>
      <c r="AX329" s="237">
        <f t="shared" si="139"/>
        <v>-13571.5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6457.5800000000045</v>
      </c>
      <c r="M330" s="162">
        <f>MAX(AN28:AN330)</f>
        <v>16590.150000000005</v>
      </c>
      <c r="N330" s="162">
        <f t="shared" si="130"/>
        <v>-10132.57</v>
      </c>
      <c r="O330" s="231">
        <f>E3+(E4*0.1)</f>
        <v>0.4</v>
      </c>
      <c r="P330" s="162">
        <v>-550</v>
      </c>
      <c r="Q330" s="232">
        <f>E5+(E6*0.1)</f>
        <v>0.1</v>
      </c>
      <c r="R330" s="162">
        <v>-359</v>
      </c>
      <c r="S330" s="232">
        <f>E7+(E8*0.1)</f>
        <v>0.2</v>
      </c>
      <c r="T330" s="162">
        <v>634.79999999999995</v>
      </c>
      <c r="U330" s="233">
        <f>E9+(E10*0.5)+(E11*0.1)</f>
        <v>0.7</v>
      </c>
      <c r="V330" s="162">
        <v>-1400</v>
      </c>
      <c r="W330" s="233">
        <f>E12+(E13*0.5)+(E14*0.1)</f>
        <v>0.5</v>
      </c>
      <c r="X330" s="162">
        <v>1429</v>
      </c>
      <c r="Y330" s="161">
        <f t="shared" si="131"/>
        <v>303</v>
      </c>
      <c r="Z330" s="162">
        <f t="shared" si="123"/>
        <v>-394.43999999999983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0</v>
      </c>
      <c r="AI330" s="129">
        <f t="shared" si="125"/>
        <v>-394.43999999999983</v>
      </c>
      <c r="AJ330" s="234">
        <f t="shared" si="126"/>
        <v>0</v>
      </c>
      <c r="AK330" s="234">
        <f t="shared" si="127"/>
        <v>1</v>
      </c>
      <c r="AL330" s="129">
        <f t="shared" si="128"/>
        <v>0</v>
      </c>
      <c r="AM330" s="127">
        <v>43165</v>
      </c>
      <c r="AN330" s="129">
        <f t="shared" si="132"/>
        <v>6457.5800000000045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9606.0600000000031</v>
      </c>
      <c r="AU330" s="237">
        <f t="shared" si="136"/>
        <v>952.89999999999975</v>
      </c>
      <c r="AV330" s="237">
        <f t="shared" si="137"/>
        <v>8631.7199999999993</v>
      </c>
      <c r="AW330" s="237">
        <f t="shared" si="138"/>
        <v>123.9000000000002</v>
      </c>
      <c r="AX330" s="237">
        <f t="shared" si="139"/>
        <v>-12857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6296.1200000000044</v>
      </c>
      <c r="M331" s="162">
        <f>MAX(AN28:AN331)</f>
        <v>16590.150000000005</v>
      </c>
      <c r="N331" s="162">
        <f t="shared" si="130"/>
        <v>-10294.030000000001</v>
      </c>
      <c r="O331" s="231">
        <f>E3+(E4*0.1)</f>
        <v>0.4</v>
      </c>
      <c r="P331" s="162">
        <v>-679.85</v>
      </c>
      <c r="Q331" s="232">
        <f>E5+(E6*0.1)</f>
        <v>0.1</v>
      </c>
      <c r="R331" s="162">
        <v>66</v>
      </c>
      <c r="S331" s="232">
        <f>E7+(E8*0.1)</f>
        <v>0.2</v>
      </c>
      <c r="T331" s="162">
        <v>327.39999999999998</v>
      </c>
      <c r="U331" s="233">
        <f>E9+(E10*0.5)+(E11*0.1)</f>
        <v>0.7</v>
      </c>
      <c r="V331" s="162">
        <v>912</v>
      </c>
      <c r="W331" s="233">
        <f>E12+(E13*0.5)+(E14*0.1)</f>
        <v>0.5</v>
      </c>
      <c r="X331" s="162">
        <v>-1200</v>
      </c>
      <c r="Y331" s="161">
        <f t="shared" si="131"/>
        <v>304</v>
      </c>
      <c r="Z331" s="162">
        <f t="shared" si="123"/>
        <v>-161.45999999999998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-161.45999999999998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6296.1200000000044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9334.1200000000026</v>
      </c>
      <c r="AU331" s="237">
        <f t="shared" si="136"/>
        <v>959.49999999999977</v>
      </c>
      <c r="AV331" s="237">
        <f t="shared" si="137"/>
        <v>8697.1999999999989</v>
      </c>
      <c r="AW331" s="237">
        <f t="shared" si="138"/>
        <v>762.30000000000018</v>
      </c>
      <c r="AX331" s="237">
        <f t="shared" si="139"/>
        <v>-13457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6651.7300000000041</v>
      </c>
      <c r="M332" s="162">
        <f>MAX(AN28:AN332)</f>
        <v>16590.150000000005</v>
      </c>
      <c r="N332" s="162">
        <f t="shared" si="130"/>
        <v>-9938.4200000000019</v>
      </c>
      <c r="O332" s="231">
        <f>E3+(E4*0.1)</f>
        <v>0.4</v>
      </c>
      <c r="P332" s="162">
        <v>469.25</v>
      </c>
      <c r="Q332" s="232">
        <f>E5+(E6*0.1)</f>
        <v>0.1</v>
      </c>
      <c r="R332" s="162">
        <v>-608.5</v>
      </c>
      <c r="S332" s="232">
        <f>E7+(E8*0.1)</f>
        <v>0.2</v>
      </c>
      <c r="T332" s="162">
        <v>740.8</v>
      </c>
      <c r="U332" s="233">
        <f>E9+(E10*0.5)+(E11*0.1)</f>
        <v>0.7</v>
      </c>
      <c r="V332" s="162">
        <v>403</v>
      </c>
      <c r="W332" s="233">
        <f>E12+(E13*0.5)+(E14*0.1)</f>
        <v>0.5</v>
      </c>
      <c r="X332" s="162">
        <v>-403</v>
      </c>
      <c r="Y332" s="161">
        <f t="shared" si="131"/>
        <v>305</v>
      </c>
      <c r="Z332" s="162">
        <f t="shared" si="123"/>
        <v>355.6099999999999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355.6099999999999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6651.7300000000041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9521.8200000000033</v>
      </c>
      <c r="AU332" s="237">
        <f t="shared" si="136"/>
        <v>898.64999999999975</v>
      </c>
      <c r="AV332" s="237">
        <f t="shared" si="137"/>
        <v>8845.3599999999988</v>
      </c>
      <c r="AW332" s="237">
        <f t="shared" si="138"/>
        <v>1044.4000000000001</v>
      </c>
      <c r="AX332" s="237">
        <f t="shared" si="139"/>
        <v>-13658.5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7949.1900000000041</v>
      </c>
      <c r="M333" s="162">
        <f>MAX(AN28:AN333)</f>
        <v>16590.150000000005</v>
      </c>
      <c r="N333" s="162">
        <f t="shared" si="130"/>
        <v>-8640.9600000000009</v>
      </c>
      <c r="O333" s="231">
        <f>E3+(E4*0.1)</f>
        <v>0.4</v>
      </c>
      <c r="P333" s="162">
        <v>2202.65</v>
      </c>
      <c r="Q333" s="232">
        <f>E5+(E6*0.1)</f>
        <v>0.1</v>
      </c>
      <c r="R333" s="162">
        <v>-850</v>
      </c>
      <c r="S333" s="232">
        <f>E7+(E8*0.1)</f>
        <v>0.2</v>
      </c>
      <c r="T333" s="162">
        <v>2695</v>
      </c>
      <c r="U333" s="233">
        <f>E9+(E10*0.5)+(E11*0.1)</f>
        <v>0.7</v>
      </c>
      <c r="V333" s="162">
        <v>-188</v>
      </c>
      <c r="W333" s="233">
        <f>E12+(E13*0.5)+(E14*0.1)</f>
        <v>0.5</v>
      </c>
      <c r="X333" s="162">
        <v>188</v>
      </c>
      <c r="Y333" s="161">
        <f t="shared" si="131"/>
        <v>306</v>
      </c>
      <c r="Z333" s="162">
        <f t="shared" si="123"/>
        <v>1297.46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1297.46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7949.1900000000041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10402.880000000003</v>
      </c>
      <c r="AU333" s="237">
        <f t="shared" si="136"/>
        <v>813.64999999999975</v>
      </c>
      <c r="AV333" s="237">
        <f t="shared" si="137"/>
        <v>9384.3599999999988</v>
      </c>
      <c r="AW333" s="237">
        <f t="shared" si="138"/>
        <v>912.80000000000007</v>
      </c>
      <c r="AX333" s="237">
        <f t="shared" si="139"/>
        <v>-13564.5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7841.4000000000042</v>
      </c>
      <c r="M334" s="162">
        <f>MAX(AN28:AN334)</f>
        <v>16590.150000000005</v>
      </c>
      <c r="N334" s="162">
        <f t="shared" si="130"/>
        <v>-8748.75</v>
      </c>
      <c r="O334" s="231">
        <f>E3+(E4*0.1)</f>
        <v>0.4</v>
      </c>
      <c r="P334" s="162">
        <v>-550</v>
      </c>
      <c r="Q334" s="232">
        <f>E5+(E6*0.1)</f>
        <v>0.1</v>
      </c>
      <c r="R334" s="162">
        <v>-177.5</v>
      </c>
      <c r="S334" s="232">
        <f>E7+(E8*0.1)</f>
        <v>0.2</v>
      </c>
      <c r="T334" s="162">
        <v>598.79999999999995</v>
      </c>
      <c r="U334" s="233">
        <f>E9+(E10*0.5)+(E11*0.1)</f>
        <v>0.7</v>
      </c>
      <c r="V334" s="162">
        <v>51</v>
      </c>
      <c r="W334" s="233">
        <f>E12+(E13*0.5)+(E14*0.1)</f>
        <v>0.5</v>
      </c>
      <c r="X334" s="162">
        <v>-51</v>
      </c>
      <c r="Y334" s="161">
        <f t="shared" si="131"/>
        <v>307</v>
      </c>
      <c r="Z334" s="162">
        <f t="shared" si="123"/>
        <v>-107.79000000000002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-107.79000000000002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7841.4000000000042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10182.880000000003</v>
      </c>
      <c r="AU334" s="237">
        <f t="shared" si="136"/>
        <v>795.89999999999975</v>
      </c>
      <c r="AV334" s="237">
        <f t="shared" si="137"/>
        <v>9504.119999999999</v>
      </c>
      <c r="AW334" s="237">
        <f t="shared" si="138"/>
        <v>948.50000000000011</v>
      </c>
      <c r="AX334" s="237">
        <f t="shared" si="139"/>
        <v>-13590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7131.9600000000046</v>
      </c>
      <c r="M335" s="162">
        <f>MAX(AN28:AN335)</f>
        <v>16590.150000000005</v>
      </c>
      <c r="N335" s="162">
        <f t="shared" si="130"/>
        <v>-9458.19</v>
      </c>
      <c r="O335" s="231">
        <f>E3+(E4*0.1)</f>
        <v>0.4</v>
      </c>
      <c r="P335" s="162">
        <v>-550</v>
      </c>
      <c r="Q335" s="232">
        <f>E5+(E6*0.1)</f>
        <v>0.1</v>
      </c>
      <c r="R335" s="162">
        <v>-850</v>
      </c>
      <c r="S335" s="232">
        <f>E7+(E8*0.1)</f>
        <v>0.2</v>
      </c>
      <c r="T335" s="162">
        <v>-1692.2</v>
      </c>
      <c r="U335" s="233">
        <f>E9+(E10*0.5)+(E11*0.1)</f>
        <v>0.7</v>
      </c>
      <c r="V335" s="162">
        <v>-330</v>
      </c>
      <c r="W335" s="233">
        <f>E12+(E13*0.5)+(E14*0.1)</f>
        <v>0.5</v>
      </c>
      <c r="X335" s="162">
        <v>330</v>
      </c>
      <c r="Y335" s="161">
        <f t="shared" si="131"/>
        <v>308</v>
      </c>
      <c r="Z335" s="162">
        <f t="shared" si="123"/>
        <v>-709.44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-709.44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7131.9600000000046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9962.8800000000028</v>
      </c>
      <c r="AU335" s="237">
        <f t="shared" si="136"/>
        <v>710.89999999999975</v>
      </c>
      <c r="AV335" s="237">
        <f t="shared" si="137"/>
        <v>9165.6799999999985</v>
      </c>
      <c r="AW335" s="237">
        <f t="shared" si="138"/>
        <v>717.50000000000011</v>
      </c>
      <c r="AX335" s="237">
        <f t="shared" si="139"/>
        <v>-13425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6829.0400000000045</v>
      </c>
      <c r="M336" s="162">
        <f>MAX(AN28:AN336)</f>
        <v>16590.150000000005</v>
      </c>
      <c r="N336" s="162">
        <f t="shared" si="130"/>
        <v>-9761.11</v>
      </c>
      <c r="O336" s="231">
        <f>E3+(E4*0.1)</f>
        <v>0.4</v>
      </c>
      <c r="P336" s="162">
        <v>-550</v>
      </c>
      <c r="Q336" s="232">
        <f>E5+(E6*0.1)</f>
        <v>0.1</v>
      </c>
      <c r="R336" s="162">
        <v>-850</v>
      </c>
      <c r="S336" s="232">
        <f>E7+(E8*0.1)</f>
        <v>0.2</v>
      </c>
      <c r="T336" s="162">
        <v>-110.6</v>
      </c>
      <c r="U336" s="233">
        <f>E9+(E10*0.5)+(E11*0.1)</f>
        <v>0.7</v>
      </c>
      <c r="V336" s="162">
        <v>121</v>
      </c>
      <c r="W336" s="233">
        <f>E12+(E13*0.5)+(E14*0.1)</f>
        <v>0.5</v>
      </c>
      <c r="X336" s="162">
        <v>-121</v>
      </c>
      <c r="Y336" s="161">
        <f t="shared" si="131"/>
        <v>309</v>
      </c>
      <c r="Z336" s="162">
        <f t="shared" si="123"/>
        <v>-302.92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-302.92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6829.0400000000045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9742.8800000000028</v>
      </c>
      <c r="AU336" s="237">
        <f t="shared" si="136"/>
        <v>625.89999999999975</v>
      </c>
      <c r="AV336" s="237">
        <f t="shared" si="137"/>
        <v>9143.5599999999977</v>
      </c>
      <c r="AW336" s="237">
        <f t="shared" si="138"/>
        <v>802.2</v>
      </c>
      <c r="AX336" s="237">
        <f t="shared" si="139"/>
        <v>-13485.5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7190.1300000000047</v>
      </c>
      <c r="M337" s="162">
        <f>MAX(AN28:AN337)</f>
        <v>16590.150000000005</v>
      </c>
      <c r="N337" s="162">
        <f t="shared" si="130"/>
        <v>-9400.02</v>
      </c>
      <c r="O337" s="231">
        <f>E3+(E4*0.1)</f>
        <v>0.4</v>
      </c>
      <c r="P337" s="162">
        <v>577.70000000000005</v>
      </c>
      <c r="Q337" s="232">
        <f>E5+(E6*0.1)</f>
        <v>0.1</v>
      </c>
      <c r="R337" s="162">
        <v>-107.5</v>
      </c>
      <c r="S337" s="232">
        <f>E7+(E8*0.1)</f>
        <v>0.2</v>
      </c>
      <c r="T337" s="162">
        <v>-200.2</v>
      </c>
      <c r="U337" s="233">
        <f>E9+(E10*0.5)+(E11*0.1)</f>
        <v>0.7</v>
      </c>
      <c r="V337" s="162">
        <v>904</v>
      </c>
      <c r="W337" s="233">
        <f>E12+(E13*0.5)+(E14*0.1)</f>
        <v>0.5</v>
      </c>
      <c r="X337" s="162">
        <v>-904</v>
      </c>
      <c r="Y337" s="161">
        <f t="shared" si="131"/>
        <v>310</v>
      </c>
      <c r="Z337" s="162">
        <f t="shared" si="123"/>
        <v>361.09000000000003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361.09000000000003</v>
      </c>
      <c r="AI337" s="129">
        <f t="shared" si="125"/>
        <v>0</v>
      </c>
      <c r="AJ337" s="234">
        <f t="shared" si="126"/>
        <v>1</v>
      </c>
      <c r="AK337" s="234">
        <f t="shared" si="127"/>
        <v>0</v>
      </c>
      <c r="AL337" s="129">
        <f t="shared" si="128"/>
        <v>0</v>
      </c>
      <c r="AM337" s="127">
        <v>43174</v>
      </c>
      <c r="AN337" s="129">
        <f t="shared" si="132"/>
        <v>7190.1300000000047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9973.9600000000028</v>
      </c>
      <c r="AU337" s="237">
        <f t="shared" si="136"/>
        <v>615.14999999999975</v>
      </c>
      <c r="AV337" s="237">
        <f t="shared" si="137"/>
        <v>9103.5199999999968</v>
      </c>
      <c r="AW337" s="237">
        <f t="shared" si="138"/>
        <v>1435</v>
      </c>
      <c r="AX337" s="237">
        <f t="shared" si="139"/>
        <v>-13937.5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7357.1500000000051</v>
      </c>
      <c r="M338" s="162">
        <f>MAX(AN28:AN338)</f>
        <v>16590.150000000005</v>
      </c>
      <c r="N338" s="162">
        <f t="shared" si="130"/>
        <v>-9233</v>
      </c>
      <c r="O338" s="231">
        <f>E3+(E4*0.1)</f>
        <v>0.4</v>
      </c>
      <c r="P338" s="162">
        <v>364.25</v>
      </c>
      <c r="Q338" s="232">
        <f>E5+(E6*0.1)</f>
        <v>0.1</v>
      </c>
      <c r="R338" s="162">
        <v>234</v>
      </c>
      <c r="S338" s="232">
        <f>E7+(E8*0.1)</f>
        <v>0.2</v>
      </c>
      <c r="T338" s="162">
        <v>-220.4</v>
      </c>
      <c r="U338" s="233">
        <f>E9+(E10*0.5)+(E11*0.1)</f>
        <v>0.7</v>
      </c>
      <c r="V338" s="162">
        <v>210</v>
      </c>
      <c r="W338" s="233">
        <f>E12+(E13*0.5)+(E14*0.1)</f>
        <v>0.5</v>
      </c>
      <c r="X338" s="162">
        <v>-210</v>
      </c>
      <c r="Y338" s="161">
        <f t="shared" si="131"/>
        <v>311</v>
      </c>
      <c r="Z338" s="162">
        <f t="shared" si="123"/>
        <v>167.01999999999998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167.01999999999998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7357.1500000000051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10119.660000000003</v>
      </c>
      <c r="AU338" s="237">
        <f t="shared" si="136"/>
        <v>638.54999999999973</v>
      </c>
      <c r="AV338" s="237">
        <f t="shared" si="137"/>
        <v>9059.4399999999969</v>
      </c>
      <c r="AW338" s="237">
        <f t="shared" si="138"/>
        <v>1582</v>
      </c>
      <c r="AX338" s="237">
        <f t="shared" si="139"/>
        <v>-14042.5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6340.7500000000055</v>
      </c>
      <c r="M339" s="162">
        <f>MAX(AN28:AN339)</f>
        <v>16590.150000000005</v>
      </c>
      <c r="N339" s="162">
        <f t="shared" si="130"/>
        <v>-10249.4</v>
      </c>
      <c r="O339" s="231">
        <f>E3+(E4*0.1)</f>
        <v>0.4</v>
      </c>
      <c r="P339" s="162">
        <v>-550</v>
      </c>
      <c r="Q339" s="232">
        <f>E5+(E6*0.1)</f>
        <v>0.1</v>
      </c>
      <c r="R339" s="162">
        <v>-850</v>
      </c>
      <c r="S339" s="232">
        <f>E7+(E8*0.1)</f>
        <v>0.2</v>
      </c>
      <c r="T339" s="162">
        <v>-3410</v>
      </c>
      <c r="U339" s="233">
        <f>E9+(E10*0.5)+(E11*0.1)</f>
        <v>0.7</v>
      </c>
      <c r="V339" s="162">
        <v>-147</v>
      </c>
      <c r="W339" s="233">
        <f>E12+(E13*0.5)+(E14*0.1)</f>
        <v>0.5</v>
      </c>
      <c r="X339" s="162">
        <v>147</v>
      </c>
      <c r="Y339" s="161">
        <f t="shared" si="131"/>
        <v>312</v>
      </c>
      <c r="Z339" s="162">
        <f t="shared" si="123"/>
        <v>-1016.4000000000001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-1016.4000000000001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6340.7500000000055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9899.6600000000035</v>
      </c>
      <c r="AU339" s="237">
        <f t="shared" si="136"/>
        <v>553.54999999999973</v>
      </c>
      <c r="AV339" s="237">
        <f t="shared" si="137"/>
        <v>8377.4399999999969</v>
      </c>
      <c r="AW339" s="237">
        <f t="shared" si="138"/>
        <v>1479.1</v>
      </c>
      <c r="AX339" s="237">
        <f t="shared" si="139"/>
        <v>-13969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6749.730000000005</v>
      </c>
      <c r="M340" s="162">
        <f>MAX(AN28:AN340)</f>
        <v>16590.150000000005</v>
      </c>
      <c r="N340" s="162">
        <f t="shared" si="130"/>
        <v>-9840.42</v>
      </c>
      <c r="O340" s="231">
        <f>E3+(E4*0.1)</f>
        <v>0.4</v>
      </c>
      <c r="P340" s="162">
        <v>531.79999999999995</v>
      </c>
      <c r="Q340" s="232">
        <f>E5+(E6*0.1)</f>
        <v>0.1</v>
      </c>
      <c r="R340" s="162">
        <v>201</v>
      </c>
      <c r="S340" s="232">
        <f>E7+(E8*0.1)</f>
        <v>0.2</v>
      </c>
      <c r="T340" s="162">
        <v>420.8</v>
      </c>
      <c r="U340" s="233">
        <f>E9+(E10*0.5)+(E11*0.1)</f>
        <v>0.7</v>
      </c>
      <c r="V340" s="162">
        <v>460</v>
      </c>
      <c r="W340" s="233">
        <f>E12+(E13*0.5)+(E14*0.1)</f>
        <v>0.5</v>
      </c>
      <c r="X340" s="162">
        <v>-460</v>
      </c>
      <c r="Y340" s="161">
        <f t="shared" si="131"/>
        <v>313</v>
      </c>
      <c r="Z340" s="162">
        <f t="shared" si="123"/>
        <v>408.98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408.98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6749.730000000005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10112.380000000003</v>
      </c>
      <c r="AU340" s="237">
        <f t="shared" si="136"/>
        <v>573.64999999999975</v>
      </c>
      <c r="AV340" s="237">
        <f t="shared" si="137"/>
        <v>8461.5999999999967</v>
      </c>
      <c r="AW340" s="237">
        <f t="shared" si="138"/>
        <v>1801.1</v>
      </c>
      <c r="AX340" s="237">
        <f t="shared" si="139"/>
        <v>-14199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6458.3000000000047</v>
      </c>
      <c r="M341" s="162">
        <f>MAX(AN28:AN341)</f>
        <v>16590.150000000005</v>
      </c>
      <c r="N341" s="162">
        <f t="shared" si="130"/>
        <v>-10131.85</v>
      </c>
      <c r="O341" s="231">
        <f>E3+(E4*0.1)</f>
        <v>0.4</v>
      </c>
      <c r="P341" s="162">
        <v>-550</v>
      </c>
      <c r="Q341" s="232">
        <f>E5+(E6*0.1)</f>
        <v>0.1</v>
      </c>
      <c r="R341" s="162">
        <v>-300.5</v>
      </c>
      <c r="S341" s="232">
        <f>E7+(E8*0.1)</f>
        <v>0.2</v>
      </c>
      <c r="T341" s="162">
        <v>-649.4</v>
      </c>
      <c r="U341" s="233">
        <f>E9+(E10*0.5)+(E11*0.1)</f>
        <v>0.7</v>
      </c>
      <c r="V341" s="162">
        <v>-1400</v>
      </c>
      <c r="W341" s="233">
        <f>E12+(E13*0.5)+(E14*0.1)</f>
        <v>0.5</v>
      </c>
      <c r="X341" s="162">
        <v>2137</v>
      </c>
      <c r="Y341" s="161">
        <f t="shared" si="131"/>
        <v>314</v>
      </c>
      <c r="Z341" s="162">
        <f t="shared" si="123"/>
        <v>-291.42999999999984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0</v>
      </c>
      <c r="AI341" s="129">
        <f t="shared" si="125"/>
        <v>-291.42999999999984</v>
      </c>
      <c r="AJ341" s="234">
        <f t="shared" si="126"/>
        <v>0</v>
      </c>
      <c r="AK341" s="234">
        <f t="shared" si="127"/>
        <v>1</v>
      </c>
      <c r="AL341" s="129">
        <f t="shared" si="128"/>
        <v>0</v>
      </c>
      <c r="AM341" s="127">
        <v>43180</v>
      </c>
      <c r="AN341" s="129">
        <f t="shared" si="132"/>
        <v>6458.3000000000047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9892.3800000000028</v>
      </c>
      <c r="AU341" s="237">
        <f t="shared" si="136"/>
        <v>543.5999999999998</v>
      </c>
      <c r="AV341" s="237">
        <f t="shared" si="137"/>
        <v>8331.7199999999975</v>
      </c>
      <c r="AW341" s="237">
        <f t="shared" si="138"/>
        <v>821.1</v>
      </c>
      <c r="AX341" s="237">
        <f t="shared" si="139"/>
        <v>-13130.5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7603.1400000000049</v>
      </c>
      <c r="M342" s="162">
        <f>MAX(AN28:AN342)</f>
        <v>16590.150000000005</v>
      </c>
      <c r="N342" s="162">
        <f t="shared" si="130"/>
        <v>-8987.01</v>
      </c>
      <c r="O342" s="231">
        <f>E3+(E4*0.1)</f>
        <v>0.4</v>
      </c>
      <c r="P342" s="162">
        <v>3622.1</v>
      </c>
      <c r="Q342" s="232">
        <f>E5+(E6*0.1)</f>
        <v>0.1</v>
      </c>
      <c r="R342" s="162">
        <v>3412</v>
      </c>
      <c r="S342" s="232">
        <f>E7+(E8*0.1)</f>
        <v>0.2</v>
      </c>
      <c r="T342" s="162">
        <v>-3410</v>
      </c>
      <c r="U342" s="233">
        <f>E9+(E10*0.5)+(E11*0.1)</f>
        <v>0.7</v>
      </c>
      <c r="V342" s="162">
        <v>309</v>
      </c>
      <c r="W342" s="233">
        <f>E12+(E13*0.5)+(E14*0.1)</f>
        <v>0.5</v>
      </c>
      <c r="X342" s="162">
        <v>-359</v>
      </c>
      <c r="Y342" s="161">
        <f t="shared" si="131"/>
        <v>315</v>
      </c>
      <c r="Z342" s="162">
        <f t="shared" si="123"/>
        <v>1144.8400000000001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1144.8400000000001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7603.1400000000049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11341.220000000003</v>
      </c>
      <c r="AU342" s="237">
        <f t="shared" si="136"/>
        <v>884.79999999999984</v>
      </c>
      <c r="AV342" s="237">
        <f t="shared" si="137"/>
        <v>7649.7199999999975</v>
      </c>
      <c r="AW342" s="237">
        <f t="shared" si="138"/>
        <v>1037.4000000000001</v>
      </c>
      <c r="AX342" s="237">
        <f t="shared" si="139"/>
        <v>-13310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9218.6900000000041</v>
      </c>
      <c r="M343" s="162">
        <f>MAX(AN28:AN343)</f>
        <v>16590.150000000005</v>
      </c>
      <c r="N343" s="162">
        <f t="shared" si="130"/>
        <v>-7371.4600000000009</v>
      </c>
      <c r="O343" s="231">
        <f>E3+(E4*0.1)</f>
        <v>0.4</v>
      </c>
      <c r="P343" s="162">
        <v>-550</v>
      </c>
      <c r="Q343" s="232">
        <f>E5+(E6*0.1)</f>
        <v>0.1</v>
      </c>
      <c r="R343" s="162">
        <v>2771.5</v>
      </c>
      <c r="S343" s="232">
        <f>E7+(E8*0.1)</f>
        <v>0.2</v>
      </c>
      <c r="T343" s="162">
        <v>-3410</v>
      </c>
      <c r="U343" s="233">
        <f>E9+(E10*0.5)+(E11*0.1)</f>
        <v>0.7</v>
      </c>
      <c r="V343" s="162">
        <v>1867</v>
      </c>
      <c r="W343" s="233">
        <f>E12+(E13*0.5)+(E14*0.1)</f>
        <v>0.5</v>
      </c>
      <c r="X343" s="162">
        <v>1867</v>
      </c>
      <c r="Y343" s="161">
        <f t="shared" si="131"/>
        <v>316</v>
      </c>
      <c r="Z343" s="162">
        <f t="shared" si="123"/>
        <v>1615.55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1615.55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9218.6900000000041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11121.220000000003</v>
      </c>
      <c r="AU343" s="237">
        <f t="shared" si="136"/>
        <v>1161.9499999999998</v>
      </c>
      <c r="AV343" s="237">
        <f t="shared" si="137"/>
        <v>6967.7199999999975</v>
      </c>
      <c r="AW343" s="237">
        <f t="shared" si="138"/>
        <v>2344.3000000000002</v>
      </c>
      <c r="AX343" s="237">
        <f t="shared" si="139"/>
        <v>-12376.5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10099.720000000005</v>
      </c>
      <c r="M344" s="162">
        <f>MAX(AN28:AN344)</f>
        <v>16590.150000000005</v>
      </c>
      <c r="N344" s="162">
        <f t="shared" si="130"/>
        <v>-6490.43</v>
      </c>
      <c r="O344" s="231">
        <f>E3+(E4*0.1)</f>
        <v>0.4</v>
      </c>
      <c r="P344" s="162">
        <v>-1512.7</v>
      </c>
      <c r="Q344" s="232">
        <f>E5+(E6*0.1)</f>
        <v>0.1</v>
      </c>
      <c r="R344" s="162">
        <v>-1604.5</v>
      </c>
      <c r="S344" s="232">
        <f>E7+(E8*0.1)</f>
        <v>0.2</v>
      </c>
      <c r="T344" s="162">
        <v>4914.8</v>
      </c>
      <c r="U344" s="233">
        <f>E9+(E10*0.5)+(E11*0.1)</f>
        <v>0.7</v>
      </c>
      <c r="V344" s="162">
        <v>553</v>
      </c>
      <c r="W344" s="233">
        <f>E12+(E13*0.5)+(E14*0.1)</f>
        <v>0.5</v>
      </c>
      <c r="X344" s="162">
        <v>553</v>
      </c>
      <c r="Y344" s="161">
        <f t="shared" si="131"/>
        <v>317</v>
      </c>
      <c r="Z344" s="162">
        <f t="shared" si="123"/>
        <v>881.03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881.03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10099.720000000005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10516.140000000003</v>
      </c>
      <c r="AU344" s="237">
        <f t="shared" si="136"/>
        <v>1001.4999999999998</v>
      </c>
      <c r="AV344" s="237">
        <f t="shared" si="137"/>
        <v>7950.6799999999976</v>
      </c>
      <c r="AW344" s="237">
        <f t="shared" si="138"/>
        <v>2731.4</v>
      </c>
      <c r="AX344" s="237">
        <f t="shared" si="139"/>
        <v>-12100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7949.9200000000046</v>
      </c>
      <c r="M345" s="162">
        <f>MAX(AN28:AN345)</f>
        <v>16590.150000000005</v>
      </c>
      <c r="N345" s="162">
        <f t="shared" si="130"/>
        <v>-8640.23</v>
      </c>
      <c r="O345" s="231">
        <f>E3+(E4*0.1)</f>
        <v>0.4</v>
      </c>
      <c r="P345" s="162">
        <v>-550</v>
      </c>
      <c r="Q345" s="232">
        <f>E5+(E6*0.1)</f>
        <v>0.1</v>
      </c>
      <c r="R345" s="162">
        <v>-850</v>
      </c>
      <c r="S345" s="232">
        <f>E7+(E8*0.1)</f>
        <v>0.2</v>
      </c>
      <c r="T345" s="162">
        <v>-3410</v>
      </c>
      <c r="U345" s="233">
        <f>E9+(E10*0.5)+(E11*0.1)</f>
        <v>0.7</v>
      </c>
      <c r="V345" s="162">
        <v>-804</v>
      </c>
      <c r="W345" s="233">
        <f>E12+(E13*0.5)+(E14*0.1)</f>
        <v>0.5</v>
      </c>
      <c r="X345" s="162">
        <v>-1200</v>
      </c>
      <c r="Y345" s="161">
        <f t="shared" si="131"/>
        <v>318</v>
      </c>
      <c r="Z345" s="162">
        <f t="shared" si="123"/>
        <v>-2149.8000000000002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-2149.8000000000002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7949.9200000000046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10296.140000000003</v>
      </c>
      <c r="AU345" s="237">
        <f t="shared" si="136"/>
        <v>916.49999999999977</v>
      </c>
      <c r="AV345" s="237">
        <f t="shared" si="137"/>
        <v>7268.6799999999976</v>
      </c>
      <c r="AW345" s="237">
        <f t="shared" si="138"/>
        <v>2168.6000000000004</v>
      </c>
      <c r="AX345" s="237">
        <f t="shared" si="139"/>
        <v>-12700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5788.8000000000047</v>
      </c>
      <c r="M346" s="162">
        <f>MAX(AN28:AN346)</f>
        <v>16590.150000000005</v>
      </c>
      <c r="N346" s="162">
        <f t="shared" si="130"/>
        <v>-10801.35</v>
      </c>
      <c r="O346" s="231">
        <f>E3+(E4*0.1)</f>
        <v>0.4</v>
      </c>
      <c r="P346" s="162">
        <v>-550</v>
      </c>
      <c r="Q346" s="232">
        <f>E5+(E6*0.1)</f>
        <v>0.1</v>
      </c>
      <c r="R346" s="162">
        <v>-850</v>
      </c>
      <c r="S346" s="232">
        <f>E7+(E8*0.1)</f>
        <v>0.2</v>
      </c>
      <c r="T346" s="162">
        <v>-1380.6</v>
      </c>
      <c r="U346" s="233">
        <f>E9+(E10*0.5)+(E11*0.1)</f>
        <v>0.7</v>
      </c>
      <c r="V346" s="162">
        <v>-1400</v>
      </c>
      <c r="W346" s="233">
        <f>E12+(E13*0.5)+(E14*0.1)</f>
        <v>0.5</v>
      </c>
      <c r="X346" s="162">
        <v>-1200</v>
      </c>
      <c r="Y346" s="161">
        <f t="shared" si="131"/>
        <v>319</v>
      </c>
      <c r="Z346" s="162">
        <f t="shared" si="123"/>
        <v>-2161.12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-2161.12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5788.8000000000047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10076.140000000003</v>
      </c>
      <c r="AU346" s="237">
        <f t="shared" si="136"/>
        <v>831.49999999999977</v>
      </c>
      <c r="AV346" s="237">
        <f t="shared" si="137"/>
        <v>6992.5599999999977</v>
      </c>
      <c r="AW346" s="237">
        <f t="shared" si="138"/>
        <v>1188.6000000000004</v>
      </c>
      <c r="AX346" s="237">
        <f t="shared" si="139"/>
        <v>-13300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5946.7600000000048</v>
      </c>
      <c r="M347" s="162">
        <f>MAX(AN28:AN347)</f>
        <v>16590.150000000005</v>
      </c>
      <c r="N347" s="162">
        <f t="shared" si="130"/>
        <v>-10643.39</v>
      </c>
      <c r="O347" s="231">
        <f>E3+(E4*0.1)</f>
        <v>0.4</v>
      </c>
      <c r="P347" s="162">
        <v>-553.79999999999995</v>
      </c>
      <c r="Q347" s="232">
        <f>E5+(E6*0.1)</f>
        <v>0.1</v>
      </c>
      <c r="R347" s="162">
        <v>-850</v>
      </c>
      <c r="S347" s="232">
        <f>E7+(E8*0.1)</f>
        <v>0.2</v>
      </c>
      <c r="T347" s="162">
        <v>2406.4</v>
      </c>
      <c r="U347" s="233">
        <f>E9+(E10*0.5)+(E11*0.1)</f>
        <v>0.7</v>
      </c>
      <c r="V347" s="162">
        <v>-14</v>
      </c>
      <c r="W347" s="233">
        <f>E12+(E13*0.5)+(E14*0.1)</f>
        <v>0.5</v>
      </c>
      <c r="X347" s="162">
        <v>-14</v>
      </c>
      <c r="Y347" s="161">
        <f t="shared" si="131"/>
        <v>320</v>
      </c>
      <c r="Z347" s="162">
        <f t="shared" si="123"/>
        <v>157.96000000000004</v>
      </c>
      <c r="AA347" s="238">
        <v>43188</v>
      </c>
      <c r="AB347" s="129">
        <f>SUM(Z327:Z347)</f>
        <v>-2575.06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-2575.06</v>
      </c>
      <c r="AG347" s="129"/>
      <c r="AH347" s="129">
        <f t="shared" si="124"/>
        <v>157.96000000000004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-2575.06</v>
      </c>
      <c r="AM347" s="127">
        <v>43188</v>
      </c>
      <c r="AN347" s="129">
        <f t="shared" si="132"/>
        <v>5946.7600000000048</v>
      </c>
      <c r="AO347" s="129">
        <f t="shared" si="133"/>
        <v>0</v>
      </c>
      <c r="AP347" s="129">
        <f t="shared" si="134"/>
        <v>-2575.06</v>
      </c>
      <c r="AQ347" s="235"/>
      <c r="AR347" s="235"/>
      <c r="AS347" s="236">
        <f t="shared" si="129"/>
        <v>43188</v>
      </c>
      <c r="AT347" s="237">
        <f t="shared" si="135"/>
        <v>9854.6200000000026</v>
      </c>
      <c r="AU347" s="237">
        <f t="shared" si="136"/>
        <v>746.49999999999977</v>
      </c>
      <c r="AV347" s="237">
        <f t="shared" si="137"/>
        <v>7473.8399999999974</v>
      </c>
      <c r="AW347" s="237">
        <f t="shared" si="138"/>
        <v>1178.8000000000004</v>
      </c>
      <c r="AX347" s="237">
        <f t="shared" si="139"/>
        <v>-13307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8452.7500000000036</v>
      </c>
      <c r="M348" s="162">
        <f>MAX(AN28:AN348)</f>
        <v>16590.150000000005</v>
      </c>
      <c r="N348" s="162">
        <f t="shared" si="130"/>
        <v>-8137.4000000000015</v>
      </c>
      <c r="O348" s="231">
        <f>E3+(E4*0.1)</f>
        <v>0.4</v>
      </c>
      <c r="P348" s="162">
        <v>2294.6</v>
      </c>
      <c r="Q348" s="232">
        <f>E5+(E6*0.1)</f>
        <v>0.1</v>
      </c>
      <c r="R348" s="162">
        <v>2949.5</v>
      </c>
      <c r="S348" s="232">
        <f>E7+(E8*0.1)</f>
        <v>0.2</v>
      </c>
      <c r="T348" s="162">
        <v>-3410</v>
      </c>
      <c r="U348" s="233">
        <f>E9+(E10*0.5)+(E11*0.1)</f>
        <v>0.7</v>
      </c>
      <c r="V348" s="162">
        <v>1646</v>
      </c>
      <c r="W348" s="233">
        <f>E12+(E13*0.5)+(E14*0.1)</f>
        <v>0.5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2505.9899999999998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2505.9899999999998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8452.7500000000036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10772.460000000003</v>
      </c>
      <c r="AU348" s="237">
        <f t="shared" si="136"/>
        <v>1041.4499999999998</v>
      </c>
      <c r="AV348" s="237">
        <f t="shared" si="137"/>
        <v>6791.8399999999974</v>
      </c>
      <c r="AW348" s="237">
        <f t="shared" si="138"/>
        <v>2331</v>
      </c>
      <c r="AX348" s="237">
        <f t="shared" si="139"/>
        <v>-12484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7227.5100000000039</v>
      </c>
      <c r="M349" s="162">
        <f>MAX(AN28:AN349)</f>
        <v>16590.150000000005</v>
      </c>
      <c r="N349" s="162">
        <f t="shared" ref="N349:N412" si="149">AN349-M349</f>
        <v>-9362.6400000000012</v>
      </c>
      <c r="O349" s="231">
        <f>E3+(E4*0.1)</f>
        <v>0.4</v>
      </c>
      <c r="P349" s="162">
        <v>-550</v>
      </c>
      <c r="Q349" s="232">
        <f>E5+(E6*0.1)</f>
        <v>0.1</v>
      </c>
      <c r="R349" s="162">
        <v>-850</v>
      </c>
      <c r="S349" s="232">
        <f>E7+(E8*0.1)</f>
        <v>0.2</v>
      </c>
      <c r="T349" s="162">
        <v>1359.8</v>
      </c>
      <c r="U349" s="233">
        <f>E9+(E10*0.5)+(E11*0.1)</f>
        <v>0.7</v>
      </c>
      <c r="V349" s="162">
        <v>-846</v>
      </c>
      <c r="W349" s="233">
        <f>E12+(E13*0.5)+(E14*0.1)</f>
        <v>0.5</v>
      </c>
      <c r="X349" s="162">
        <v>-1200</v>
      </c>
      <c r="Y349" s="161">
        <f t="shared" ref="Y349:Y412" si="150">Y348+1</f>
        <v>322</v>
      </c>
      <c r="Z349" s="162">
        <f t="shared" si="142"/>
        <v>-1225.24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-1225.24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7227.5100000000039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10552.460000000003</v>
      </c>
      <c r="AU349" s="237">
        <f t="shared" ref="AU349:AU412" si="155">(R349*Q349)+AU348</f>
        <v>956.44999999999982</v>
      </c>
      <c r="AV349" s="237">
        <f t="shared" ref="AV349:AV412" si="156">(S349*T349)+AV348</f>
        <v>7063.7999999999975</v>
      </c>
      <c r="AW349" s="237">
        <f t="shared" ref="AW349:AW412" si="157">(V349*U349)+AW348</f>
        <v>1738.8000000000002</v>
      </c>
      <c r="AX349" s="237">
        <f t="shared" ref="AX349:AX412" si="158">(X349*W349)+AX348</f>
        <v>-13084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7394.6300000000037</v>
      </c>
      <c r="M350" s="162">
        <f>MAX(AN28:AN350)</f>
        <v>16590.150000000005</v>
      </c>
      <c r="N350" s="162">
        <f t="shared" si="149"/>
        <v>-9195.52</v>
      </c>
      <c r="O350" s="231">
        <f>E3+(E4*0.1)</f>
        <v>0.4</v>
      </c>
      <c r="P350" s="162">
        <v>-550</v>
      </c>
      <c r="Q350" s="232">
        <f>E5+(E6*0.1)</f>
        <v>0.1</v>
      </c>
      <c r="R350" s="162">
        <v>-850</v>
      </c>
      <c r="S350" s="232">
        <f>E7+(E8*0.1)</f>
        <v>0.2</v>
      </c>
      <c r="T350" s="162">
        <v>2024.6</v>
      </c>
      <c r="U350" s="233">
        <f>E9+(E10*0.5)+(E11*0.1)</f>
        <v>0.7</v>
      </c>
      <c r="V350" s="162">
        <v>56</v>
      </c>
      <c r="W350" s="233">
        <f>E12+(E13*0.5)+(E14*0.1)</f>
        <v>0.5</v>
      </c>
      <c r="X350" s="162">
        <v>56</v>
      </c>
      <c r="Y350" s="161">
        <f t="shared" si="150"/>
        <v>323</v>
      </c>
      <c r="Z350" s="162">
        <f t="shared" si="142"/>
        <v>167.12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167.12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7394.6300000000037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10332.460000000003</v>
      </c>
      <c r="AU350" s="237">
        <f t="shared" si="155"/>
        <v>871.44999999999982</v>
      </c>
      <c r="AV350" s="237">
        <f t="shared" si="156"/>
        <v>7468.7199999999975</v>
      </c>
      <c r="AW350" s="237">
        <f t="shared" si="157"/>
        <v>1778.0000000000002</v>
      </c>
      <c r="AX350" s="237">
        <f t="shared" si="158"/>
        <v>-13056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6421.1500000000033</v>
      </c>
      <c r="M351" s="162">
        <f>MAX(AN28:AN351)</f>
        <v>16590.150000000005</v>
      </c>
      <c r="N351" s="162">
        <f t="shared" si="149"/>
        <v>-10169.000000000002</v>
      </c>
      <c r="O351" s="231">
        <f>E3+(E4*0.1)</f>
        <v>0.4</v>
      </c>
      <c r="P351" s="162">
        <v>-550</v>
      </c>
      <c r="Q351" s="232">
        <f>E5+(E6*0.1)</f>
        <v>0.1</v>
      </c>
      <c r="R351" s="162">
        <v>-850</v>
      </c>
      <c r="S351" s="232">
        <f>E7+(E8*0.1)</f>
        <v>0.2</v>
      </c>
      <c r="T351" s="162">
        <v>695.6</v>
      </c>
      <c r="U351" s="233">
        <f>E9+(E10*0.5)+(E11*0.1)</f>
        <v>0.7</v>
      </c>
      <c r="V351" s="162">
        <v>-673</v>
      </c>
      <c r="W351" s="233">
        <f>E12+(E13*0.5)+(E14*0.1)</f>
        <v>0.5</v>
      </c>
      <c r="X351" s="162">
        <v>-673</v>
      </c>
      <c r="Y351" s="161">
        <f t="shared" si="150"/>
        <v>324</v>
      </c>
      <c r="Z351" s="162">
        <f t="shared" si="142"/>
        <v>-973.48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-973.48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6421.1500000000033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10112.460000000003</v>
      </c>
      <c r="AU351" s="237">
        <f t="shared" si="155"/>
        <v>786.44999999999982</v>
      </c>
      <c r="AV351" s="237">
        <f t="shared" si="156"/>
        <v>7607.8399999999974</v>
      </c>
      <c r="AW351" s="237">
        <f t="shared" si="157"/>
        <v>1306.9000000000003</v>
      </c>
      <c r="AX351" s="237">
        <f t="shared" si="158"/>
        <v>-13392.5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7930.720000000003</v>
      </c>
      <c r="M352" s="162">
        <f>MAX(AN28:AN352)</f>
        <v>16590.150000000005</v>
      </c>
      <c r="N352" s="162">
        <f t="shared" si="149"/>
        <v>-8659.4300000000021</v>
      </c>
      <c r="O352" s="231">
        <f>E3+(E4*0.1)</f>
        <v>0.4</v>
      </c>
      <c r="P352" s="162">
        <v>2862.3</v>
      </c>
      <c r="Q352" s="232">
        <f>E5+(E6*0.1)</f>
        <v>0.1</v>
      </c>
      <c r="R352" s="162">
        <v>2918.5</v>
      </c>
      <c r="S352" s="232">
        <f>E7+(E8*0.1)</f>
        <v>0.2</v>
      </c>
      <c r="T352" s="162">
        <v>-3410</v>
      </c>
      <c r="U352" s="233">
        <f>E9+(E10*0.5)+(E11*0.1)</f>
        <v>0.7</v>
      </c>
      <c r="V352" s="162">
        <v>629</v>
      </c>
      <c r="W352" s="233">
        <f>E12+(E13*0.5)+(E14*0.1)</f>
        <v>0.5</v>
      </c>
      <c r="X352" s="162">
        <v>629</v>
      </c>
      <c r="Y352" s="161">
        <f t="shared" si="150"/>
        <v>325</v>
      </c>
      <c r="Z352" s="162">
        <f t="shared" si="142"/>
        <v>1509.57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1509.57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7930.720000000003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11257.380000000003</v>
      </c>
      <c r="AU352" s="237">
        <f t="shared" si="155"/>
        <v>1078.2999999999997</v>
      </c>
      <c r="AV352" s="237">
        <f t="shared" si="156"/>
        <v>6925.8399999999974</v>
      </c>
      <c r="AW352" s="237">
        <f t="shared" si="157"/>
        <v>1747.2000000000003</v>
      </c>
      <c r="AX352" s="237">
        <f t="shared" si="158"/>
        <v>-13078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8184.3200000000033</v>
      </c>
      <c r="M353" s="162">
        <f>MAX(AN28:AN353)</f>
        <v>16590.150000000005</v>
      </c>
      <c r="N353" s="162">
        <f t="shared" si="149"/>
        <v>-8405.8300000000017</v>
      </c>
      <c r="O353" s="231">
        <f>E3+(E4*0.1)</f>
        <v>0.4</v>
      </c>
      <c r="P353" s="162">
        <v>-573.79999999999995</v>
      </c>
      <c r="Q353" s="232">
        <f>E5+(E6*0.1)</f>
        <v>0.1</v>
      </c>
      <c r="R353" s="162">
        <v>-850</v>
      </c>
      <c r="S353" s="232">
        <f>E7+(E8*0.1)</f>
        <v>0.2</v>
      </c>
      <c r="T353" s="162">
        <v>782.6</v>
      </c>
      <c r="U353" s="233">
        <f>E9+(E10*0.5)+(E11*0.1)</f>
        <v>0.7</v>
      </c>
      <c r="V353" s="162">
        <v>343</v>
      </c>
      <c r="W353" s="233">
        <f>E12+(E13*0.5)+(E14*0.1)</f>
        <v>0.5</v>
      </c>
      <c r="X353" s="162">
        <v>343</v>
      </c>
      <c r="Y353" s="161">
        <f t="shared" si="150"/>
        <v>326</v>
      </c>
      <c r="Z353" s="162">
        <f t="shared" si="142"/>
        <v>253.60000000000002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253.60000000000002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8184.3200000000033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11027.860000000002</v>
      </c>
      <c r="AU353" s="237">
        <f t="shared" si="155"/>
        <v>993.29999999999973</v>
      </c>
      <c r="AV353" s="237">
        <f t="shared" si="156"/>
        <v>7082.3599999999979</v>
      </c>
      <c r="AW353" s="237">
        <f t="shared" si="157"/>
        <v>1987.3000000000002</v>
      </c>
      <c r="AX353" s="237">
        <f t="shared" si="158"/>
        <v>-12906.5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8562.2900000000027</v>
      </c>
      <c r="M354" s="162">
        <f>MAX(AN28:AN354)</f>
        <v>16590.150000000005</v>
      </c>
      <c r="N354" s="162">
        <f t="shared" si="149"/>
        <v>-8027.8600000000024</v>
      </c>
      <c r="O354" s="231">
        <f>E3+(E4*0.1)</f>
        <v>0.4</v>
      </c>
      <c r="P354" s="162">
        <v>-1149.25</v>
      </c>
      <c r="Q354" s="232">
        <f>E5+(E6*0.1)</f>
        <v>0.1</v>
      </c>
      <c r="R354" s="162">
        <v>-1312.5</v>
      </c>
      <c r="S354" s="232">
        <f>E7+(E8*0.1)</f>
        <v>0.2</v>
      </c>
      <c r="T354" s="162">
        <v>2870.6</v>
      </c>
      <c r="U354" s="233">
        <f>E9+(E10*0.5)+(E11*0.1)</f>
        <v>0.7</v>
      </c>
      <c r="V354" s="162">
        <v>329</v>
      </c>
      <c r="W354" s="233">
        <f>E12+(E13*0.5)+(E14*0.1)</f>
        <v>0.5</v>
      </c>
      <c r="X354" s="162">
        <v>329</v>
      </c>
      <c r="Y354" s="161">
        <f t="shared" si="150"/>
        <v>327</v>
      </c>
      <c r="Z354" s="162">
        <f t="shared" si="142"/>
        <v>377.96999999999991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377.96999999999991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8562.2900000000027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10568.160000000002</v>
      </c>
      <c r="AU354" s="237">
        <f t="shared" si="155"/>
        <v>862.04999999999973</v>
      </c>
      <c r="AV354" s="237">
        <f t="shared" si="156"/>
        <v>7656.4799999999977</v>
      </c>
      <c r="AW354" s="237">
        <f t="shared" si="157"/>
        <v>2217.6000000000004</v>
      </c>
      <c r="AX354" s="237">
        <f t="shared" si="158"/>
        <v>-12742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10576.270000000002</v>
      </c>
      <c r="M355" s="162">
        <f>MAX(AN28:AN355)</f>
        <v>16590.150000000005</v>
      </c>
      <c r="N355" s="162">
        <f t="shared" si="149"/>
        <v>-6013.8800000000028</v>
      </c>
      <c r="O355" s="231">
        <f>E3+(E4*0.1)</f>
        <v>0.4</v>
      </c>
      <c r="P355" s="162">
        <v>1092.75</v>
      </c>
      <c r="Q355" s="232">
        <f>E5+(E6*0.1)</f>
        <v>0.1</v>
      </c>
      <c r="R355" s="162">
        <v>734</v>
      </c>
      <c r="S355" s="232">
        <f>E7+(E8*0.1)</f>
        <v>0.2</v>
      </c>
      <c r="T355" s="162">
        <v>-648.6</v>
      </c>
      <c r="U355" s="233">
        <f>E9+(E10*0.5)+(E11*0.1)</f>
        <v>0.7</v>
      </c>
      <c r="V355" s="162">
        <v>1361</v>
      </c>
      <c r="W355" s="233">
        <f>E12+(E13*0.5)+(E14*0.1)</f>
        <v>0.5</v>
      </c>
      <c r="X355" s="162">
        <v>1361</v>
      </c>
      <c r="Y355" s="161">
        <f t="shared" si="150"/>
        <v>328</v>
      </c>
      <c r="Z355" s="162">
        <f t="shared" si="142"/>
        <v>2013.98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2013.98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10576.270000000002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11005.260000000002</v>
      </c>
      <c r="AU355" s="237">
        <f t="shared" si="155"/>
        <v>935.4499999999997</v>
      </c>
      <c r="AV355" s="237">
        <f t="shared" si="156"/>
        <v>7526.7599999999975</v>
      </c>
      <c r="AW355" s="237">
        <f t="shared" si="157"/>
        <v>3170.3</v>
      </c>
      <c r="AX355" s="237">
        <f t="shared" si="158"/>
        <v>-12061.5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8955.8100000000031</v>
      </c>
      <c r="M356" s="162">
        <f>MAX(AN28:AN356)</f>
        <v>16590.150000000005</v>
      </c>
      <c r="N356" s="162">
        <f t="shared" si="149"/>
        <v>-7634.340000000002</v>
      </c>
      <c r="O356" s="231">
        <f>E3+(E4*0.1)</f>
        <v>0.4</v>
      </c>
      <c r="P356" s="162">
        <v>-616.85</v>
      </c>
      <c r="Q356" s="232">
        <f>E5+(E6*0.1)</f>
        <v>0.1</v>
      </c>
      <c r="R356" s="162">
        <v>-850</v>
      </c>
      <c r="S356" s="232">
        <f>E7+(E8*0.1)</f>
        <v>0.2</v>
      </c>
      <c r="T356" s="162">
        <v>1456.4</v>
      </c>
      <c r="U356" s="233">
        <f>E9+(E10*0.5)+(E11*0.1)</f>
        <v>0.7</v>
      </c>
      <c r="V356" s="162">
        <v>-1400</v>
      </c>
      <c r="W356" s="233">
        <f>E12+(E13*0.5)+(E14*0.1)</f>
        <v>0.5</v>
      </c>
      <c r="X356" s="162">
        <v>-1200</v>
      </c>
      <c r="Y356" s="161">
        <f t="shared" si="150"/>
        <v>329</v>
      </c>
      <c r="Z356" s="162">
        <f t="shared" si="142"/>
        <v>-1620.4599999999998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-1620.4599999999998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8955.8100000000031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10758.520000000002</v>
      </c>
      <c r="AU356" s="237">
        <f t="shared" si="155"/>
        <v>850.4499999999997</v>
      </c>
      <c r="AV356" s="237">
        <f t="shared" si="156"/>
        <v>7818.0399999999972</v>
      </c>
      <c r="AW356" s="237">
        <f t="shared" si="157"/>
        <v>2190.3000000000002</v>
      </c>
      <c r="AX356" s="237">
        <f t="shared" si="158"/>
        <v>-12661.5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9760.7300000000032</v>
      </c>
      <c r="M357" s="162">
        <f>MAX(AN28:AN357)</f>
        <v>16590.150000000005</v>
      </c>
      <c r="N357" s="162">
        <f t="shared" si="149"/>
        <v>-6829.4200000000019</v>
      </c>
      <c r="O357" s="231">
        <f>E3+(E4*0.1)</f>
        <v>0.4</v>
      </c>
      <c r="P357" s="162">
        <v>-550</v>
      </c>
      <c r="Q357" s="232">
        <f>E5+(E6*0.1)</f>
        <v>0.1</v>
      </c>
      <c r="R357" s="162">
        <v>-850</v>
      </c>
      <c r="S357" s="232">
        <f>E7+(E8*0.1)</f>
        <v>0.2</v>
      </c>
      <c r="T357" s="162">
        <v>-558.4</v>
      </c>
      <c r="U357" s="233">
        <f>E9+(E10*0.5)+(E11*0.1)</f>
        <v>0.7</v>
      </c>
      <c r="V357" s="162">
        <v>1018</v>
      </c>
      <c r="W357" s="233">
        <f>E12+(E13*0.5)+(E14*0.1)</f>
        <v>0.5</v>
      </c>
      <c r="X357" s="162">
        <v>1018</v>
      </c>
      <c r="Y357" s="161">
        <f t="shared" si="150"/>
        <v>330</v>
      </c>
      <c r="Z357" s="162">
        <f t="shared" si="142"/>
        <v>804.91999999999985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804.91999999999985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9760.7300000000032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10538.520000000002</v>
      </c>
      <c r="AU357" s="237">
        <f t="shared" si="155"/>
        <v>765.4499999999997</v>
      </c>
      <c r="AV357" s="237">
        <f t="shared" si="156"/>
        <v>7706.3599999999969</v>
      </c>
      <c r="AW357" s="237">
        <f t="shared" si="157"/>
        <v>2902.9</v>
      </c>
      <c r="AX357" s="237">
        <f t="shared" si="158"/>
        <v>-12152.5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9641.470000000003</v>
      </c>
      <c r="M358" s="162">
        <f>MAX(AN28:AN358)</f>
        <v>16590.150000000005</v>
      </c>
      <c r="N358" s="162">
        <f t="shared" si="149"/>
        <v>-6948.6800000000021</v>
      </c>
      <c r="O358" s="231">
        <f>E3+(E4*0.1)</f>
        <v>0.4</v>
      </c>
      <c r="P358" s="162">
        <v>-665.05</v>
      </c>
      <c r="Q358" s="232">
        <f>E5+(E6*0.1)</f>
        <v>0.1</v>
      </c>
      <c r="R358" s="162">
        <v>-850</v>
      </c>
      <c r="S358" s="232">
        <f>E7+(E8*0.1)</f>
        <v>0.2</v>
      </c>
      <c r="T358" s="162">
        <v>936.8</v>
      </c>
      <c r="U358" s="233">
        <f>E9+(E10*0.5)+(E11*0.1)</f>
        <v>0.7</v>
      </c>
      <c r="V358" s="162">
        <v>37</v>
      </c>
      <c r="W358" s="233">
        <f>E12+(E13*0.5)+(E14*0.1)</f>
        <v>0.5</v>
      </c>
      <c r="X358" s="162">
        <v>37</v>
      </c>
      <c r="Y358" s="161">
        <f t="shared" si="150"/>
        <v>331</v>
      </c>
      <c r="Z358" s="162">
        <f t="shared" si="142"/>
        <v>-119.25999999999996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-119.25999999999996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9641.470000000003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10272.500000000002</v>
      </c>
      <c r="AU358" s="237">
        <f t="shared" si="155"/>
        <v>680.4499999999997</v>
      </c>
      <c r="AV358" s="237">
        <f t="shared" si="156"/>
        <v>7893.7199999999966</v>
      </c>
      <c r="AW358" s="237">
        <f t="shared" si="157"/>
        <v>2928.8</v>
      </c>
      <c r="AX358" s="237">
        <f t="shared" si="158"/>
        <v>-12134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10111.730000000003</v>
      </c>
      <c r="M359" s="162">
        <f>MAX(AN28:AN359)</f>
        <v>16590.150000000005</v>
      </c>
      <c r="N359" s="162">
        <f t="shared" si="149"/>
        <v>-6478.4200000000019</v>
      </c>
      <c r="O359" s="231">
        <f>E3+(E4*0.1)</f>
        <v>0.4</v>
      </c>
      <c r="P359" s="162">
        <v>-593.75</v>
      </c>
      <c r="Q359" s="232">
        <f>E5+(E6*0.1)</f>
        <v>0.1</v>
      </c>
      <c r="R359" s="162">
        <v>-850</v>
      </c>
      <c r="S359" s="232">
        <f>E7+(E8*0.1)</f>
        <v>0.2</v>
      </c>
      <c r="T359" s="162">
        <v>2823.8</v>
      </c>
      <c r="U359" s="233">
        <f>E9+(E10*0.5)+(E11*0.1)</f>
        <v>0.7</v>
      </c>
      <c r="V359" s="162">
        <v>190</v>
      </c>
      <c r="W359" s="233">
        <f>E12+(E13*0.5)+(E14*0.1)</f>
        <v>0.5</v>
      </c>
      <c r="X359" s="162">
        <v>190</v>
      </c>
      <c r="Y359" s="161">
        <f t="shared" si="150"/>
        <v>332</v>
      </c>
      <c r="Z359" s="162">
        <f t="shared" si="142"/>
        <v>470.2600000000001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470.2600000000001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10111.730000000003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10035.000000000002</v>
      </c>
      <c r="AU359" s="237">
        <f t="shared" si="155"/>
        <v>595.4499999999997</v>
      </c>
      <c r="AV359" s="237">
        <f t="shared" si="156"/>
        <v>8458.4799999999959</v>
      </c>
      <c r="AW359" s="237">
        <f t="shared" si="157"/>
        <v>3061.8</v>
      </c>
      <c r="AX359" s="237">
        <f t="shared" si="158"/>
        <v>-12039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10466.960000000003</v>
      </c>
      <c r="M360" s="162">
        <f>MAX(AN28:AN360)</f>
        <v>16590.150000000005</v>
      </c>
      <c r="N360" s="162">
        <f t="shared" si="149"/>
        <v>-6123.1900000000023</v>
      </c>
      <c r="O360" s="231">
        <f>E3+(E4*0.1)</f>
        <v>0.4</v>
      </c>
      <c r="P360" s="162">
        <v>192.8</v>
      </c>
      <c r="Q360" s="232">
        <f>E5+(E6*0.1)</f>
        <v>0.1</v>
      </c>
      <c r="R360" s="162">
        <v>-112.5</v>
      </c>
      <c r="S360" s="232">
        <f>E7+(E8*0.1)</f>
        <v>0.2</v>
      </c>
      <c r="T360" s="162">
        <v>336.8</v>
      </c>
      <c r="U360" s="233">
        <f>E9+(E10*0.5)+(E11*0.1)</f>
        <v>0.7</v>
      </c>
      <c r="V360" s="162">
        <v>185</v>
      </c>
      <c r="W360" s="233">
        <f>E12+(E13*0.5)+(E14*0.1)</f>
        <v>0.5</v>
      </c>
      <c r="X360" s="162">
        <v>185</v>
      </c>
      <c r="Y360" s="161">
        <f t="shared" si="150"/>
        <v>333</v>
      </c>
      <c r="Z360" s="162">
        <f t="shared" si="142"/>
        <v>355.23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355.23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10466.960000000003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10112.120000000003</v>
      </c>
      <c r="AU360" s="237">
        <f t="shared" si="155"/>
        <v>584.1999999999997</v>
      </c>
      <c r="AV360" s="237">
        <f t="shared" si="156"/>
        <v>8525.8399999999965</v>
      </c>
      <c r="AW360" s="237">
        <f t="shared" si="157"/>
        <v>3191.3</v>
      </c>
      <c r="AX360" s="237">
        <f t="shared" si="158"/>
        <v>-11946.5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9996.1900000000023</v>
      </c>
      <c r="M361" s="162">
        <f>MAX(AN28:AN361)</f>
        <v>16590.150000000005</v>
      </c>
      <c r="N361" s="162">
        <f t="shared" si="149"/>
        <v>-6593.9600000000028</v>
      </c>
      <c r="O361" s="231">
        <f>E3+(E4*0.1)</f>
        <v>0.4</v>
      </c>
      <c r="P361" s="162">
        <v>415.9</v>
      </c>
      <c r="Q361" s="232">
        <f>E5+(E6*0.1)</f>
        <v>0.1</v>
      </c>
      <c r="R361" s="162">
        <v>725.5</v>
      </c>
      <c r="S361" s="232">
        <f>E7+(E8*0.1)</f>
        <v>0.2</v>
      </c>
      <c r="T361" s="162">
        <v>-1166.4000000000001</v>
      </c>
      <c r="U361" s="233">
        <f>E9+(E10*0.5)+(E11*0.1)</f>
        <v>0.7</v>
      </c>
      <c r="V361" s="162">
        <v>-397</v>
      </c>
      <c r="W361" s="233">
        <f>E12+(E13*0.5)+(E14*0.1)</f>
        <v>0.5</v>
      </c>
      <c r="X361" s="162">
        <v>-397</v>
      </c>
      <c r="Y361" s="161">
        <f t="shared" si="150"/>
        <v>334</v>
      </c>
      <c r="Z361" s="162">
        <f t="shared" si="142"/>
        <v>-470.77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-470.77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9996.1900000000023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10278.480000000003</v>
      </c>
      <c r="AU361" s="237">
        <f t="shared" si="155"/>
        <v>656.74999999999966</v>
      </c>
      <c r="AV361" s="237">
        <f t="shared" si="156"/>
        <v>8292.5599999999959</v>
      </c>
      <c r="AW361" s="237">
        <f t="shared" si="157"/>
        <v>2913.4</v>
      </c>
      <c r="AX361" s="237">
        <f t="shared" si="158"/>
        <v>-12145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8685.3300000000017</v>
      </c>
      <c r="M362" s="162">
        <f>MAX(AN28:AN362)</f>
        <v>16590.150000000005</v>
      </c>
      <c r="N362" s="162">
        <f t="shared" si="149"/>
        <v>-7904.8200000000033</v>
      </c>
      <c r="O362" s="231">
        <f>E3+(E4*0.1)</f>
        <v>0.4</v>
      </c>
      <c r="P362" s="162">
        <v>1009.75</v>
      </c>
      <c r="Q362" s="232">
        <f>E5+(E6*0.1)</f>
        <v>0.1</v>
      </c>
      <c r="R362" s="162">
        <v>-850</v>
      </c>
      <c r="S362" s="232">
        <f>E7+(E8*0.1)</f>
        <v>0.2</v>
      </c>
      <c r="T362" s="162">
        <v>-2142.8000000000002</v>
      </c>
      <c r="U362" s="233">
        <f>E9+(E10*0.5)+(E11*0.1)</f>
        <v>0.7</v>
      </c>
      <c r="V362" s="162">
        <v>-1001</v>
      </c>
      <c r="W362" s="233">
        <f>E12+(E13*0.5)+(E14*0.1)</f>
        <v>0.5</v>
      </c>
      <c r="X362" s="162">
        <v>-1001</v>
      </c>
      <c r="Y362" s="161">
        <f t="shared" si="150"/>
        <v>335</v>
      </c>
      <c r="Z362" s="162">
        <f t="shared" si="142"/>
        <v>-1310.86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-1310.86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8685.3300000000017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10682.380000000003</v>
      </c>
      <c r="AU362" s="237">
        <f t="shared" si="155"/>
        <v>571.74999999999966</v>
      </c>
      <c r="AV362" s="237">
        <f t="shared" si="156"/>
        <v>7863.9999999999955</v>
      </c>
      <c r="AW362" s="237">
        <f t="shared" si="157"/>
        <v>2212.7000000000003</v>
      </c>
      <c r="AX362" s="237">
        <f t="shared" si="158"/>
        <v>-12645.5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7226.7800000000016</v>
      </c>
      <c r="M363" s="162">
        <f>MAX(AN28:AN363)</f>
        <v>16590.150000000005</v>
      </c>
      <c r="N363" s="162">
        <f t="shared" si="149"/>
        <v>-9363.3700000000026</v>
      </c>
      <c r="O363" s="231">
        <f>E3+(E4*0.1)</f>
        <v>0.4</v>
      </c>
      <c r="P363" s="162">
        <v>71.25</v>
      </c>
      <c r="Q363" s="232">
        <f>E5+(E6*0.1)</f>
        <v>0.1</v>
      </c>
      <c r="R363" s="162">
        <v>7.5</v>
      </c>
      <c r="S363" s="232">
        <f>E7+(E8*0.1)</f>
        <v>0.2</v>
      </c>
      <c r="T363" s="162">
        <v>-379</v>
      </c>
      <c r="U363" s="233">
        <f>E9+(E10*0.5)+(E11*0.1)</f>
        <v>0.7</v>
      </c>
      <c r="V363" s="162">
        <v>-1160</v>
      </c>
      <c r="W363" s="233">
        <f>E12+(E13*0.5)+(E14*0.1)</f>
        <v>0.5</v>
      </c>
      <c r="X363" s="162">
        <v>-1200</v>
      </c>
      <c r="Y363" s="161">
        <f t="shared" si="150"/>
        <v>336</v>
      </c>
      <c r="Z363" s="162">
        <f t="shared" si="142"/>
        <v>-1458.55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-1458.55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7226.7800000000016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10710.880000000003</v>
      </c>
      <c r="AU363" s="237">
        <f t="shared" si="155"/>
        <v>572.49999999999966</v>
      </c>
      <c r="AV363" s="237">
        <f t="shared" si="156"/>
        <v>7788.1999999999953</v>
      </c>
      <c r="AW363" s="237">
        <f t="shared" si="157"/>
        <v>1400.7000000000003</v>
      </c>
      <c r="AX363" s="237">
        <f t="shared" si="158"/>
        <v>-13245.5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6053.880000000001</v>
      </c>
      <c r="M364" s="162">
        <f>MAX(AN28:AN364)</f>
        <v>16590.150000000005</v>
      </c>
      <c r="N364" s="162">
        <f t="shared" si="149"/>
        <v>-10536.270000000004</v>
      </c>
      <c r="O364" s="231">
        <f>E3+(E4*0.1)</f>
        <v>0.4</v>
      </c>
      <c r="P364" s="162">
        <v>-706.25</v>
      </c>
      <c r="Q364" s="232">
        <f>E5+(E6*0.1)</f>
        <v>0.1</v>
      </c>
      <c r="R364" s="162">
        <v>-850</v>
      </c>
      <c r="S364" s="232">
        <f>E7+(E8*0.1)</f>
        <v>0.2</v>
      </c>
      <c r="T364" s="162">
        <v>-3410</v>
      </c>
      <c r="U364" s="233">
        <f>E9+(E10*0.5)+(E11*0.1)</f>
        <v>0.7</v>
      </c>
      <c r="V364" s="162">
        <v>-617</v>
      </c>
      <c r="W364" s="233">
        <f>E12+(E13*0.5)+(E14*0.1)</f>
        <v>0.5</v>
      </c>
      <c r="X364" s="162">
        <v>617</v>
      </c>
      <c r="Y364" s="161">
        <f t="shared" si="150"/>
        <v>337</v>
      </c>
      <c r="Z364" s="162">
        <f t="shared" si="142"/>
        <v>-1172.9000000000001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-1172.9000000000001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6053.880000000001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10428.380000000003</v>
      </c>
      <c r="AU364" s="237">
        <f t="shared" si="155"/>
        <v>487.49999999999966</v>
      </c>
      <c r="AV364" s="237">
        <f t="shared" si="156"/>
        <v>7106.1999999999953</v>
      </c>
      <c r="AW364" s="237">
        <f t="shared" si="157"/>
        <v>968.8000000000003</v>
      </c>
      <c r="AX364" s="237">
        <f t="shared" si="158"/>
        <v>-12937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5973.0400000000009</v>
      </c>
      <c r="M365" s="162">
        <f>MAX(AN28:AN365)</f>
        <v>16590.150000000005</v>
      </c>
      <c r="N365" s="162">
        <f t="shared" si="149"/>
        <v>-10617.110000000004</v>
      </c>
      <c r="O365" s="231">
        <f>E3+(E4*0.1)</f>
        <v>0.4</v>
      </c>
      <c r="P365" s="162">
        <v>-550</v>
      </c>
      <c r="Q365" s="232">
        <f>E5+(E6*0.1)</f>
        <v>0.1</v>
      </c>
      <c r="R365" s="162">
        <v>-242</v>
      </c>
      <c r="S365" s="232">
        <f>E7+(E8*0.1)</f>
        <v>0.2</v>
      </c>
      <c r="T365" s="162">
        <v>97.8</v>
      </c>
      <c r="U365" s="233">
        <f>E9+(E10*0.5)+(E11*0.1)</f>
        <v>0.7</v>
      </c>
      <c r="V365" s="162">
        <v>719</v>
      </c>
      <c r="W365" s="233">
        <f>E12+(E13*0.5)+(E14*0.1)</f>
        <v>0.5</v>
      </c>
      <c r="X365" s="162">
        <v>-719</v>
      </c>
      <c r="Y365" s="161">
        <f t="shared" si="150"/>
        <v>338</v>
      </c>
      <c r="Z365" s="162">
        <f t="shared" si="142"/>
        <v>-80.840000000000032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-80.840000000000032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5973.0400000000009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10208.380000000003</v>
      </c>
      <c r="AU365" s="237">
        <f t="shared" si="155"/>
        <v>463.29999999999967</v>
      </c>
      <c r="AV365" s="237">
        <f t="shared" si="156"/>
        <v>7125.7599999999957</v>
      </c>
      <c r="AW365" s="237">
        <f t="shared" si="157"/>
        <v>1472.1000000000004</v>
      </c>
      <c r="AX365" s="237">
        <f t="shared" si="158"/>
        <v>-13296.5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6337.0800000000008</v>
      </c>
      <c r="M366" s="162">
        <f>MAX(AN28:AN366)</f>
        <v>16590.150000000005</v>
      </c>
      <c r="N366" s="162">
        <f t="shared" si="149"/>
        <v>-10253.070000000003</v>
      </c>
      <c r="O366" s="231">
        <f>E3+(E4*0.1)</f>
        <v>0.4</v>
      </c>
      <c r="P366" s="162">
        <v>-550</v>
      </c>
      <c r="Q366" s="232">
        <f>E5+(E6*0.1)</f>
        <v>0.1</v>
      </c>
      <c r="R366" s="162">
        <v>-850</v>
      </c>
      <c r="S366" s="232">
        <f>E7+(E8*0.1)</f>
        <v>0.2</v>
      </c>
      <c r="T366" s="162">
        <v>2714.2</v>
      </c>
      <c r="U366" s="233">
        <f>E9+(E10*0.5)+(E11*0.1)</f>
        <v>0.7</v>
      </c>
      <c r="V366" s="162">
        <v>631</v>
      </c>
      <c r="W366" s="233">
        <f>E12+(E13*0.5)+(E14*0.1)</f>
        <v>0.5</v>
      </c>
      <c r="X366" s="162">
        <v>-631</v>
      </c>
      <c r="Y366" s="161">
        <f t="shared" si="150"/>
        <v>339</v>
      </c>
      <c r="Z366" s="162">
        <f t="shared" si="142"/>
        <v>364.03999999999996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364.03999999999996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6337.0800000000008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9988.3800000000028</v>
      </c>
      <c r="AU366" s="237">
        <f t="shared" si="155"/>
        <v>378.29999999999967</v>
      </c>
      <c r="AV366" s="237">
        <f t="shared" si="156"/>
        <v>7668.5999999999958</v>
      </c>
      <c r="AW366" s="237">
        <f t="shared" si="157"/>
        <v>1913.8000000000004</v>
      </c>
      <c r="AX366" s="237">
        <f t="shared" si="158"/>
        <v>-13612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6251.130000000001</v>
      </c>
      <c r="M367" s="162">
        <f>MAX(AN28:AN367)</f>
        <v>16590.150000000005</v>
      </c>
      <c r="N367" s="162">
        <f t="shared" si="149"/>
        <v>-10339.020000000004</v>
      </c>
      <c r="O367" s="231">
        <f>E3+(E4*0.1)</f>
        <v>0.4</v>
      </c>
      <c r="P367" s="162">
        <v>55.75</v>
      </c>
      <c r="Q367" s="232">
        <f>E5+(E6*0.1)</f>
        <v>0.1</v>
      </c>
      <c r="R367" s="162">
        <v>-148.5</v>
      </c>
      <c r="S367" s="232">
        <f>E7+(E8*0.1)</f>
        <v>0.2</v>
      </c>
      <c r="T367" s="162">
        <v>134</v>
      </c>
      <c r="U367" s="233">
        <f>E9+(E10*0.5)+(E11*0.1)</f>
        <v>0.7</v>
      </c>
      <c r="V367" s="162">
        <v>-601</v>
      </c>
      <c r="W367" s="233">
        <f>E12+(E13*0.5)+(E14*0.1)</f>
        <v>0.5</v>
      </c>
      <c r="X367" s="162">
        <v>601</v>
      </c>
      <c r="Y367" s="161">
        <f t="shared" si="150"/>
        <v>340</v>
      </c>
      <c r="Z367" s="162">
        <f t="shared" si="142"/>
        <v>-85.949999999999989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0</v>
      </c>
      <c r="AI367" s="129">
        <f t="shared" si="144"/>
        <v>-85.949999999999989</v>
      </c>
      <c r="AJ367" s="234">
        <f t="shared" si="145"/>
        <v>0</v>
      </c>
      <c r="AK367" s="234">
        <f t="shared" si="146"/>
        <v>1</v>
      </c>
      <c r="AL367" s="129">
        <f t="shared" si="147"/>
        <v>0</v>
      </c>
      <c r="AM367" s="127">
        <v>43217</v>
      </c>
      <c r="AN367" s="129">
        <f t="shared" si="151"/>
        <v>6251.130000000001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10010.680000000002</v>
      </c>
      <c r="AU367" s="237">
        <f t="shared" si="155"/>
        <v>363.44999999999965</v>
      </c>
      <c r="AV367" s="237">
        <f t="shared" si="156"/>
        <v>7695.399999999996</v>
      </c>
      <c r="AW367" s="237">
        <f t="shared" si="157"/>
        <v>1493.1000000000004</v>
      </c>
      <c r="AX367" s="237">
        <f t="shared" si="158"/>
        <v>-13311.5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5877.7100000000009</v>
      </c>
      <c r="M368" s="162">
        <f>MAX(AN28:AN368)</f>
        <v>16590.150000000005</v>
      </c>
      <c r="N368" s="162">
        <f t="shared" si="149"/>
        <v>-10712.440000000004</v>
      </c>
      <c r="O368" s="231">
        <f>E3+(E4*0.1)</f>
        <v>0.4</v>
      </c>
      <c r="P368" s="162">
        <v>-550</v>
      </c>
      <c r="Q368" s="232">
        <f>E5+(E6*0.1)</f>
        <v>0.1</v>
      </c>
      <c r="R368" s="162">
        <v>1093</v>
      </c>
      <c r="S368" s="232">
        <f>E7+(E8*0.1)</f>
        <v>0.2</v>
      </c>
      <c r="T368" s="162">
        <v>-1015.6</v>
      </c>
      <c r="U368" s="233">
        <f>E9+(E10*0.5)+(E11*0.1)</f>
        <v>0.7</v>
      </c>
      <c r="V368" s="162">
        <v>772</v>
      </c>
      <c r="W368" s="233">
        <f>E12+(E13*0.5)+(E14*0.1)</f>
        <v>0.5</v>
      </c>
      <c r="X368" s="162">
        <v>-1200</v>
      </c>
      <c r="Y368" s="161">
        <f t="shared" si="150"/>
        <v>341</v>
      </c>
      <c r="Z368" s="162">
        <f t="shared" si="142"/>
        <v>-373.42</v>
      </c>
      <c r="AA368" s="238">
        <v>43220</v>
      </c>
      <c r="AB368" s="129">
        <f>SUM(Z348:Z368)</f>
        <v>-69.0499999999995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-69.0499999999995</v>
      </c>
      <c r="AG368" s="129"/>
      <c r="AH368" s="129">
        <f t="shared" si="143"/>
        <v>0</v>
      </c>
      <c r="AI368" s="129">
        <f t="shared" si="144"/>
        <v>-373.42</v>
      </c>
      <c r="AJ368" s="234">
        <f t="shared" si="145"/>
        <v>0</v>
      </c>
      <c r="AK368" s="234">
        <f t="shared" si="146"/>
        <v>1</v>
      </c>
      <c r="AL368" s="129">
        <f t="shared" si="147"/>
        <v>-69.0499999999995</v>
      </c>
      <c r="AM368" s="127">
        <v>43220</v>
      </c>
      <c r="AN368" s="129">
        <f t="shared" si="151"/>
        <v>5877.7100000000009</v>
      </c>
      <c r="AO368" s="129">
        <f t="shared" si="152"/>
        <v>0</v>
      </c>
      <c r="AP368" s="129">
        <f t="shared" si="153"/>
        <v>-69.0499999999995</v>
      </c>
      <c r="AQ368" s="235"/>
      <c r="AR368" s="235"/>
      <c r="AS368" s="236">
        <f t="shared" si="148"/>
        <v>43220</v>
      </c>
      <c r="AT368" s="237">
        <f t="shared" si="154"/>
        <v>9790.6800000000021</v>
      </c>
      <c r="AU368" s="237">
        <f t="shared" si="155"/>
        <v>472.74999999999966</v>
      </c>
      <c r="AV368" s="237">
        <f t="shared" si="156"/>
        <v>7492.2799999999961</v>
      </c>
      <c r="AW368" s="237">
        <f t="shared" si="157"/>
        <v>2033.5000000000005</v>
      </c>
      <c r="AX368" s="237">
        <f t="shared" si="158"/>
        <v>-13911.5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6542.2200000000012</v>
      </c>
      <c r="M369" s="162">
        <f>MAX(AN28:AN369)</f>
        <v>16590.150000000005</v>
      </c>
      <c r="N369" s="162">
        <f t="shared" si="149"/>
        <v>-10047.930000000004</v>
      </c>
      <c r="O369" s="231">
        <f>E3+(E4*0.1)</f>
        <v>0.4</v>
      </c>
      <c r="P369" s="162">
        <v>320.5</v>
      </c>
      <c r="Q369" s="232">
        <f>E5+(E6*0.1)</f>
        <v>0.1</v>
      </c>
      <c r="R369" s="162">
        <v>-337.5</v>
      </c>
      <c r="S369" s="232">
        <f>E7+(E8*0.1)</f>
        <v>0.2</v>
      </c>
      <c r="T369" s="162">
        <v>1527.8</v>
      </c>
      <c r="U369" s="233">
        <f>E9+(E10*0.5)+(E11*0.1)</f>
        <v>0.7</v>
      </c>
      <c r="V369" s="162">
        <v>1235</v>
      </c>
      <c r="W369" s="233">
        <f>E12+(E13*0.5)+(E14*0.1)</f>
        <v>0.5</v>
      </c>
      <c r="X369" s="162">
        <v>-1200</v>
      </c>
      <c r="Y369" s="161">
        <f t="shared" si="150"/>
        <v>342</v>
      </c>
      <c r="Z369" s="162">
        <f t="shared" si="142"/>
        <v>664.51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664.51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6542.2200000000012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9918.8800000000028</v>
      </c>
      <c r="AU369" s="237">
        <f t="shared" si="155"/>
        <v>438.99999999999966</v>
      </c>
      <c r="AV369" s="237">
        <f t="shared" si="156"/>
        <v>7797.8399999999965</v>
      </c>
      <c r="AW369" s="237">
        <f t="shared" si="157"/>
        <v>2898.0000000000005</v>
      </c>
      <c r="AX369" s="237">
        <f t="shared" si="158"/>
        <v>-14511.5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6804.0900000000011</v>
      </c>
      <c r="M370" s="162">
        <f>MAX(AN28:AN370)</f>
        <v>16590.150000000005</v>
      </c>
      <c r="N370" s="162">
        <f t="shared" si="149"/>
        <v>-9786.0600000000049</v>
      </c>
      <c r="O370" s="231">
        <f>E3+(E4*0.1)</f>
        <v>0.4</v>
      </c>
      <c r="P370" s="162">
        <v>870.35</v>
      </c>
      <c r="Q370" s="232">
        <f>E5+(E6*0.1)</f>
        <v>0.1</v>
      </c>
      <c r="R370" s="162">
        <v>956.5</v>
      </c>
      <c r="S370" s="232">
        <f>E7+(E8*0.1)</f>
        <v>0.2</v>
      </c>
      <c r="T370" s="162">
        <v>-749.6</v>
      </c>
      <c r="U370" s="233">
        <f>E9+(E10*0.5)+(E11*0.1)</f>
        <v>0.7</v>
      </c>
      <c r="V370" s="162">
        <v>-160</v>
      </c>
      <c r="W370" s="233">
        <f>E12+(E13*0.5)+(E14*0.1)</f>
        <v>0.5</v>
      </c>
      <c r="X370" s="162">
        <v>160</v>
      </c>
      <c r="Y370" s="161">
        <f t="shared" si="150"/>
        <v>343</v>
      </c>
      <c r="Z370" s="162">
        <f t="shared" si="142"/>
        <v>261.87000000000006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261.87000000000006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6804.0900000000011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10267.020000000002</v>
      </c>
      <c r="AU370" s="237">
        <f t="shared" si="155"/>
        <v>534.64999999999964</v>
      </c>
      <c r="AV370" s="237">
        <f t="shared" si="156"/>
        <v>7647.9199999999964</v>
      </c>
      <c r="AW370" s="237">
        <f t="shared" si="157"/>
        <v>2786.0000000000005</v>
      </c>
      <c r="AX370" s="237">
        <f t="shared" si="158"/>
        <v>-14431.5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6641.6500000000015</v>
      </c>
      <c r="M371" s="162">
        <f>MAX(AN28:AN371)</f>
        <v>16590.150000000005</v>
      </c>
      <c r="N371" s="162">
        <f t="shared" si="149"/>
        <v>-9948.5000000000036</v>
      </c>
      <c r="O371" s="231">
        <f>E3+(E4*0.1)</f>
        <v>0.4</v>
      </c>
      <c r="P371" s="162">
        <v>-25.85</v>
      </c>
      <c r="Q371" s="232">
        <f>E5+(E6*0.1)</f>
        <v>0.1</v>
      </c>
      <c r="R371" s="162">
        <v>297</v>
      </c>
      <c r="S371" s="232">
        <f>E7+(E8*0.1)</f>
        <v>0.2</v>
      </c>
      <c r="T371" s="162">
        <v>-20</v>
      </c>
      <c r="U371" s="233">
        <f>E9+(E10*0.5)+(E11*0.1)</f>
        <v>0.7</v>
      </c>
      <c r="V371" s="162">
        <v>-764</v>
      </c>
      <c r="W371" s="233">
        <f>E12+(E13*0.5)+(E14*0.1)</f>
        <v>0.5</v>
      </c>
      <c r="X371" s="162">
        <v>714</v>
      </c>
      <c r="Y371" s="161">
        <f t="shared" si="150"/>
        <v>344</v>
      </c>
      <c r="Z371" s="162">
        <f t="shared" si="142"/>
        <v>-162.43999999999994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0</v>
      </c>
      <c r="AI371" s="129">
        <f t="shared" si="144"/>
        <v>-162.43999999999994</v>
      </c>
      <c r="AJ371" s="234">
        <f t="shared" si="145"/>
        <v>0</v>
      </c>
      <c r="AK371" s="234">
        <f t="shared" si="146"/>
        <v>1</v>
      </c>
      <c r="AL371" s="129">
        <f t="shared" si="147"/>
        <v>0</v>
      </c>
      <c r="AM371" s="127">
        <v>43223</v>
      </c>
      <c r="AN371" s="129">
        <f t="shared" si="151"/>
        <v>6641.6500000000015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10256.680000000002</v>
      </c>
      <c r="AU371" s="237">
        <f t="shared" si="155"/>
        <v>564.34999999999968</v>
      </c>
      <c r="AV371" s="237">
        <f t="shared" si="156"/>
        <v>7643.9199999999964</v>
      </c>
      <c r="AW371" s="237">
        <f t="shared" si="157"/>
        <v>2251.2000000000007</v>
      </c>
      <c r="AX371" s="237">
        <f t="shared" si="158"/>
        <v>-14074.5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6491.2100000000019</v>
      </c>
      <c r="M372" s="162">
        <f>MAX(AN28:AN372)</f>
        <v>16590.150000000005</v>
      </c>
      <c r="N372" s="162">
        <f t="shared" si="149"/>
        <v>-10098.940000000002</v>
      </c>
      <c r="O372" s="231">
        <f>E3+(E4*0.1)</f>
        <v>0.4</v>
      </c>
      <c r="P372" s="162">
        <v>-550</v>
      </c>
      <c r="Q372" s="232">
        <f>E5+(E6*0.1)</f>
        <v>0.1</v>
      </c>
      <c r="R372" s="162">
        <v>-850</v>
      </c>
      <c r="S372" s="232">
        <f>E7+(E8*0.1)</f>
        <v>0.2</v>
      </c>
      <c r="T372" s="162">
        <v>2512.8000000000002</v>
      </c>
      <c r="U372" s="233">
        <f>E9+(E10*0.5)+(E11*0.1)</f>
        <v>0.7</v>
      </c>
      <c r="V372" s="162">
        <v>-290</v>
      </c>
      <c r="W372" s="233">
        <f>E12+(E13*0.5)+(E14*0.1)</f>
        <v>0.5</v>
      </c>
      <c r="X372" s="162">
        <v>-290</v>
      </c>
      <c r="Y372" s="161">
        <f t="shared" si="150"/>
        <v>345</v>
      </c>
      <c r="Z372" s="162">
        <f t="shared" si="142"/>
        <v>-150.43999999999994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0</v>
      </c>
      <c r="AI372" s="129">
        <f t="shared" si="144"/>
        <v>-150.43999999999994</v>
      </c>
      <c r="AJ372" s="234">
        <f t="shared" si="145"/>
        <v>0</v>
      </c>
      <c r="AK372" s="234">
        <f t="shared" si="146"/>
        <v>1</v>
      </c>
      <c r="AL372" s="129">
        <f t="shared" si="147"/>
        <v>0</v>
      </c>
      <c r="AM372" s="127">
        <v>43224</v>
      </c>
      <c r="AN372" s="129">
        <f t="shared" si="151"/>
        <v>6491.2100000000019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10036.680000000002</v>
      </c>
      <c r="AU372" s="237">
        <f t="shared" si="155"/>
        <v>479.34999999999968</v>
      </c>
      <c r="AV372" s="237">
        <f t="shared" si="156"/>
        <v>8146.4799999999968</v>
      </c>
      <c r="AW372" s="237">
        <f t="shared" si="157"/>
        <v>2048.2000000000007</v>
      </c>
      <c r="AX372" s="237">
        <f t="shared" si="158"/>
        <v>-14219.5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6506.4100000000017</v>
      </c>
      <c r="M373" s="162">
        <f>MAX(AN28:AN373)</f>
        <v>16590.150000000005</v>
      </c>
      <c r="N373" s="162">
        <f t="shared" si="149"/>
        <v>-10083.740000000003</v>
      </c>
      <c r="O373" s="231">
        <f>E3+(E4*0.1)</f>
        <v>0.4</v>
      </c>
      <c r="P373" s="162">
        <v>-550</v>
      </c>
      <c r="Q373" s="232">
        <f>E5+(E6*0.1)</f>
        <v>0.1</v>
      </c>
      <c r="R373" s="162">
        <v>-850</v>
      </c>
      <c r="S373" s="232">
        <f>E7+(E8*0.1)</f>
        <v>0.2</v>
      </c>
      <c r="T373" s="162">
        <v>1055</v>
      </c>
      <c r="U373" s="233">
        <f>E9+(E10*0.5)+(E11*0.1)</f>
        <v>0.7</v>
      </c>
      <c r="V373" s="162">
        <v>91</v>
      </c>
      <c r="W373" s="233">
        <f>E12+(E13*0.5)+(E14*0.1)</f>
        <v>0.5</v>
      </c>
      <c r="X373" s="162">
        <v>91</v>
      </c>
      <c r="Y373" s="161">
        <f t="shared" si="150"/>
        <v>346</v>
      </c>
      <c r="Z373" s="162">
        <f t="shared" si="142"/>
        <v>15.199999999999996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15.199999999999996</v>
      </c>
      <c r="AI373" s="129">
        <f t="shared" si="144"/>
        <v>0</v>
      </c>
      <c r="AJ373" s="234">
        <f t="shared" si="145"/>
        <v>1</v>
      </c>
      <c r="AK373" s="234">
        <f t="shared" si="146"/>
        <v>0</v>
      </c>
      <c r="AL373" s="129">
        <f t="shared" si="147"/>
        <v>0</v>
      </c>
      <c r="AM373" s="127">
        <v>43227</v>
      </c>
      <c r="AN373" s="129">
        <f t="shared" si="151"/>
        <v>6506.4100000000017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9816.6800000000021</v>
      </c>
      <c r="AU373" s="237">
        <f t="shared" si="155"/>
        <v>394.34999999999968</v>
      </c>
      <c r="AV373" s="237">
        <f t="shared" si="156"/>
        <v>8357.4799999999959</v>
      </c>
      <c r="AW373" s="237">
        <f t="shared" si="157"/>
        <v>2111.9000000000005</v>
      </c>
      <c r="AX373" s="237">
        <f t="shared" si="158"/>
        <v>-14174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6419.8200000000015</v>
      </c>
      <c r="M374" s="162">
        <f>MAX(AN28:AN374)</f>
        <v>16590.150000000005</v>
      </c>
      <c r="N374" s="162">
        <f t="shared" si="149"/>
        <v>-10170.330000000004</v>
      </c>
      <c r="O374" s="231">
        <f>E3+(E4*0.1)</f>
        <v>0.4</v>
      </c>
      <c r="P374" s="162">
        <v>-14.45</v>
      </c>
      <c r="Q374" s="232">
        <f>E5+(E6*0.1)</f>
        <v>0.1</v>
      </c>
      <c r="R374" s="162">
        <v>35.5</v>
      </c>
      <c r="S374" s="232">
        <f>E7+(E8*0.1)</f>
        <v>0.2</v>
      </c>
      <c r="T374" s="162">
        <v>-127.8</v>
      </c>
      <c r="U374" s="233">
        <f>E9+(E10*0.5)+(E11*0.1)</f>
        <v>0.7</v>
      </c>
      <c r="V374" s="162">
        <v>-49</v>
      </c>
      <c r="W374" s="233">
        <f>E12+(E13*0.5)+(E14*0.1)</f>
        <v>0.5</v>
      </c>
      <c r="X374" s="162">
        <v>-49</v>
      </c>
      <c r="Y374" s="161">
        <f t="shared" si="150"/>
        <v>347</v>
      </c>
      <c r="Z374" s="162">
        <f t="shared" si="142"/>
        <v>-86.59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-86.59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6419.8200000000015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9810.9000000000015</v>
      </c>
      <c r="AU374" s="237">
        <f t="shared" si="155"/>
        <v>397.89999999999969</v>
      </c>
      <c r="AV374" s="237">
        <f t="shared" si="156"/>
        <v>8331.9199999999964</v>
      </c>
      <c r="AW374" s="237">
        <f t="shared" si="157"/>
        <v>2077.6000000000004</v>
      </c>
      <c r="AX374" s="237">
        <f t="shared" si="158"/>
        <v>-14198.5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6656.1400000000012</v>
      </c>
      <c r="M375" s="162">
        <f>MAX(AN28:AN375)</f>
        <v>16590.150000000005</v>
      </c>
      <c r="N375" s="162">
        <f t="shared" si="149"/>
        <v>-9934.0100000000039</v>
      </c>
      <c r="O375" s="231">
        <f>E3+(E4*0.1)</f>
        <v>0.4</v>
      </c>
      <c r="P375" s="162">
        <v>-550</v>
      </c>
      <c r="Q375" s="232">
        <f>E5+(E6*0.1)</f>
        <v>0.1</v>
      </c>
      <c r="R375" s="162">
        <v>-850</v>
      </c>
      <c r="S375" s="232">
        <f>E7+(E8*0.1)</f>
        <v>0.2</v>
      </c>
      <c r="T375" s="162">
        <v>1554.6</v>
      </c>
      <c r="U375" s="233">
        <f>E9+(E10*0.5)+(E11*0.1)</f>
        <v>0.7</v>
      </c>
      <c r="V375" s="162">
        <v>192</v>
      </c>
      <c r="W375" s="233">
        <f>E12+(E13*0.5)+(E14*0.1)</f>
        <v>0.5</v>
      </c>
      <c r="X375" s="162">
        <v>192</v>
      </c>
      <c r="Y375" s="161">
        <f t="shared" si="150"/>
        <v>348</v>
      </c>
      <c r="Z375" s="162">
        <f t="shared" si="142"/>
        <v>236.32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236.32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6656.1400000000012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9590.9000000000015</v>
      </c>
      <c r="AU375" s="237">
        <f t="shared" si="155"/>
        <v>312.89999999999969</v>
      </c>
      <c r="AV375" s="237">
        <f t="shared" si="156"/>
        <v>8642.8399999999965</v>
      </c>
      <c r="AW375" s="237">
        <f t="shared" si="157"/>
        <v>2212.0000000000005</v>
      </c>
      <c r="AX375" s="237">
        <f t="shared" si="158"/>
        <v>-14102.5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5789.3000000000011</v>
      </c>
      <c r="M376" s="162">
        <f>MAX(AN28:AN376)</f>
        <v>16590.150000000005</v>
      </c>
      <c r="N376" s="162">
        <f t="shared" si="149"/>
        <v>-10800.850000000004</v>
      </c>
      <c r="O376" s="231">
        <f>E3+(E4*0.1)</f>
        <v>0.4</v>
      </c>
      <c r="P376" s="162">
        <v>-550</v>
      </c>
      <c r="Q376" s="232">
        <f>E5+(E6*0.1)</f>
        <v>0.1</v>
      </c>
      <c r="R376" s="162">
        <v>1264</v>
      </c>
      <c r="S376" s="232">
        <f>E7+(E8*0.1)</f>
        <v>0.2</v>
      </c>
      <c r="T376" s="162">
        <v>1406.8</v>
      </c>
      <c r="U376" s="233">
        <f>E9+(E10*0.5)+(E11*0.1)</f>
        <v>0.7</v>
      </c>
      <c r="V376" s="162">
        <v>-858</v>
      </c>
      <c r="W376" s="233">
        <f>E12+(E13*0.5)+(E14*0.1)</f>
        <v>0.5</v>
      </c>
      <c r="X376" s="162">
        <v>-908</v>
      </c>
      <c r="Y376" s="161">
        <f t="shared" si="150"/>
        <v>349</v>
      </c>
      <c r="Z376" s="162">
        <f t="shared" si="142"/>
        <v>-866.83999999999992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-866.83999999999992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5789.3000000000011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9370.9000000000015</v>
      </c>
      <c r="AU376" s="237">
        <f t="shared" si="155"/>
        <v>439.29999999999973</v>
      </c>
      <c r="AV376" s="237">
        <f t="shared" si="156"/>
        <v>8924.1999999999971</v>
      </c>
      <c r="AW376" s="237">
        <f t="shared" si="157"/>
        <v>1611.4000000000005</v>
      </c>
      <c r="AX376" s="237">
        <f t="shared" si="158"/>
        <v>-14556.5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5621.7900000000009</v>
      </c>
      <c r="M377" s="162">
        <f>MAX(AN28:AN377)</f>
        <v>16590.150000000005</v>
      </c>
      <c r="N377" s="162">
        <f t="shared" si="149"/>
        <v>-10968.360000000004</v>
      </c>
      <c r="O377" s="231">
        <f>E3+(E4*0.1)</f>
        <v>0.4</v>
      </c>
      <c r="P377" s="162">
        <v>-550</v>
      </c>
      <c r="Q377" s="232">
        <f>E5+(E6*0.1)</f>
        <v>0.1</v>
      </c>
      <c r="R377" s="162">
        <v>232.5</v>
      </c>
      <c r="S377" s="232">
        <f>E7+(E8*0.1)</f>
        <v>0.2</v>
      </c>
      <c r="T377" s="162">
        <v>-219.8</v>
      </c>
      <c r="U377" s="233">
        <f>E9+(E10*0.5)+(E11*0.1)</f>
        <v>0.7</v>
      </c>
      <c r="V377" s="162">
        <v>366</v>
      </c>
      <c r="W377" s="233">
        <f>E12+(E13*0.5)+(E14*0.1)</f>
        <v>0.5</v>
      </c>
      <c r="X377" s="162">
        <v>-366</v>
      </c>
      <c r="Y377" s="161">
        <f t="shared" si="150"/>
        <v>350</v>
      </c>
      <c r="Z377" s="162">
        <f t="shared" si="142"/>
        <v>-167.51000000000002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-167.51000000000002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5621.7900000000009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9150.9000000000015</v>
      </c>
      <c r="AU377" s="237">
        <f t="shared" si="155"/>
        <v>462.54999999999973</v>
      </c>
      <c r="AV377" s="237">
        <f t="shared" si="156"/>
        <v>8880.239999999998</v>
      </c>
      <c r="AW377" s="237">
        <f t="shared" si="157"/>
        <v>1867.6000000000006</v>
      </c>
      <c r="AX377" s="237">
        <f t="shared" si="158"/>
        <v>-14739.5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5877.1600000000008</v>
      </c>
      <c r="M378" s="162">
        <f>MAX(AN28:AN378)</f>
        <v>16590.150000000005</v>
      </c>
      <c r="N378" s="162">
        <f t="shared" si="149"/>
        <v>-10712.990000000005</v>
      </c>
      <c r="O378" s="231">
        <f>E3+(E4*0.1)</f>
        <v>0.4</v>
      </c>
      <c r="P378" s="162">
        <v>341.2</v>
      </c>
      <c r="Q378" s="232">
        <f>E5+(E6*0.1)</f>
        <v>0.1</v>
      </c>
      <c r="R378" s="162">
        <v>120.5</v>
      </c>
      <c r="S378" s="232">
        <f>E7+(E8*0.1)</f>
        <v>0.2</v>
      </c>
      <c r="T378" s="162">
        <v>236.2</v>
      </c>
      <c r="U378" s="233">
        <f>E9+(E10*0.5)+(E11*0.1)</f>
        <v>0.7</v>
      </c>
      <c r="V378" s="162">
        <v>423</v>
      </c>
      <c r="W378" s="233">
        <f>E12+(E13*0.5)+(E14*0.1)</f>
        <v>0.5</v>
      </c>
      <c r="X378" s="162">
        <v>-473</v>
      </c>
      <c r="Y378" s="161">
        <f t="shared" si="150"/>
        <v>351</v>
      </c>
      <c r="Z378" s="162">
        <f t="shared" si="142"/>
        <v>255.37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255.37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5877.1600000000008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9287.380000000001</v>
      </c>
      <c r="AU378" s="237">
        <f t="shared" si="155"/>
        <v>474.59999999999974</v>
      </c>
      <c r="AV378" s="237">
        <f t="shared" si="156"/>
        <v>8927.4799999999977</v>
      </c>
      <c r="AW378" s="237">
        <f t="shared" si="157"/>
        <v>2163.7000000000007</v>
      </c>
      <c r="AX378" s="237">
        <f t="shared" si="158"/>
        <v>-14976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8006.0400000000009</v>
      </c>
      <c r="M379" s="162">
        <f>MAX(AN28:AN379)</f>
        <v>16590.150000000005</v>
      </c>
      <c r="N379" s="162">
        <f t="shared" si="149"/>
        <v>-8584.1100000000042</v>
      </c>
      <c r="O379" s="231">
        <f>E3+(E4*0.1)</f>
        <v>0.4</v>
      </c>
      <c r="P379" s="162">
        <v>-550</v>
      </c>
      <c r="Q379" s="232">
        <f>E5+(E6*0.1)</f>
        <v>0.1</v>
      </c>
      <c r="R379" s="162">
        <v>-850</v>
      </c>
      <c r="S379" s="232">
        <f>E7+(E8*0.1)</f>
        <v>0.2</v>
      </c>
      <c r="T379" s="162">
        <v>-1516.6</v>
      </c>
      <c r="U379" s="233">
        <f>E9+(E10*0.5)+(E11*0.1)</f>
        <v>0.7</v>
      </c>
      <c r="V379" s="162">
        <v>2281</v>
      </c>
      <c r="W379" s="233">
        <f>E12+(E13*0.5)+(E14*0.1)</f>
        <v>0.5</v>
      </c>
      <c r="X379" s="162">
        <v>2281</v>
      </c>
      <c r="Y379" s="161">
        <f t="shared" si="150"/>
        <v>352</v>
      </c>
      <c r="Z379" s="162">
        <f t="shared" si="142"/>
        <v>2128.88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2128.88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8006.0400000000009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9067.380000000001</v>
      </c>
      <c r="AU379" s="237">
        <f t="shared" si="155"/>
        <v>389.59999999999974</v>
      </c>
      <c r="AV379" s="237">
        <f t="shared" si="156"/>
        <v>8624.159999999998</v>
      </c>
      <c r="AW379" s="237">
        <f t="shared" si="157"/>
        <v>3760.4000000000005</v>
      </c>
      <c r="AX379" s="237">
        <f t="shared" si="158"/>
        <v>-13835.5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8323.0500000000011</v>
      </c>
      <c r="M380" s="162">
        <f>MAX(AN28:AN380)</f>
        <v>16590.150000000005</v>
      </c>
      <c r="N380" s="162">
        <f t="shared" si="149"/>
        <v>-8267.100000000004</v>
      </c>
      <c r="O380" s="231">
        <f>E3+(E4*0.1)</f>
        <v>0.4</v>
      </c>
      <c r="P380" s="162">
        <v>312.60000000000002</v>
      </c>
      <c r="Q380" s="232">
        <f>E5+(E6*0.1)</f>
        <v>0.1</v>
      </c>
      <c r="R380" s="162">
        <v>550.5</v>
      </c>
      <c r="S380" s="232">
        <f>E7+(E8*0.1)</f>
        <v>0.2</v>
      </c>
      <c r="T380" s="162">
        <v>828.6</v>
      </c>
      <c r="U380" s="233">
        <f>E9+(E10*0.5)+(E11*0.1)</f>
        <v>0.7</v>
      </c>
      <c r="V380" s="162">
        <v>-24</v>
      </c>
      <c r="W380" s="233">
        <f>E12+(E13*0.5)+(E14*0.1)</f>
        <v>0.5</v>
      </c>
      <c r="X380" s="162">
        <v>-24</v>
      </c>
      <c r="Y380" s="161">
        <f t="shared" si="150"/>
        <v>353</v>
      </c>
      <c r="Z380" s="162">
        <f t="shared" si="142"/>
        <v>317.01000000000005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317.01000000000005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8323.0500000000011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9192.4200000000019</v>
      </c>
      <c r="AU380" s="237">
        <f t="shared" si="155"/>
        <v>444.64999999999975</v>
      </c>
      <c r="AV380" s="237">
        <f t="shared" si="156"/>
        <v>8789.8799999999974</v>
      </c>
      <c r="AW380" s="237">
        <f t="shared" si="157"/>
        <v>3743.6000000000004</v>
      </c>
      <c r="AX380" s="237">
        <f t="shared" si="158"/>
        <v>-13847.5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7966.0400000000009</v>
      </c>
      <c r="M381" s="162">
        <f>MAX(AN28:AN381)</f>
        <v>16590.150000000005</v>
      </c>
      <c r="N381" s="162">
        <f t="shared" si="149"/>
        <v>-8624.1100000000042</v>
      </c>
      <c r="O381" s="231">
        <f>E3+(E4*0.1)</f>
        <v>0.4</v>
      </c>
      <c r="P381" s="162">
        <v>-550</v>
      </c>
      <c r="Q381" s="232">
        <f>E5+(E6*0.1)</f>
        <v>0.1</v>
      </c>
      <c r="R381" s="162">
        <v>-116.5</v>
      </c>
      <c r="S381" s="232">
        <f>E7+(E8*0.1)</f>
        <v>0.2</v>
      </c>
      <c r="T381" s="162">
        <v>-566.79999999999995</v>
      </c>
      <c r="U381" s="233">
        <f>E9+(E10*0.5)+(E11*0.1)</f>
        <v>0.7</v>
      </c>
      <c r="V381" s="162">
        <v>-10</v>
      </c>
      <c r="W381" s="233">
        <f>E12+(E13*0.5)+(E14*0.1)</f>
        <v>0.5</v>
      </c>
      <c r="X381" s="162">
        <v>-10</v>
      </c>
      <c r="Y381" s="161">
        <f t="shared" si="150"/>
        <v>354</v>
      </c>
      <c r="Z381" s="162">
        <f t="shared" si="142"/>
        <v>-357.01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-357.01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7966.0400000000009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8972.4200000000019</v>
      </c>
      <c r="AU381" s="237">
        <f t="shared" si="155"/>
        <v>432.99999999999977</v>
      </c>
      <c r="AV381" s="237">
        <f t="shared" si="156"/>
        <v>8676.5199999999968</v>
      </c>
      <c r="AW381" s="237">
        <f t="shared" si="157"/>
        <v>3736.6000000000004</v>
      </c>
      <c r="AX381" s="237">
        <f t="shared" si="158"/>
        <v>-13852.5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7532.9400000000005</v>
      </c>
      <c r="M382" s="162">
        <f>MAX(AN28:AN382)</f>
        <v>16590.150000000005</v>
      </c>
      <c r="N382" s="162">
        <f t="shared" si="149"/>
        <v>-9057.2100000000046</v>
      </c>
      <c r="O382" s="231">
        <f>E3+(E4*0.1)</f>
        <v>0.4</v>
      </c>
      <c r="P382" s="162">
        <v>5.55</v>
      </c>
      <c r="Q382" s="232">
        <f>E5+(E6*0.1)</f>
        <v>0.1</v>
      </c>
      <c r="R382" s="162">
        <v>-358</v>
      </c>
      <c r="S382" s="232">
        <f>E7+(E8*0.1)</f>
        <v>0.2</v>
      </c>
      <c r="T382" s="162">
        <v>-707.6</v>
      </c>
      <c r="U382" s="233">
        <f>E9+(E10*0.5)+(E11*0.1)</f>
        <v>0.7</v>
      </c>
      <c r="V382" s="162">
        <v>-215</v>
      </c>
      <c r="W382" s="233">
        <f>E12+(E13*0.5)+(E14*0.1)</f>
        <v>0.5</v>
      </c>
      <c r="X382" s="162">
        <v>-215</v>
      </c>
      <c r="Y382" s="161">
        <f t="shared" si="150"/>
        <v>355</v>
      </c>
      <c r="Z382" s="162">
        <f t="shared" si="142"/>
        <v>-433.1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-433.1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7532.9400000000005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8974.6400000000012</v>
      </c>
      <c r="AU382" s="237">
        <f t="shared" si="155"/>
        <v>397.19999999999976</v>
      </c>
      <c r="AV382" s="237">
        <f t="shared" si="156"/>
        <v>8534.9999999999964</v>
      </c>
      <c r="AW382" s="237">
        <f t="shared" si="157"/>
        <v>3586.1000000000004</v>
      </c>
      <c r="AX382" s="237">
        <f t="shared" si="158"/>
        <v>-13960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8372.26</v>
      </c>
      <c r="M383" s="162">
        <f>MAX(AN28:AN383)</f>
        <v>16590.150000000005</v>
      </c>
      <c r="N383" s="162">
        <f t="shared" si="149"/>
        <v>-8217.8900000000049</v>
      </c>
      <c r="O383" s="231">
        <f>E3+(E4*0.1)</f>
        <v>0.4</v>
      </c>
      <c r="P383" s="162">
        <v>1491</v>
      </c>
      <c r="Q383" s="232">
        <f>E5+(E6*0.1)</f>
        <v>0.1</v>
      </c>
      <c r="R383" s="162">
        <v>1002</v>
      </c>
      <c r="S383" s="232">
        <f>E7+(E8*0.1)</f>
        <v>0.2</v>
      </c>
      <c r="T383" s="162">
        <v>785.6</v>
      </c>
      <c r="U383" s="233">
        <f>E9+(E10*0.5)+(E11*0.1)</f>
        <v>0.7</v>
      </c>
      <c r="V383" s="162">
        <v>-12</v>
      </c>
      <c r="W383" s="233">
        <f>E12+(E13*0.5)+(E14*0.1)</f>
        <v>0.5</v>
      </c>
      <c r="X383" s="162">
        <v>-12</v>
      </c>
      <c r="Y383" s="161">
        <f t="shared" si="150"/>
        <v>356</v>
      </c>
      <c r="Z383" s="162">
        <f t="shared" si="142"/>
        <v>839.32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839.32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8372.26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9571.0400000000009</v>
      </c>
      <c r="AU383" s="237">
        <f t="shared" si="155"/>
        <v>497.39999999999975</v>
      </c>
      <c r="AV383" s="237">
        <f t="shared" si="156"/>
        <v>8692.1199999999972</v>
      </c>
      <c r="AW383" s="237">
        <f t="shared" si="157"/>
        <v>3577.7000000000003</v>
      </c>
      <c r="AX383" s="237">
        <f t="shared" si="158"/>
        <v>-13966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8292.17</v>
      </c>
      <c r="M384" s="162">
        <f>MAX(AN28:AN384)</f>
        <v>16590.150000000005</v>
      </c>
      <c r="N384" s="162">
        <f t="shared" si="149"/>
        <v>-8297.980000000005</v>
      </c>
      <c r="O384" s="231">
        <f>E3+(E4*0.1)</f>
        <v>0.4</v>
      </c>
      <c r="P384" s="162">
        <v>-550</v>
      </c>
      <c r="Q384" s="232">
        <f>E5+(E6*0.1)</f>
        <v>0.1</v>
      </c>
      <c r="R384" s="162">
        <v>-428.5</v>
      </c>
      <c r="S384" s="232">
        <f>E7+(E8*0.1)</f>
        <v>0.2</v>
      </c>
      <c r="T384" s="162">
        <v>-238.2</v>
      </c>
      <c r="U384" s="233">
        <f>E9+(E10*0.5)+(E11*0.1)</f>
        <v>0.7</v>
      </c>
      <c r="V384" s="162">
        <v>192</v>
      </c>
      <c r="W384" s="233">
        <f>E12+(E13*0.5)+(E14*0.1)</f>
        <v>0.5</v>
      </c>
      <c r="X384" s="162">
        <v>192</v>
      </c>
      <c r="Y384" s="161">
        <f t="shared" si="150"/>
        <v>357</v>
      </c>
      <c r="Z384" s="162">
        <f t="shared" si="142"/>
        <v>-80.090000000000032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-80.090000000000032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8292.17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9351.0400000000009</v>
      </c>
      <c r="AU384" s="237">
        <f t="shared" si="155"/>
        <v>454.54999999999973</v>
      </c>
      <c r="AV384" s="237">
        <f t="shared" si="156"/>
        <v>8644.4799999999977</v>
      </c>
      <c r="AW384" s="237">
        <f t="shared" si="157"/>
        <v>3712.1000000000004</v>
      </c>
      <c r="AX384" s="237">
        <f t="shared" si="158"/>
        <v>-13870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8099.66</v>
      </c>
      <c r="M385" s="162">
        <f>MAX(AN28:AN385)</f>
        <v>16590.150000000005</v>
      </c>
      <c r="N385" s="162">
        <f t="shared" si="149"/>
        <v>-8490.4900000000052</v>
      </c>
      <c r="O385" s="231">
        <f>E3+(E4*0.1)</f>
        <v>0.4</v>
      </c>
      <c r="P385" s="162">
        <v>-550</v>
      </c>
      <c r="Q385" s="232">
        <f>E5+(E6*0.1)</f>
        <v>0.1</v>
      </c>
      <c r="R385" s="162">
        <v>442.5</v>
      </c>
      <c r="S385" s="232">
        <f>E7+(E8*0.1)</f>
        <v>0.2</v>
      </c>
      <c r="T385" s="162">
        <v>1200.2</v>
      </c>
      <c r="U385" s="233">
        <f>E9+(E10*0.5)+(E11*0.1)</f>
        <v>0.7</v>
      </c>
      <c r="V385" s="162">
        <v>-214</v>
      </c>
      <c r="W385" s="233">
        <f>E12+(E13*0.5)+(E14*0.1)</f>
        <v>0.5</v>
      </c>
      <c r="X385" s="162">
        <v>-214</v>
      </c>
      <c r="Y385" s="161">
        <f t="shared" si="150"/>
        <v>358</v>
      </c>
      <c r="Z385" s="162">
        <f t="shared" si="142"/>
        <v>-192.50999999999996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0</v>
      </c>
      <c r="AI385" s="129">
        <f t="shared" si="144"/>
        <v>-192.50999999999996</v>
      </c>
      <c r="AJ385" s="234">
        <f t="shared" si="145"/>
        <v>0</v>
      </c>
      <c r="AK385" s="234">
        <f t="shared" si="146"/>
        <v>1</v>
      </c>
      <c r="AL385" s="129">
        <f t="shared" si="147"/>
        <v>0</v>
      </c>
      <c r="AM385" s="127">
        <v>43243</v>
      </c>
      <c r="AN385" s="129">
        <f t="shared" si="151"/>
        <v>8099.66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9131.0400000000009</v>
      </c>
      <c r="AU385" s="237">
        <f t="shared" si="155"/>
        <v>498.79999999999973</v>
      </c>
      <c r="AV385" s="237">
        <f t="shared" si="156"/>
        <v>8884.5199999999986</v>
      </c>
      <c r="AW385" s="237">
        <f t="shared" si="157"/>
        <v>3562.3</v>
      </c>
      <c r="AX385" s="237">
        <f t="shared" si="158"/>
        <v>-13977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6381.6399999999994</v>
      </c>
      <c r="M386" s="162">
        <f>MAX(AN28:AN386)</f>
        <v>16590.150000000005</v>
      </c>
      <c r="N386" s="162">
        <f t="shared" si="149"/>
        <v>-10208.510000000006</v>
      </c>
      <c r="O386" s="231">
        <f>E3+(E4*0.1)</f>
        <v>0.4</v>
      </c>
      <c r="P386" s="162">
        <v>-550</v>
      </c>
      <c r="Q386" s="232">
        <f>E5+(E6*0.1)</f>
        <v>0.1</v>
      </c>
      <c r="R386" s="162">
        <v>-850</v>
      </c>
      <c r="S386" s="232">
        <f>E7+(E8*0.1)</f>
        <v>0.2</v>
      </c>
      <c r="T386" s="162">
        <v>-78.599999999999994</v>
      </c>
      <c r="U386" s="233">
        <f>E9+(E10*0.5)+(E11*0.1)</f>
        <v>0.7</v>
      </c>
      <c r="V386" s="162">
        <v>-1139</v>
      </c>
      <c r="W386" s="233">
        <f>E12+(E13*0.5)+(E14*0.1)</f>
        <v>0.5</v>
      </c>
      <c r="X386" s="162">
        <v>-1200</v>
      </c>
      <c r="Y386" s="161">
        <f t="shared" si="150"/>
        <v>359</v>
      </c>
      <c r="Z386" s="162">
        <f t="shared" si="142"/>
        <v>-1718.02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-1718.02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6381.6399999999994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8911.0400000000009</v>
      </c>
      <c r="AU386" s="237">
        <f t="shared" si="155"/>
        <v>413.79999999999973</v>
      </c>
      <c r="AV386" s="237">
        <f t="shared" si="156"/>
        <v>8868.7999999999993</v>
      </c>
      <c r="AW386" s="237">
        <f t="shared" si="157"/>
        <v>2765</v>
      </c>
      <c r="AX386" s="237">
        <f t="shared" si="158"/>
        <v>-14577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6573.9699999999993</v>
      </c>
      <c r="M387" s="162">
        <f>MAX(AN28:AN387)</f>
        <v>16590.150000000005</v>
      </c>
      <c r="N387" s="162">
        <f t="shared" si="149"/>
        <v>-10016.180000000006</v>
      </c>
      <c r="O387" s="231">
        <f>E3+(E4*0.1)</f>
        <v>0.4</v>
      </c>
      <c r="P387" s="162">
        <v>-550</v>
      </c>
      <c r="Q387" s="232">
        <f>E5+(E6*0.1)</f>
        <v>0.1</v>
      </c>
      <c r="R387" s="162">
        <v>-321.5</v>
      </c>
      <c r="S387" s="232">
        <f>E7+(E8*0.1)</f>
        <v>0.2</v>
      </c>
      <c r="T387" s="162">
        <v>224.4</v>
      </c>
      <c r="U387" s="233">
        <f>E9+(E10*0.5)+(E11*0.1)</f>
        <v>0.7</v>
      </c>
      <c r="V387" s="162">
        <v>333</v>
      </c>
      <c r="W387" s="233">
        <f>E12+(E13*0.5)+(E14*0.1)</f>
        <v>0.5</v>
      </c>
      <c r="X387" s="162">
        <v>333</v>
      </c>
      <c r="Y387" s="161">
        <f t="shared" si="150"/>
        <v>360</v>
      </c>
      <c r="Z387" s="162">
        <f t="shared" si="142"/>
        <v>192.32999999999998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192.32999999999998</v>
      </c>
      <c r="AI387" s="129">
        <f t="shared" si="144"/>
        <v>0</v>
      </c>
      <c r="AJ387" s="234">
        <f t="shared" si="145"/>
        <v>1</v>
      </c>
      <c r="AK387" s="234">
        <f t="shared" si="146"/>
        <v>0</v>
      </c>
      <c r="AL387" s="129">
        <f t="shared" si="147"/>
        <v>0</v>
      </c>
      <c r="AM387" s="127">
        <v>43245</v>
      </c>
      <c r="AN387" s="129">
        <f t="shared" si="151"/>
        <v>6573.9699999999993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8691.0400000000009</v>
      </c>
      <c r="AU387" s="237">
        <f t="shared" si="155"/>
        <v>381.64999999999975</v>
      </c>
      <c r="AV387" s="237">
        <f t="shared" si="156"/>
        <v>8913.6799999999985</v>
      </c>
      <c r="AW387" s="237">
        <f t="shared" si="157"/>
        <v>2998.1</v>
      </c>
      <c r="AX387" s="237">
        <f t="shared" si="158"/>
        <v>-14410.5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7007.1699999999992</v>
      </c>
      <c r="M388" s="162">
        <f>MAX(AN28:AN388)</f>
        <v>16590.150000000005</v>
      </c>
      <c r="N388" s="162">
        <f t="shared" si="149"/>
        <v>-9582.9800000000068</v>
      </c>
      <c r="O388" s="231">
        <f>E3+(E4*0.1)</f>
        <v>0.4</v>
      </c>
      <c r="P388" s="162">
        <v>0</v>
      </c>
      <c r="Q388" s="232">
        <f>E5+(E6*0.1)</f>
        <v>0.1</v>
      </c>
      <c r="R388" s="162">
        <v>0</v>
      </c>
      <c r="S388" s="232">
        <f>E7+(E8*0.1)</f>
        <v>0.2</v>
      </c>
      <c r="T388" s="162">
        <v>0</v>
      </c>
      <c r="U388" s="233">
        <f>E9+(E10*0.5)+(E11*0.1)</f>
        <v>0.7</v>
      </c>
      <c r="V388" s="162">
        <v>361</v>
      </c>
      <c r="W388" s="233">
        <f>E12+(E13*0.5)+(E14*0.1)</f>
        <v>0.5</v>
      </c>
      <c r="X388" s="162">
        <v>361</v>
      </c>
      <c r="Y388" s="161">
        <f t="shared" si="150"/>
        <v>361</v>
      </c>
      <c r="Z388" s="162">
        <f t="shared" si="142"/>
        <v>433.2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433.2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7007.1699999999992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8691.0400000000009</v>
      </c>
      <c r="AU388" s="237">
        <f t="shared" si="155"/>
        <v>381.64999999999975</v>
      </c>
      <c r="AV388" s="237">
        <f t="shared" si="156"/>
        <v>8913.6799999999985</v>
      </c>
      <c r="AW388" s="237">
        <f t="shared" si="157"/>
        <v>3250.7999999999997</v>
      </c>
      <c r="AX388" s="237">
        <f t="shared" si="158"/>
        <v>-14230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6356.5499999999993</v>
      </c>
      <c r="M389" s="162">
        <f>MAX(AN28:AN389)</f>
        <v>16590.150000000005</v>
      </c>
      <c r="N389" s="162">
        <f t="shared" si="149"/>
        <v>-10233.600000000006</v>
      </c>
      <c r="O389" s="231">
        <f>E3+(E4*0.1)</f>
        <v>0.4</v>
      </c>
      <c r="P389" s="162">
        <v>-782.5</v>
      </c>
      <c r="Q389" s="232">
        <f>E5+(E6*0.1)</f>
        <v>0.1</v>
      </c>
      <c r="R389" s="162">
        <v>-861</v>
      </c>
      <c r="S389" s="232">
        <f>E7+(E8*0.1)</f>
        <v>0.2</v>
      </c>
      <c r="T389" s="162">
        <v>-687.6</v>
      </c>
      <c r="U389" s="233">
        <f>E9+(E10*0.5)+(E11*0.1)</f>
        <v>0.7</v>
      </c>
      <c r="V389" s="162">
        <v>-95</v>
      </c>
      <c r="W389" s="233">
        <f>E12+(E13*0.5)+(E14*0.1)</f>
        <v>0.5</v>
      </c>
      <c r="X389" s="162">
        <v>-95</v>
      </c>
      <c r="Y389" s="161">
        <f t="shared" si="150"/>
        <v>362</v>
      </c>
      <c r="Z389" s="162">
        <f t="shared" si="142"/>
        <v>-650.62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-650.62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6356.5499999999993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8378.0400000000009</v>
      </c>
      <c r="AU389" s="237">
        <f t="shared" si="155"/>
        <v>295.54999999999973</v>
      </c>
      <c r="AV389" s="237">
        <f t="shared" si="156"/>
        <v>8776.159999999998</v>
      </c>
      <c r="AW389" s="237">
        <f t="shared" si="157"/>
        <v>3184.2999999999997</v>
      </c>
      <c r="AX389" s="237">
        <f t="shared" si="158"/>
        <v>-14277.5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6942.08</v>
      </c>
      <c r="M390" s="162">
        <f>MAX(AN28:AN390)</f>
        <v>16590.150000000005</v>
      </c>
      <c r="N390" s="162">
        <f t="shared" si="149"/>
        <v>-9648.0700000000052</v>
      </c>
      <c r="O390" s="231">
        <f>E3+(E4*0.1)</f>
        <v>0.4</v>
      </c>
      <c r="P390" s="162">
        <v>1531.65</v>
      </c>
      <c r="Q390" s="232">
        <f>E5+(E6*0.1)</f>
        <v>0.1</v>
      </c>
      <c r="R390" s="162">
        <v>1707.5</v>
      </c>
      <c r="S390" s="232">
        <f>E7+(E8*0.1)</f>
        <v>0.2</v>
      </c>
      <c r="T390" s="162">
        <v>996.6</v>
      </c>
      <c r="U390" s="233">
        <f>E9+(E10*0.5)+(E11*0.1)</f>
        <v>0.7</v>
      </c>
      <c r="V390" s="162">
        <v>-331</v>
      </c>
      <c r="W390" s="233">
        <f>E12+(E13*0.5)+(E14*0.1)</f>
        <v>0.5</v>
      </c>
      <c r="X390" s="162">
        <v>-331</v>
      </c>
      <c r="Y390" s="161">
        <f t="shared" si="150"/>
        <v>363</v>
      </c>
      <c r="Z390" s="162">
        <f t="shared" si="142"/>
        <v>585.5300000000002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585.5300000000002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6942.08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8990.7000000000007</v>
      </c>
      <c r="AU390" s="237">
        <f t="shared" si="155"/>
        <v>466.29999999999973</v>
      </c>
      <c r="AV390" s="237">
        <f t="shared" si="156"/>
        <v>8975.4799999999977</v>
      </c>
      <c r="AW390" s="237">
        <f t="shared" si="157"/>
        <v>2952.6</v>
      </c>
      <c r="AX390" s="237">
        <f t="shared" si="158"/>
        <v>-14443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7064.5199999999995</v>
      </c>
      <c r="M391" s="162">
        <f>MAX(AN28:AN391)</f>
        <v>16590.150000000005</v>
      </c>
      <c r="N391" s="162">
        <f t="shared" si="149"/>
        <v>-9525.6300000000047</v>
      </c>
      <c r="O391" s="231">
        <f>E3+(E4*0.1)</f>
        <v>0.4</v>
      </c>
      <c r="P391" s="162">
        <v>-550</v>
      </c>
      <c r="Q391" s="232">
        <f>E5+(E6*0.1)</f>
        <v>0.1</v>
      </c>
      <c r="R391" s="162">
        <v>-850</v>
      </c>
      <c r="S391" s="232">
        <f>E7+(E8*0.1)</f>
        <v>0.2</v>
      </c>
      <c r="T391" s="162">
        <v>-172.8</v>
      </c>
      <c r="U391" s="233">
        <f>E9+(E10*0.5)+(E11*0.1)</f>
        <v>0.7</v>
      </c>
      <c r="V391" s="162">
        <v>385</v>
      </c>
      <c r="W391" s="233">
        <f>E12+(E13*0.5)+(E14*0.1)</f>
        <v>0.5</v>
      </c>
      <c r="X391" s="162">
        <v>385</v>
      </c>
      <c r="Y391" s="161">
        <f t="shared" si="150"/>
        <v>364</v>
      </c>
      <c r="Z391" s="162">
        <f t="shared" si="142"/>
        <v>122.44</v>
      </c>
      <c r="AA391" s="238">
        <v>43251</v>
      </c>
      <c r="AB391" s="129">
        <f>SUM(Z369:Z391)</f>
        <v>1186.8100000000013</v>
      </c>
      <c r="AC391" s="128">
        <f>(AB391&gt;0)*1</f>
        <v>1</v>
      </c>
      <c r="AD391" s="128">
        <f>(AB391&lt;0)*1</f>
        <v>0</v>
      </c>
      <c r="AE391" s="129">
        <f>AB391*AC391</f>
        <v>1186.8100000000013</v>
      </c>
      <c r="AF391" s="129">
        <f>AB391*AD391</f>
        <v>0</v>
      </c>
      <c r="AG391" s="129"/>
      <c r="AH391" s="129">
        <f t="shared" si="143"/>
        <v>122.44</v>
      </c>
      <c r="AI391" s="129">
        <f t="shared" si="144"/>
        <v>0</v>
      </c>
      <c r="AJ391" s="234">
        <f t="shared" si="145"/>
        <v>1</v>
      </c>
      <c r="AK391" s="234">
        <f t="shared" si="146"/>
        <v>0</v>
      </c>
      <c r="AL391" s="129">
        <f t="shared" si="147"/>
        <v>1186.8100000000013</v>
      </c>
      <c r="AM391" s="127">
        <v>43251</v>
      </c>
      <c r="AN391" s="129">
        <f t="shared" si="151"/>
        <v>7064.5199999999995</v>
      </c>
      <c r="AO391" s="129">
        <f t="shared" si="152"/>
        <v>1186.8100000000013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8770.7000000000007</v>
      </c>
      <c r="AU391" s="237">
        <f t="shared" si="155"/>
        <v>381.29999999999973</v>
      </c>
      <c r="AV391" s="237">
        <f t="shared" si="156"/>
        <v>8940.9199999999983</v>
      </c>
      <c r="AW391" s="237">
        <f t="shared" si="157"/>
        <v>3222.1</v>
      </c>
      <c r="AX391" s="237">
        <f t="shared" si="158"/>
        <v>-14250.5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8732.81</v>
      </c>
      <c r="M392" s="162">
        <f>MAX(AN28:AN392)</f>
        <v>16590.150000000005</v>
      </c>
      <c r="N392" s="162">
        <f t="shared" si="149"/>
        <v>-7857.3400000000056</v>
      </c>
      <c r="O392" s="231">
        <f>E3+(E4*0.1)</f>
        <v>0.4</v>
      </c>
      <c r="P392" s="162">
        <v>1096.8499999999999</v>
      </c>
      <c r="Q392" s="232">
        <f>E5+(E6*0.1)</f>
        <v>0.1</v>
      </c>
      <c r="R392" s="162">
        <v>1467.5</v>
      </c>
      <c r="S392" s="232">
        <f>E7+(E8*0.1)</f>
        <v>0.2</v>
      </c>
      <c r="T392" s="162">
        <v>2324</v>
      </c>
      <c r="U392" s="233">
        <f>E9+(E10*0.5)+(E11*0.1)</f>
        <v>0.7</v>
      </c>
      <c r="V392" s="162">
        <v>515</v>
      </c>
      <c r="W392" s="233">
        <f>E12+(E13*0.5)+(E14*0.1)</f>
        <v>0.5</v>
      </c>
      <c r="X392" s="162">
        <v>515</v>
      </c>
      <c r="Y392" s="161">
        <f t="shared" si="150"/>
        <v>365</v>
      </c>
      <c r="Z392" s="162">
        <f t="shared" si="142"/>
        <v>1668.29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1668.29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8732.81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9209.44</v>
      </c>
      <c r="AU392" s="237">
        <f t="shared" si="155"/>
        <v>528.04999999999973</v>
      </c>
      <c r="AV392" s="237">
        <f t="shared" si="156"/>
        <v>9405.7199999999975</v>
      </c>
      <c r="AW392" s="237">
        <f t="shared" si="157"/>
        <v>3582.6</v>
      </c>
      <c r="AX392" s="237">
        <f t="shared" si="158"/>
        <v>-13993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9528.7799999999988</v>
      </c>
      <c r="M393" s="162">
        <f>MAX(AN28:AN393)</f>
        <v>16590.150000000005</v>
      </c>
      <c r="N393" s="162">
        <f t="shared" si="149"/>
        <v>-7061.3700000000063</v>
      </c>
      <c r="O393" s="231">
        <f>E3+(E4*0.1)</f>
        <v>0.4</v>
      </c>
      <c r="P393" s="162">
        <v>892.4</v>
      </c>
      <c r="Q393" s="232">
        <f>E5+(E6*0.1)</f>
        <v>0.1</v>
      </c>
      <c r="R393" s="162">
        <v>612.5</v>
      </c>
      <c r="S393" s="232">
        <f>E7+(E8*0.1)</f>
        <v>0.2</v>
      </c>
      <c r="T393" s="162">
        <v>1192.8</v>
      </c>
      <c r="U393" s="233">
        <f>E9+(E10*0.5)+(E11*0.1)</f>
        <v>0.7</v>
      </c>
      <c r="V393" s="162">
        <v>116</v>
      </c>
      <c r="W393" s="233">
        <f>E12+(E13*0.5)+(E14*0.1)</f>
        <v>0.5</v>
      </c>
      <c r="X393" s="162">
        <v>116</v>
      </c>
      <c r="Y393" s="161">
        <f t="shared" si="150"/>
        <v>366</v>
      </c>
      <c r="Z393" s="162">
        <f t="shared" si="142"/>
        <v>795.97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795.97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9528.7799999999988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9566.4000000000015</v>
      </c>
      <c r="AU393" s="237">
        <f t="shared" si="155"/>
        <v>589.29999999999973</v>
      </c>
      <c r="AV393" s="237">
        <f t="shared" si="156"/>
        <v>9644.279999999997</v>
      </c>
      <c r="AW393" s="237">
        <f t="shared" si="157"/>
        <v>3663.7999999999997</v>
      </c>
      <c r="AX393" s="237">
        <f t="shared" si="158"/>
        <v>-13935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8874.7499999999982</v>
      </c>
      <c r="M394" s="162">
        <f>MAX(AN28:AN394)</f>
        <v>16590.150000000005</v>
      </c>
      <c r="N394" s="162">
        <f t="shared" si="149"/>
        <v>-7715.4000000000069</v>
      </c>
      <c r="O394" s="231">
        <f>E3+(E4*0.1)</f>
        <v>0.4</v>
      </c>
      <c r="P394" s="162">
        <v>-550</v>
      </c>
      <c r="Q394" s="232">
        <f>E5+(E6*0.1)</f>
        <v>0.1</v>
      </c>
      <c r="R394" s="162">
        <v>96.5</v>
      </c>
      <c r="S394" s="232">
        <f>E7+(E8*0.1)</f>
        <v>0.2</v>
      </c>
      <c r="T394" s="162">
        <v>463.6</v>
      </c>
      <c r="U394" s="233">
        <f>E9+(E10*0.5)+(E11*0.1)</f>
        <v>0.7</v>
      </c>
      <c r="V394" s="162">
        <v>-447</v>
      </c>
      <c r="W394" s="233">
        <f>E12+(E13*0.5)+(E14*0.1)</f>
        <v>0.5</v>
      </c>
      <c r="X394" s="162">
        <v>-447</v>
      </c>
      <c r="Y394" s="161">
        <f t="shared" si="150"/>
        <v>367</v>
      </c>
      <c r="Z394" s="162">
        <f t="shared" si="142"/>
        <v>-654.03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-654.03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8874.7499999999982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9346.4000000000015</v>
      </c>
      <c r="AU394" s="237">
        <f t="shared" si="155"/>
        <v>598.9499999999997</v>
      </c>
      <c r="AV394" s="237">
        <f t="shared" si="156"/>
        <v>9736.9999999999964</v>
      </c>
      <c r="AW394" s="237">
        <f t="shared" si="157"/>
        <v>3350.8999999999996</v>
      </c>
      <c r="AX394" s="237">
        <f t="shared" si="158"/>
        <v>-14158.5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9880.239999999998</v>
      </c>
      <c r="M395" s="162">
        <f>MAX(AN28:AN395)</f>
        <v>16590.150000000005</v>
      </c>
      <c r="N395" s="162">
        <f t="shared" si="149"/>
        <v>-6709.9100000000071</v>
      </c>
      <c r="O395" s="231">
        <f>E3+(E4*0.1)</f>
        <v>0.4</v>
      </c>
      <c r="P395" s="162">
        <v>1732.05</v>
      </c>
      <c r="Q395" s="232">
        <f>E5+(E6*0.1)</f>
        <v>0.1</v>
      </c>
      <c r="R395" s="162">
        <v>1177.5</v>
      </c>
      <c r="S395" s="232">
        <f>E7+(E8*0.1)</f>
        <v>0.2</v>
      </c>
      <c r="T395" s="162">
        <v>866.6</v>
      </c>
      <c r="U395" s="233">
        <f>E9+(E10*0.5)+(E11*0.1)</f>
        <v>0.7</v>
      </c>
      <c r="V395" s="162">
        <v>18</v>
      </c>
      <c r="W395" s="233">
        <f>E12+(E13*0.5)+(E14*0.1)</f>
        <v>0.5</v>
      </c>
      <c r="X395" s="162">
        <v>18</v>
      </c>
      <c r="Y395" s="161">
        <f t="shared" si="150"/>
        <v>368</v>
      </c>
      <c r="Z395" s="162">
        <f t="shared" si="142"/>
        <v>1005.4900000000001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1005.4900000000001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9880.239999999998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10039.220000000001</v>
      </c>
      <c r="AU395" s="237">
        <f t="shared" si="155"/>
        <v>716.6999999999997</v>
      </c>
      <c r="AV395" s="237">
        <f t="shared" si="156"/>
        <v>9910.3199999999961</v>
      </c>
      <c r="AW395" s="237">
        <f t="shared" si="157"/>
        <v>3363.4999999999995</v>
      </c>
      <c r="AX395" s="237">
        <f t="shared" si="158"/>
        <v>-14149.5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9729.3799999999974</v>
      </c>
      <c r="M396" s="162">
        <f>MAX(AN28:AN396)</f>
        <v>16590.150000000005</v>
      </c>
      <c r="N396" s="162">
        <f t="shared" si="149"/>
        <v>-6860.7700000000077</v>
      </c>
      <c r="O396" s="231">
        <f>E3+(E4*0.1)</f>
        <v>0.4</v>
      </c>
      <c r="P396" s="162">
        <v>475.1</v>
      </c>
      <c r="Q396" s="232">
        <f>E5+(E6*0.1)</f>
        <v>0.1</v>
      </c>
      <c r="R396" s="162">
        <v>-99</v>
      </c>
      <c r="S396" s="232">
        <f>E7+(E8*0.1)</f>
        <v>0.2</v>
      </c>
      <c r="T396" s="162">
        <v>-1145</v>
      </c>
      <c r="U396" s="233">
        <f>E9+(E10*0.5)+(E11*0.1)</f>
        <v>0.7</v>
      </c>
      <c r="V396" s="162">
        <v>-85</v>
      </c>
      <c r="W396" s="233">
        <f>E12+(E13*0.5)+(E14*0.1)</f>
        <v>0.5</v>
      </c>
      <c r="X396" s="162">
        <v>-85</v>
      </c>
      <c r="Y396" s="161">
        <f t="shared" si="150"/>
        <v>369</v>
      </c>
      <c r="Z396" s="162">
        <f t="shared" si="142"/>
        <v>-150.85999999999999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-150.85999999999999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9729.3799999999974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10229.260000000002</v>
      </c>
      <c r="AU396" s="237">
        <f t="shared" si="155"/>
        <v>706.79999999999973</v>
      </c>
      <c r="AV396" s="237">
        <f t="shared" si="156"/>
        <v>9681.3199999999961</v>
      </c>
      <c r="AW396" s="237">
        <f t="shared" si="157"/>
        <v>3303.9999999999995</v>
      </c>
      <c r="AX396" s="237">
        <f t="shared" si="158"/>
        <v>-14192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9720.4799999999977</v>
      </c>
      <c r="M397" s="162">
        <f>MAX(AN28:AN397)</f>
        <v>16590.150000000005</v>
      </c>
      <c r="N397" s="162">
        <f t="shared" si="149"/>
        <v>-6869.6700000000073</v>
      </c>
      <c r="O397" s="231">
        <f>E3+(E4*0.1)</f>
        <v>0.4</v>
      </c>
      <c r="P397" s="162">
        <v>375.6</v>
      </c>
      <c r="Q397" s="232">
        <f>E5+(E6*0.1)</f>
        <v>0.1</v>
      </c>
      <c r="R397" s="162">
        <v>433</v>
      </c>
      <c r="S397" s="232">
        <f>E7+(E8*0.1)</f>
        <v>0.2</v>
      </c>
      <c r="T397" s="162">
        <v>-4.2</v>
      </c>
      <c r="U397" s="233">
        <f>E9+(E10*0.5)+(E11*0.1)</f>
        <v>0.7</v>
      </c>
      <c r="V397" s="162">
        <v>-168</v>
      </c>
      <c r="W397" s="233">
        <f>E12+(E13*0.5)+(E14*0.1)</f>
        <v>0.5</v>
      </c>
      <c r="X397" s="162">
        <v>-168</v>
      </c>
      <c r="Y397" s="161">
        <f t="shared" si="150"/>
        <v>370</v>
      </c>
      <c r="Z397" s="162">
        <f t="shared" si="142"/>
        <v>-8.8999999999999773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0</v>
      </c>
      <c r="AI397" s="129">
        <f t="shared" si="144"/>
        <v>-8.8999999999999773</v>
      </c>
      <c r="AJ397" s="234">
        <f t="shared" si="145"/>
        <v>0</v>
      </c>
      <c r="AK397" s="234">
        <f t="shared" si="146"/>
        <v>1</v>
      </c>
      <c r="AL397" s="129">
        <f t="shared" si="147"/>
        <v>0</v>
      </c>
      <c r="AM397" s="127">
        <v>43259</v>
      </c>
      <c r="AN397" s="129">
        <f t="shared" si="151"/>
        <v>9720.4799999999977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10379.500000000002</v>
      </c>
      <c r="AU397" s="237">
        <f t="shared" si="155"/>
        <v>750.09999999999968</v>
      </c>
      <c r="AV397" s="237">
        <f t="shared" si="156"/>
        <v>9680.4799999999959</v>
      </c>
      <c r="AW397" s="237">
        <f t="shared" si="157"/>
        <v>3186.3999999999996</v>
      </c>
      <c r="AX397" s="237">
        <f t="shared" si="158"/>
        <v>-14276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9635.1299999999974</v>
      </c>
      <c r="M398" s="162">
        <f>MAX(AN28:AN398)</f>
        <v>16590.150000000005</v>
      </c>
      <c r="N398" s="162">
        <f t="shared" si="149"/>
        <v>-6955.0200000000077</v>
      </c>
      <c r="O398" s="231">
        <f>E3+(E4*0.1)</f>
        <v>0.4</v>
      </c>
      <c r="P398" s="162">
        <v>28.9</v>
      </c>
      <c r="Q398" s="232">
        <f>E5+(E6*0.1)</f>
        <v>0.1</v>
      </c>
      <c r="R398" s="162">
        <v>148.5</v>
      </c>
      <c r="S398" s="232">
        <f>E7+(E8*0.1)</f>
        <v>0.2</v>
      </c>
      <c r="T398" s="162">
        <v>317.2</v>
      </c>
      <c r="U398" s="233">
        <f>E9+(E10*0.5)+(E11*0.1)</f>
        <v>0.7</v>
      </c>
      <c r="V398" s="162">
        <v>-146</v>
      </c>
      <c r="W398" s="233">
        <f>E12+(E13*0.5)+(E14*0.1)</f>
        <v>0.5</v>
      </c>
      <c r="X398" s="162">
        <v>-146</v>
      </c>
      <c r="Y398" s="161">
        <f t="shared" si="150"/>
        <v>371</v>
      </c>
      <c r="Z398" s="162">
        <f t="shared" si="142"/>
        <v>-85.35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0</v>
      </c>
      <c r="AI398" s="129">
        <f t="shared" si="144"/>
        <v>-85.35</v>
      </c>
      <c r="AJ398" s="234">
        <f t="shared" si="145"/>
        <v>0</v>
      </c>
      <c r="AK398" s="234">
        <f t="shared" si="146"/>
        <v>1</v>
      </c>
      <c r="AL398" s="129">
        <f t="shared" si="147"/>
        <v>0</v>
      </c>
      <c r="AM398" s="127">
        <v>43262</v>
      </c>
      <c r="AN398" s="129">
        <f t="shared" si="151"/>
        <v>9635.1299999999974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10391.060000000001</v>
      </c>
      <c r="AU398" s="237">
        <f t="shared" si="155"/>
        <v>764.9499999999997</v>
      </c>
      <c r="AV398" s="237">
        <f t="shared" si="156"/>
        <v>9743.9199999999964</v>
      </c>
      <c r="AW398" s="237">
        <f t="shared" si="157"/>
        <v>3084.2</v>
      </c>
      <c r="AX398" s="237">
        <f t="shared" si="158"/>
        <v>-14349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10345.819999999998</v>
      </c>
      <c r="M399" s="162">
        <f>MAX(AN28:AN399)</f>
        <v>16590.150000000005</v>
      </c>
      <c r="N399" s="162">
        <f t="shared" si="149"/>
        <v>-6244.3300000000072</v>
      </c>
      <c r="O399" s="231">
        <f>E3+(E4*0.1)</f>
        <v>0.4</v>
      </c>
      <c r="P399" s="162">
        <v>-7.9</v>
      </c>
      <c r="Q399" s="232">
        <f>E5+(E6*0.1)</f>
        <v>0.1</v>
      </c>
      <c r="R399" s="162">
        <v>242.5</v>
      </c>
      <c r="S399" s="232">
        <f>E7+(E8*0.1)</f>
        <v>0.2</v>
      </c>
      <c r="T399" s="162">
        <v>814</v>
      </c>
      <c r="U399" s="233">
        <f>E9+(E10*0.5)+(E11*0.1)</f>
        <v>0.7</v>
      </c>
      <c r="V399" s="162">
        <v>439</v>
      </c>
      <c r="W399" s="233">
        <f>E12+(E13*0.5)+(E14*0.1)</f>
        <v>0.5</v>
      </c>
      <c r="X399" s="162">
        <v>439</v>
      </c>
      <c r="Y399" s="161">
        <f t="shared" si="150"/>
        <v>372</v>
      </c>
      <c r="Z399" s="162">
        <f t="shared" si="142"/>
        <v>710.68999999999994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710.68999999999994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10345.819999999998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10387.900000000001</v>
      </c>
      <c r="AU399" s="237">
        <f t="shared" si="155"/>
        <v>789.1999999999997</v>
      </c>
      <c r="AV399" s="237">
        <f t="shared" si="156"/>
        <v>9906.7199999999957</v>
      </c>
      <c r="AW399" s="237">
        <f t="shared" si="157"/>
        <v>3391.5</v>
      </c>
      <c r="AX399" s="237">
        <f t="shared" si="158"/>
        <v>-14129.5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9608.8399999999983</v>
      </c>
      <c r="M400" s="162">
        <f>MAX(AN28:AN400)</f>
        <v>16590.150000000005</v>
      </c>
      <c r="N400" s="162">
        <f t="shared" si="149"/>
        <v>-6981.3100000000068</v>
      </c>
      <c r="O400" s="231">
        <f>E3+(E4*0.1)</f>
        <v>0.4</v>
      </c>
      <c r="P400" s="162">
        <v>-550</v>
      </c>
      <c r="Q400" s="232">
        <f>E5+(E6*0.1)</f>
        <v>0.1</v>
      </c>
      <c r="R400" s="162">
        <v>-561</v>
      </c>
      <c r="S400" s="232">
        <f>E7+(E8*0.1)</f>
        <v>0.2</v>
      </c>
      <c r="T400" s="162">
        <v>-78.400000000000006</v>
      </c>
      <c r="U400" s="233">
        <f>E9+(E10*0.5)+(E11*0.1)</f>
        <v>0.7</v>
      </c>
      <c r="V400" s="162">
        <v>-371</v>
      </c>
      <c r="W400" s="233">
        <f>E12+(E13*0.5)+(E14*0.1)</f>
        <v>0.5</v>
      </c>
      <c r="X400" s="162">
        <v>-371</v>
      </c>
      <c r="Y400" s="161">
        <f t="shared" si="150"/>
        <v>373</v>
      </c>
      <c r="Z400" s="162">
        <f t="shared" si="142"/>
        <v>-736.98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-736.98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9608.8399999999983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10167.900000000001</v>
      </c>
      <c r="AU400" s="237">
        <f t="shared" si="155"/>
        <v>733.09999999999968</v>
      </c>
      <c r="AV400" s="237">
        <f t="shared" si="156"/>
        <v>9891.0399999999954</v>
      </c>
      <c r="AW400" s="237">
        <f t="shared" si="157"/>
        <v>3131.8</v>
      </c>
      <c r="AX400" s="237">
        <f t="shared" si="158"/>
        <v>-14315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9571.8799999999992</v>
      </c>
      <c r="M401" s="162">
        <f>MAX(AN28:AN401)</f>
        <v>16590.150000000005</v>
      </c>
      <c r="N401" s="162">
        <f t="shared" si="149"/>
        <v>-7018.2700000000059</v>
      </c>
      <c r="O401" s="231">
        <f>E3+(E4*0.1)</f>
        <v>0.4</v>
      </c>
      <c r="P401" s="162">
        <v>-129.44999999999999</v>
      </c>
      <c r="Q401" s="232">
        <f>E5+(E6*0.1)</f>
        <v>0.1</v>
      </c>
      <c r="R401" s="162">
        <v>343</v>
      </c>
      <c r="S401" s="232">
        <f>E7+(E8*0.1)</f>
        <v>0.2</v>
      </c>
      <c r="T401" s="162">
        <v>1486.6</v>
      </c>
      <c r="U401" s="233">
        <f>E9+(E10*0.5)+(E11*0.1)</f>
        <v>0.7</v>
      </c>
      <c r="V401" s="162">
        <v>-264</v>
      </c>
      <c r="W401" s="233">
        <f>E12+(E13*0.5)+(E14*0.1)</f>
        <v>0.5</v>
      </c>
      <c r="X401" s="162">
        <v>-264</v>
      </c>
      <c r="Y401" s="161">
        <f t="shared" si="150"/>
        <v>374</v>
      </c>
      <c r="Z401" s="162">
        <f t="shared" si="142"/>
        <v>-36.960000000000008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0</v>
      </c>
      <c r="AI401" s="129">
        <f t="shared" si="144"/>
        <v>-36.960000000000008</v>
      </c>
      <c r="AJ401" s="234">
        <f t="shared" si="145"/>
        <v>0</v>
      </c>
      <c r="AK401" s="234">
        <f t="shared" si="146"/>
        <v>1</v>
      </c>
      <c r="AL401" s="129">
        <f t="shared" si="147"/>
        <v>0</v>
      </c>
      <c r="AM401" s="127">
        <v>43265</v>
      </c>
      <c r="AN401" s="129">
        <f t="shared" si="151"/>
        <v>9571.8799999999992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10116.120000000001</v>
      </c>
      <c r="AU401" s="237">
        <f t="shared" si="155"/>
        <v>767.39999999999964</v>
      </c>
      <c r="AV401" s="237">
        <f t="shared" si="156"/>
        <v>10188.359999999995</v>
      </c>
      <c r="AW401" s="237">
        <f t="shared" si="157"/>
        <v>2947</v>
      </c>
      <c r="AX401" s="237">
        <f t="shared" si="158"/>
        <v>-14447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11845.16</v>
      </c>
      <c r="M402" s="162">
        <f>MAX(AN28:AN402)</f>
        <v>16590.150000000005</v>
      </c>
      <c r="N402" s="162">
        <f t="shared" si="149"/>
        <v>-4744.9900000000052</v>
      </c>
      <c r="O402" s="231">
        <f>E3+(E4*0.1)</f>
        <v>0.4</v>
      </c>
      <c r="P402" s="162">
        <v>-550</v>
      </c>
      <c r="Q402" s="232">
        <f>E5+(E6*0.1)</f>
        <v>0.1</v>
      </c>
      <c r="R402" s="162">
        <v>-850</v>
      </c>
      <c r="S402" s="232">
        <f>E7+(E8*0.1)</f>
        <v>0.2</v>
      </c>
      <c r="T402" s="162">
        <v>-476.6</v>
      </c>
      <c r="U402" s="233">
        <f>E9+(E10*0.5)+(E11*0.1)</f>
        <v>0.7</v>
      </c>
      <c r="V402" s="162">
        <v>2228</v>
      </c>
      <c r="W402" s="233">
        <f>E12+(E13*0.5)+(E14*0.1)</f>
        <v>0.5</v>
      </c>
      <c r="X402" s="162">
        <v>2228</v>
      </c>
      <c r="Y402" s="161">
        <f t="shared" si="150"/>
        <v>375</v>
      </c>
      <c r="Z402" s="162">
        <f t="shared" si="142"/>
        <v>2273.2799999999997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2273.2799999999997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11845.16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9896.1200000000008</v>
      </c>
      <c r="AU402" s="237">
        <f t="shared" si="155"/>
        <v>682.39999999999964</v>
      </c>
      <c r="AV402" s="237">
        <f t="shared" si="156"/>
        <v>10093.039999999995</v>
      </c>
      <c r="AW402" s="237">
        <f t="shared" si="157"/>
        <v>4506.6000000000004</v>
      </c>
      <c r="AX402" s="237">
        <f t="shared" si="158"/>
        <v>-13333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11621.16</v>
      </c>
      <c r="M403" s="162">
        <f>MAX(AN28:AN403)</f>
        <v>16590.150000000005</v>
      </c>
      <c r="N403" s="162">
        <f t="shared" si="149"/>
        <v>-4968.9900000000052</v>
      </c>
      <c r="O403" s="231">
        <f>E3+(E4*0.1)</f>
        <v>0.4</v>
      </c>
      <c r="P403" s="162">
        <v>-781</v>
      </c>
      <c r="Q403" s="232">
        <f>E5+(E6*0.1)</f>
        <v>0.1</v>
      </c>
      <c r="R403" s="162">
        <v>-850</v>
      </c>
      <c r="S403" s="232">
        <f>E7+(E8*0.1)</f>
        <v>0.2</v>
      </c>
      <c r="T403" s="162">
        <v>-87</v>
      </c>
      <c r="U403" s="233">
        <f>E9+(E10*0.5)+(E11*0.1)</f>
        <v>0.7</v>
      </c>
      <c r="V403" s="162">
        <v>159</v>
      </c>
      <c r="W403" s="233">
        <f>E12+(E13*0.5)+(E14*0.1)</f>
        <v>0.5</v>
      </c>
      <c r="X403" s="162">
        <v>159</v>
      </c>
      <c r="Y403" s="161">
        <f t="shared" si="150"/>
        <v>376</v>
      </c>
      <c r="Z403" s="162">
        <f t="shared" si="142"/>
        <v>-224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-224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11621.16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9583.7200000000012</v>
      </c>
      <c r="AU403" s="237">
        <f t="shared" si="155"/>
        <v>597.39999999999964</v>
      </c>
      <c r="AV403" s="237">
        <f t="shared" si="156"/>
        <v>10075.639999999996</v>
      </c>
      <c r="AW403" s="237">
        <f t="shared" si="157"/>
        <v>4617.9000000000005</v>
      </c>
      <c r="AX403" s="237">
        <f t="shared" si="158"/>
        <v>-13253.5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11395.02</v>
      </c>
      <c r="M404" s="162">
        <f>MAX(AN28:AN404)</f>
        <v>16590.150000000005</v>
      </c>
      <c r="N404" s="162">
        <f t="shared" si="149"/>
        <v>-5195.1300000000047</v>
      </c>
      <c r="O404" s="231">
        <f>E3+(E4*0.1)</f>
        <v>0.4</v>
      </c>
      <c r="P404" s="162">
        <v>-1169.4000000000001</v>
      </c>
      <c r="Q404" s="232">
        <f>E5+(E6*0.1)</f>
        <v>0.1</v>
      </c>
      <c r="R404" s="162">
        <v>-1137</v>
      </c>
      <c r="S404" s="232">
        <f>E7+(E8*0.1)</f>
        <v>0.2</v>
      </c>
      <c r="T404" s="162">
        <v>-467.4</v>
      </c>
      <c r="U404" s="233">
        <f>E9+(E10*0.5)+(E11*0.1)</f>
        <v>0.7</v>
      </c>
      <c r="V404" s="162">
        <v>374</v>
      </c>
      <c r="W404" s="233">
        <f>E12+(E13*0.5)+(E14*0.1)</f>
        <v>0.5</v>
      </c>
      <c r="X404" s="162">
        <v>374</v>
      </c>
      <c r="Y404" s="161">
        <f t="shared" si="150"/>
        <v>377</v>
      </c>
      <c r="Z404" s="162">
        <f t="shared" si="142"/>
        <v>-226.14000000000004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-226.14000000000004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11395.02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9115.9600000000009</v>
      </c>
      <c r="AU404" s="237">
        <f t="shared" si="155"/>
        <v>483.69999999999965</v>
      </c>
      <c r="AV404" s="237">
        <f t="shared" si="156"/>
        <v>9982.1599999999962</v>
      </c>
      <c r="AW404" s="237">
        <f t="shared" si="157"/>
        <v>4879.7000000000007</v>
      </c>
      <c r="AX404" s="237">
        <f t="shared" si="158"/>
        <v>-13066.5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12347.29</v>
      </c>
      <c r="M405" s="162">
        <f>MAX(AN28:AN405)</f>
        <v>16590.150000000005</v>
      </c>
      <c r="N405" s="162">
        <f t="shared" si="149"/>
        <v>-4242.8600000000042</v>
      </c>
      <c r="O405" s="231">
        <f>E3+(E4*0.1)</f>
        <v>0.4</v>
      </c>
      <c r="P405" s="162">
        <v>-212.05</v>
      </c>
      <c r="Q405" s="232">
        <f>E5+(E6*0.1)</f>
        <v>0.1</v>
      </c>
      <c r="R405" s="162">
        <v>236.5</v>
      </c>
      <c r="S405" s="232">
        <f>E7+(E8*0.1)</f>
        <v>0.2</v>
      </c>
      <c r="T405" s="162">
        <v>1053.2</v>
      </c>
      <c r="U405" s="233">
        <f>E9+(E10*0.5)+(E11*0.1)</f>
        <v>0.7</v>
      </c>
      <c r="V405" s="162">
        <v>669</v>
      </c>
      <c r="W405" s="233">
        <f>E12+(E13*0.5)+(E14*0.1)</f>
        <v>0.5</v>
      </c>
      <c r="X405" s="162">
        <v>669</v>
      </c>
      <c r="Y405" s="161">
        <f t="shared" si="150"/>
        <v>378</v>
      </c>
      <c r="Z405" s="162">
        <f t="shared" si="142"/>
        <v>952.27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952.27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12347.29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9031.1400000000012</v>
      </c>
      <c r="AU405" s="237">
        <f t="shared" si="155"/>
        <v>507.34999999999962</v>
      </c>
      <c r="AV405" s="237">
        <f t="shared" si="156"/>
        <v>10192.799999999996</v>
      </c>
      <c r="AW405" s="237">
        <f t="shared" si="157"/>
        <v>5348.0000000000009</v>
      </c>
      <c r="AX405" s="237">
        <f t="shared" si="158"/>
        <v>-12732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11867.45</v>
      </c>
      <c r="M406" s="162">
        <f>MAX(AN28:AN406)</f>
        <v>16590.150000000005</v>
      </c>
      <c r="N406" s="162">
        <f t="shared" si="149"/>
        <v>-4722.7000000000044</v>
      </c>
      <c r="O406" s="231">
        <f>E3+(E4*0.1)</f>
        <v>0.4</v>
      </c>
      <c r="P406" s="162">
        <v>-550</v>
      </c>
      <c r="Q406" s="232">
        <f>E5+(E6*0.1)</f>
        <v>0.1</v>
      </c>
      <c r="R406" s="162">
        <v>-850</v>
      </c>
      <c r="S406" s="232">
        <f>E7+(E8*0.1)</f>
        <v>0.2</v>
      </c>
      <c r="T406" s="162">
        <v>-1264.2</v>
      </c>
      <c r="U406" s="233">
        <f>E9+(E10*0.5)+(E11*0.1)</f>
        <v>0.7</v>
      </c>
      <c r="V406" s="162">
        <v>65</v>
      </c>
      <c r="W406" s="233">
        <f>E12+(E13*0.5)+(E14*0.1)</f>
        <v>0.5</v>
      </c>
      <c r="X406" s="162">
        <v>65</v>
      </c>
      <c r="Y406" s="161">
        <f t="shared" si="150"/>
        <v>379</v>
      </c>
      <c r="Z406" s="162">
        <f t="shared" si="142"/>
        <v>-479.84000000000003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-479.84000000000003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11867.45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8811.1400000000012</v>
      </c>
      <c r="AU406" s="237">
        <f t="shared" si="155"/>
        <v>422.34999999999962</v>
      </c>
      <c r="AV406" s="237">
        <f t="shared" si="156"/>
        <v>9939.9599999999955</v>
      </c>
      <c r="AW406" s="237">
        <f t="shared" si="157"/>
        <v>5393.5000000000009</v>
      </c>
      <c r="AX406" s="237">
        <f t="shared" si="158"/>
        <v>-12699.5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11798.310000000001</v>
      </c>
      <c r="M407" s="162">
        <f>MAX(AN28:AN407)</f>
        <v>16590.150000000005</v>
      </c>
      <c r="N407" s="162">
        <f t="shared" si="149"/>
        <v>-4791.8400000000038</v>
      </c>
      <c r="O407" s="231">
        <f>E3+(E4*0.1)</f>
        <v>0.4</v>
      </c>
      <c r="P407" s="162">
        <v>595.95000000000005</v>
      </c>
      <c r="Q407" s="232">
        <f>E5+(E6*0.1)</f>
        <v>0.1</v>
      </c>
      <c r="R407" s="162">
        <v>256</v>
      </c>
      <c r="S407" s="232">
        <f>E7+(E8*0.1)</f>
        <v>0.2</v>
      </c>
      <c r="T407" s="162">
        <v>-399.6</v>
      </c>
      <c r="U407" s="233">
        <f>E9+(E10*0.5)+(E11*0.1)</f>
        <v>0.7</v>
      </c>
      <c r="V407" s="162">
        <v>-211</v>
      </c>
      <c r="W407" s="233">
        <f>E12+(E13*0.5)+(E14*0.1)</f>
        <v>0.5</v>
      </c>
      <c r="X407" s="162">
        <v>-211</v>
      </c>
      <c r="Y407" s="161">
        <f t="shared" si="150"/>
        <v>380</v>
      </c>
      <c r="Z407" s="162">
        <f t="shared" si="142"/>
        <v>-69.139999999999986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0</v>
      </c>
      <c r="AI407" s="129">
        <f t="shared" si="144"/>
        <v>-69.139999999999986</v>
      </c>
      <c r="AJ407" s="234">
        <f t="shared" si="145"/>
        <v>0</v>
      </c>
      <c r="AK407" s="234">
        <f t="shared" si="146"/>
        <v>1</v>
      </c>
      <c r="AL407" s="129">
        <f t="shared" si="147"/>
        <v>0</v>
      </c>
      <c r="AM407" s="127">
        <v>43273</v>
      </c>
      <c r="AN407" s="129">
        <f t="shared" si="151"/>
        <v>11798.310000000001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9049.52</v>
      </c>
      <c r="AU407" s="237">
        <f t="shared" si="155"/>
        <v>447.94999999999965</v>
      </c>
      <c r="AV407" s="237">
        <f t="shared" si="156"/>
        <v>9860.0399999999954</v>
      </c>
      <c r="AW407" s="237">
        <f t="shared" si="157"/>
        <v>5245.8000000000011</v>
      </c>
      <c r="AX407" s="237">
        <f t="shared" si="158"/>
        <v>-12805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11412.990000000002</v>
      </c>
      <c r="M408" s="162">
        <f>MAX(AN28:AN408)</f>
        <v>16590.150000000005</v>
      </c>
      <c r="N408" s="162">
        <f t="shared" si="149"/>
        <v>-5177.1600000000035</v>
      </c>
      <c r="O408" s="231">
        <f>E3+(E4*0.1)</f>
        <v>0.4</v>
      </c>
      <c r="P408" s="162">
        <v>-635.79999999999995</v>
      </c>
      <c r="Q408" s="232">
        <f>E5+(E6*0.1)</f>
        <v>0.1</v>
      </c>
      <c r="R408" s="162">
        <v>-850</v>
      </c>
      <c r="S408" s="232">
        <f>E7+(E8*0.1)</f>
        <v>0.2</v>
      </c>
      <c r="T408" s="162">
        <v>-3410</v>
      </c>
      <c r="U408" s="233">
        <f>E9+(E10*0.5)+(E11*0.1)</f>
        <v>0.7</v>
      </c>
      <c r="V408" s="162">
        <v>530</v>
      </c>
      <c r="W408" s="233">
        <f>E12+(E13*0.5)+(E14*0.1)</f>
        <v>0.5</v>
      </c>
      <c r="X408" s="162">
        <v>530</v>
      </c>
      <c r="Y408" s="161">
        <f t="shared" si="150"/>
        <v>381</v>
      </c>
      <c r="Z408" s="162">
        <f t="shared" si="142"/>
        <v>-385.31999999999994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-385.31999999999994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11412.990000000002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8795.2000000000007</v>
      </c>
      <c r="AU408" s="237">
        <f t="shared" si="155"/>
        <v>362.94999999999965</v>
      </c>
      <c r="AV408" s="237">
        <f t="shared" si="156"/>
        <v>9178.0399999999954</v>
      </c>
      <c r="AW408" s="237">
        <f t="shared" si="157"/>
        <v>5616.8000000000011</v>
      </c>
      <c r="AX408" s="237">
        <f t="shared" si="158"/>
        <v>-12540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12064.260000000002</v>
      </c>
      <c r="M409" s="162">
        <f>MAX(AN28:AN409)</f>
        <v>16590.150000000005</v>
      </c>
      <c r="N409" s="162">
        <f t="shared" si="149"/>
        <v>-4525.8900000000031</v>
      </c>
      <c r="O409" s="231">
        <f>E3+(E4*0.1)</f>
        <v>0.4</v>
      </c>
      <c r="P409" s="162">
        <v>-550</v>
      </c>
      <c r="Q409" s="232">
        <f>E5+(E6*0.1)</f>
        <v>0.1</v>
      </c>
      <c r="R409" s="162">
        <v>299.5</v>
      </c>
      <c r="S409" s="232">
        <f>E7+(E8*0.1)</f>
        <v>0.2</v>
      </c>
      <c r="T409" s="162">
        <v>600.6</v>
      </c>
      <c r="U409" s="233">
        <f>E9+(E10*0.5)+(E11*0.1)</f>
        <v>0.7</v>
      </c>
      <c r="V409" s="162">
        <v>601</v>
      </c>
      <c r="W409" s="233">
        <f>E12+(E13*0.5)+(E14*0.1)</f>
        <v>0.5</v>
      </c>
      <c r="X409" s="162">
        <v>601</v>
      </c>
      <c r="Y409" s="161">
        <f t="shared" si="150"/>
        <v>382</v>
      </c>
      <c r="Z409" s="162">
        <f t="shared" si="142"/>
        <v>651.27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651.27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12064.260000000002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8575.2000000000007</v>
      </c>
      <c r="AU409" s="237">
        <f t="shared" si="155"/>
        <v>392.89999999999964</v>
      </c>
      <c r="AV409" s="237">
        <f t="shared" si="156"/>
        <v>9298.1599999999962</v>
      </c>
      <c r="AW409" s="237">
        <f t="shared" si="157"/>
        <v>6037.5000000000009</v>
      </c>
      <c r="AX409" s="237">
        <f t="shared" si="158"/>
        <v>-12239.5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12092.340000000002</v>
      </c>
      <c r="M410" s="162">
        <f>MAX(AN28:AN410)</f>
        <v>16590.150000000005</v>
      </c>
      <c r="N410" s="162">
        <f t="shared" si="149"/>
        <v>-4497.8100000000031</v>
      </c>
      <c r="O410" s="231">
        <f>E3+(E4*0.1)</f>
        <v>0.4</v>
      </c>
      <c r="P410" s="162">
        <v>-550</v>
      </c>
      <c r="Q410" s="232">
        <f>E5+(E6*0.1)</f>
        <v>0.1</v>
      </c>
      <c r="R410" s="162">
        <v>-850</v>
      </c>
      <c r="S410" s="232">
        <f>E7+(E8*0.1)</f>
        <v>0.2</v>
      </c>
      <c r="T410" s="162">
        <v>-1970.6</v>
      </c>
      <c r="U410" s="233">
        <f>E9+(E10*0.5)+(E11*0.1)</f>
        <v>0.7</v>
      </c>
      <c r="V410" s="162">
        <v>606</v>
      </c>
      <c r="W410" s="233">
        <f>E12+(E13*0.5)+(E14*0.1)</f>
        <v>0.5</v>
      </c>
      <c r="X410" s="162">
        <v>606</v>
      </c>
      <c r="Y410" s="161">
        <f t="shared" si="150"/>
        <v>383</v>
      </c>
      <c r="Z410" s="162">
        <f t="shared" si="142"/>
        <v>28.079999999999984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28.079999999999984</v>
      </c>
      <c r="AI410" s="129">
        <f t="shared" si="144"/>
        <v>0</v>
      </c>
      <c r="AJ410" s="234">
        <f t="shared" si="145"/>
        <v>1</v>
      </c>
      <c r="AK410" s="234">
        <f t="shared" si="146"/>
        <v>0</v>
      </c>
      <c r="AL410" s="129">
        <f t="shared" si="147"/>
        <v>0</v>
      </c>
      <c r="AM410" s="127">
        <v>43278</v>
      </c>
      <c r="AN410" s="129">
        <f t="shared" si="151"/>
        <v>12092.340000000002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8355.2000000000007</v>
      </c>
      <c r="AU410" s="237">
        <f t="shared" si="155"/>
        <v>307.89999999999964</v>
      </c>
      <c r="AV410" s="237">
        <f t="shared" si="156"/>
        <v>8904.0399999999954</v>
      </c>
      <c r="AW410" s="237">
        <f t="shared" si="157"/>
        <v>6461.7000000000007</v>
      </c>
      <c r="AX410" s="237">
        <f t="shared" si="158"/>
        <v>-11936.5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12482.660000000002</v>
      </c>
      <c r="M411" s="162">
        <f>MAX(AN28:AN411)</f>
        <v>16590.150000000005</v>
      </c>
      <c r="N411" s="162">
        <f t="shared" si="149"/>
        <v>-4107.4900000000034</v>
      </c>
      <c r="O411" s="231">
        <f>E3+(E4*0.1)</f>
        <v>0.4</v>
      </c>
      <c r="P411" s="162">
        <v>-550</v>
      </c>
      <c r="Q411" s="232">
        <f>E5+(E6*0.1)</f>
        <v>0.1</v>
      </c>
      <c r="R411" s="162">
        <v>-850</v>
      </c>
      <c r="S411" s="232">
        <f>E7+(E8*0.1)</f>
        <v>0.2</v>
      </c>
      <c r="T411" s="162">
        <v>1238.5999999999999</v>
      </c>
      <c r="U411" s="233">
        <f>E9+(E10*0.5)+(E11*0.1)</f>
        <v>0.7</v>
      </c>
      <c r="V411" s="162">
        <v>373</v>
      </c>
      <c r="W411" s="233">
        <f>E12+(E13*0.5)+(E14*0.1)</f>
        <v>0.5</v>
      </c>
      <c r="X411" s="162">
        <v>373</v>
      </c>
      <c r="Y411" s="161">
        <f t="shared" si="150"/>
        <v>384</v>
      </c>
      <c r="Z411" s="162">
        <f t="shared" si="142"/>
        <v>390.31999999999994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390.31999999999994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12482.660000000002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8135.2000000000007</v>
      </c>
      <c r="AU411" s="237">
        <f t="shared" si="155"/>
        <v>222.89999999999964</v>
      </c>
      <c r="AV411" s="237">
        <f t="shared" si="156"/>
        <v>9151.7599999999948</v>
      </c>
      <c r="AW411" s="237">
        <f t="shared" si="157"/>
        <v>6722.8000000000011</v>
      </c>
      <c r="AX411" s="237">
        <f t="shared" si="158"/>
        <v>-11750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11661.100000000002</v>
      </c>
      <c r="M412" s="162">
        <f>MAX(AN28:AN412)</f>
        <v>16590.150000000005</v>
      </c>
      <c r="N412" s="162">
        <f t="shared" si="149"/>
        <v>-4929.0500000000029</v>
      </c>
      <c r="O412" s="231">
        <f>E3+(E4*0.1)</f>
        <v>0.4</v>
      </c>
      <c r="P412" s="162">
        <v>-589.4</v>
      </c>
      <c r="Q412" s="232">
        <f>E5+(E6*0.1)</f>
        <v>0.1</v>
      </c>
      <c r="R412" s="162">
        <v>-850</v>
      </c>
      <c r="S412" s="232">
        <f>E7+(E8*0.1)</f>
        <v>0.2</v>
      </c>
      <c r="T412" s="162">
        <v>184</v>
      </c>
      <c r="U412" s="233">
        <f>E9+(E10*0.5)+(E11*0.1)</f>
        <v>0.7</v>
      </c>
      <c r="V412" s="162">
        <v>-448</v>
      </c>
      <c r="W412" s="233">
        <f>E12+(E13*0.5)+(E14*0.1)</f>
        <v>0.5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-821.56</v>
      </c>
      <c r="AA412" s="238">
        <v>43280</v>
      </c>
      <c r="AB412" s="129">
        <f>SUM(Z392:Z412)</f>
        <v>4596.5799999999981</v>
      </c>
      <c r="AC412" s="128">
        <f>(AB412&gt;0)*1</f>
        <v>1</v>
      </c>
      <c r="AD412" s="128">
        <f>(AB412&lt;0)*1</f>
        <v>0</v>
      </c>
      <c r="AE412" s="129">
        <f>AB412*AC412</f>
        <v>4596.5799999999981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-821.56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4596.5799999999981</v>
      </c>
      <c r="AM412" s="127">
        <v>43280</v>
      </c>
      <c r="AN412" s="129">
        <f t="shared" si="151"/>
        <v>11661.100000000002</v>
      </c>
      <c r="AO412" s="129">
        <f t="shared" si="152"/>
        <v>4596.5799999999981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7899.4400000000005</v>
      </c>
      <c r="AU412" s="237">
        <f t="shared" si="155"/>
        <v>137.89999999999964</v>
      </c>
      <c r="AV412" s="237">
        <f t="shared" si="156"/>
        <v>9188.559999999994</v>
      </c>
      <c r="AW412" s="237">
        <f t="shared" si="157"/>
        <v>6409.2000000000007</v>
      </c>
      <c r="AX412" s="237">
        <f t="shared" si="158"/>
        <v>-11974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13121.140000000003</v>
      </c>
      <c r="M413" s="162">
        <f>MAX(AN28:AN413)</f>
        <v>16590.150000000005</v>
      </c>
      <c r="N413" s="162">
        <f t="shared" ref="N413:N476" si="168">AN413-M413</f>
        <v>-3469.010000000002</v>
      </c>
      <c r="O413" s="231">
        <f>E3+(E4*0.1)</f>
        <v>0.4</v>
      </c>
      <c r="P413" s="162">
        <v>-178.85</v>
      </c>
      <c r="Q413" s="232">
        <f>E5+(E6*0.1)</f>
        <v>0.1</v>
      </c>
      <c r="R413" s="162">
        <v>-417</v>
      </c>
      <c r="S413" s="232">
        <f>E7+(E8*0.1)</f>
        <v>0.2</v>
      </c>
      <c r="T413" s="162">
        <v>1140.4000000000001</v>
      </c>
      <c r="U413" s="233">
        <f>E9+(E10*0.5)+(E11*0.1)</f>
        <v>0.7</v>
      </c>
      <c r="V413" s="162">
        <v>1121</v>
      </c>
      <c r="W413" s="233">
        <f>E12+(E13*0.5)+(E14*0.1)</f>
        <v>0.5</v>
      </c>
      <c r="X413" s="162">
        <v>1121</v>
      </c>
      <c r="Y413" s="161">
        <f t="shared" ref="Y413:Y476" si="169">Y412+1</f>
        <v>386</v>
      </c>
      <c r="Z413" s="162">
        <f t="shared" si="161"/>
        <v>1460.04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1460.04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13121.140000000003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7827.9000000000005</v>
      </c>
      <c r="AU413" s="237">
        <f t="shared" ref="AU413:AU476" si="174">(R413*Q413)+AU412</f>
        <v>96.199999999999633</v>
      </c>
      <c r="AV413" s="237">
        <f t="shared" ref="AV413:AV476" si="175">(S413*T413)+AV412</f>
        <v>9416.639999999994</v>
      </c>
      <c r="AW413" s="237">
        <f t="shared" ref="AW413:AW476" si="176">(V413*U413)+AW412</f>
        <v>7193.9000000000005</v>
      </c>
      <c r="AX413" s="237">
        <f t="shared" ref="AX413:AX476" si="177">(X413*W413)+AX412</f>
        <v>-11413.5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11055.510000000002</v>
      </c>
      <c r="M414" s="162">
        <f>MAX(AN28:AN414)</f>
        <v>16590.150000000005</v>
      </c>
      <c r="N414" s="162">
        <f t="shared" si="168"/>
        <v>-5534.6400000000031</v>
      </c>
      <c r="O414" s="231">
        <f>E3+(E4*0.1)</f>
        <v>0.4</v>
      </c>
      <c r="P414" s="162">
        <v>-550</v>
      </c>
      <c r="Q414" s="232">
        <f>E5+(E6*0.1)</f>
        <v>0.1</v>
      </c>
      <c r="R414" s="162">
        <v>674.5</v>
      </c>
      <c r="S414" s="232">
        <f>E7+(E8*0.1)</f>
        <v>0.2</v>
      </c>
      <c r="T414" s="162">
        <v>-1665.4</v>
      </c>
      <c r="U414" s="233">
        <f>E9+(E10*0.5)+(E11*0.1)</f>
        <v>0.7</v>
      </c>
      <c r="V414" s="162">
        <v>-1400</v>
      </c>
      <c r="W414" s="233">
        <f>E12+(E13*0.5)+(E14*0.1)</f>
        <v>0.5</v>
      </c>
      <c r="X414" s="162">
        <v>-1200</v>
      </c>
      <c r="Y414" s="161">
        <f t="shared" si="169"/>
        <v>387</v>
      </c>
      <c r="Z414" s="162">
        <f t="shared" si="161"/>
        <v>-2065.63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-2065.63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11055.510000000002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7607.9000000000005</v>
      </c>
      <c r="AU414" s="237">
        <f t="shared" si="174"/>
        <v>163.64999999999964</v>
      </c>
      <c r="AV414" s="237">
        <f t="shared" si="175"/>
        <v>9083.559999999994</v>
      </c>
      <c r="AW414" s="237">
        <f t="shared" si="176"/>
        <v>6213.9000000000005</v>
      </c>
      <c r="AX414" s="237">
        <f t="shared" si="177"/>
        <v>-12013.5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10486.710000000003</v>
      </c>
      <c r="M415" s="162">
        <f>MAX(AN28:AN415)</f>
        <v>16590.150000000005</v>
      </c>
      <c r="N415" s="162">
        <f t="shared" si="168"/>
        <v>-6103.4400000000023</v>
      </c>
      <c r="O415" s="231">
        <f>E3+(E4*0.1)</f>
        <v>0.4</v>
      </c>
      <c r="P415" s="162">
        <v>0</v>
      </c>
      <c r="Q415" s="232">
        <f>E5+(E6*0.1)</f>
        <v>0.1</v>
      </c>
      <c r="R415" s="162">
        <v>0</v>
      </c>
      <c r="S415" s="232">
        <f>E7+(E8*0.1)</f>
        <v>0.2</v>
      </c>
      <c r="T415" s="162">
        <v>0</v>
      </c>
      <c r="U415" s="233">
        <f>E9+(E10*0.5)+(E11*0.1)</f>
        <v>0.7</v>
      </c>
      <c r="V415" s="162">
        <v>-474</v>
      </c>
      <c r="W415" s="233">
        <f>E12+(E13*0.5)+(E14*0.1)</f>
        <v>0.5</v>
      </c>
      <c r="X415" s="162">
        <v>-474</v>
      </c>
      <c r="Y415" s="161">
        <f t="shared" si="169"/>
        <v>388</v>
      </c>
      <c r="Z415" s="162">
        <f t="shared" si="161"/>
        <v>-568.79999999999995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-568.79999999999995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10486.710000000003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7607.9000000000005</v>
      </c>
      <c r="AU415" s="237">
        <f t="shared" si="174"/>
        <v>163.64999999999964</v>
      </c>
      <c r="AV415" s="237">
        <f t="shared" si="175"/>
        <v>9083.559999999994</v>
      </c>
      <c r="AW415" s="237">
        <f t="shared" si="176"/>
        <v>5882.1</v>
      </c>
      <c r="AX415" s="237">
        <f t="shared" si="177"/>
        <v>-12250.5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10866.910000000003</v>
      </c>
      <c r="M416" s="162">
        <f>MAX(AN28:AN416)</f>
        <v>16590.150000000005</v>
      </c>
      <c r="N416" s="162">
        <f t="shared" si="168"/>
        <v>-5723.2400000000016</v>
      </c>
      <c r="O416" s="231">
        <f>E3+(E4*0.1)</f>
        <v>0.4</v>
      </c>
      <c r="P416" s="162">
        <v>-605</v>
      </c>
      <c r="Q416" s="232">
        <f>E5+(E6*0.1)</f>
        <v>0.1</v>
      </c>
      <c r="R416" s="162">
        <v>-850</v>
      </c>
      <c r="S416" s="232">
        <f>E7+(E8*0.1)</f>
        <v>0.2</v>
      </c>
      <c r="T416" s="162">
        <v>1730</v>
      </c>
      <c r="U416" s="233">
        <f>E9+(E10*0.5)+(E11*0.1)</f>
        <v>0.7</v>
      </c>
      <c r="V416" s="162">
        <v>301</v>
      </c>
      <c r="W416" s="233">
        <f>E12+(E13*0.5)+(E14*0.1)</f>
        <v>0.5</v>
      </c>
      <c r="X416" s="162">
        <v>301</v>
      </c>
      <c r="Y416" s="161">
        <f t="shared" si="169"/>
        <v>389</v>
      </c>
      <c r="Z416" s="162">
        <f t="shared" si="161"/>
        <v>380.2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380.2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10866.910000000003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7365.9000000000005</v>
      </c>
      <c r="AU416" s="237">
        <f t="shared" si="174"/>
        <v>78.649999999999636</v>
      </c>
      <c r="AV416" s="237">
        <f t="shared" si="175"/>
        <v>9429.559999999994</v>
      </c>
      <c r="AW416" s="237">
        <f t="shared" si="176"/>
        <v>6092.8</v>
      </c>
      <c r="AX416" s="237">
        <f t="shared" si="177"/>
        <v>-12100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10910.230000000003</v>
      </c>
      <c r="M417" s="162">
        <f>MAX(AN28:AN417)</f>
        <v>16590.150000000005</v>
      </c>
      <c r="N417" s="162">
        <f t="shared" si="168"/>
        <v>-5679.9200000000019</v>
      </c>
      <c r="O417" s="231">
        <f>E3+(E4*0.1)</f>
        <v>0.4</v>
      </c>
      <c r="P417" s="162">
        <v>-550</v>
      </c>
      <c r="Q417" s="232">
        <f>E5+(E6*0.1)</f>
        <v>0.1</v>
      </c>
      <c r="R417" s="162">
        <v>-850</v>
      </c>
      <c r="S417" s="232">
        <f>E7+(E8*0.1)</f>
        <v>0.2</v>
      </c>
      <c r="T417" s="162">
        <v>2125.6</v>
      </c>
      <c r="U417" s="233">
        <f>E9+(E10*0.5)+(E11*0.1)</f>
        <v>0.7</v>
      </c>
      <c r="V417" s="162">
        <v>-64</v>
      </c>
      <c r="W417" s="233">
        <f>E12+(E13*0.5)+(E14*0.1)</f>
        <v>0.5</v>
      </c>
      <c r="X417" s="162">
        <v>-64</v>
      </c>
      <c r="Y417" s="161">
        <f t="shared" si="169"/>
        <v>390</v>
      </c>
      <c r="Z417" s="162">
        <f t="shared" si="161"/>
        <v>43.320000000000007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43.320000000000007</v>
      </c>
      <c r="AI417" s="129">
        <f t="shared" si="163"/>
        <v>0</v>
      </c>
      <c r="AJ417" s="234">
        <f t="shared" si="164"/>
        <v>1</v>
      </c>
      <c r="AK417" s="234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10910.230000000003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7145.9000000000005</v>
      </c>
      <c r="AU417" s="237">
        <f t="shared" si="174"/>
        <v>-6.3500000000003638</v>
      </c>
      <c r="AV417" s="237">
        <f t="shared" si="175"/>
        <v>9854.6799999999948</v>
      </c>
      <c r="AW417" s="237">
        <f t="shared" si="176"/>
        <v>6048</v>
      </c>
      <c r="AX417" s="237">
        <f t="shared" si="177"/>
        <v>-12132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10534.310000000003</v>
      </c>
      <c r="M418" s="162">
        <f>MAX(AN28:AN418)</f>
        <v>16590.150000000005</v>
      </c>
      <c r="N418" s="162">
        <f t="shared" si="168"/>
        <v>-6055.840000000002</v>
      </c>
      <c r="O418" s="231">
        <f>E3+(E4*0.1)</f>
        <v>0.4</v>
      </c>
      <c r="P418" s="162">
        <v>-550</v>
      </c>
      <c r="Q418" s="232">
        <f>E5+(E6*0.1)</f>
        <v>0.1</v>
      </c>
      <c r="R418" s="162">
        <v>-850</v>
      </c>
      <c r="S418" s="232">
        <f>E7+(E8*0.1)</f>
        <v>0.2</v>
      </c>
      <c r="T418" s="162">
        <v>1373.4</v>
      </c>
      <c r="U418" s="233">
        <f>E9+(E10*0.5)+(E11*0.1)</f>
        <v>0.7</v>
      </c>
      <c r="V418" s="162">
        <v>-288</v>
      </c>
      <c r="W418" s="233">
        <f>E12+(E13*0.5)+(E14*0.1)</f>
        <v>0.5</v>
      </c>
      <c r="X418" s="162">
        <v>-288</v>
      </c>
      <c r="Y418" s="161">
        <f t="shared" si="169"/>
        <v>391</v>
      </c>
      <c r="Z418" s="162">
        <f t="shared" si="161"/>
        <v>-375.91999999999996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-375.91999999999996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10534.310000000003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6925.9000000000005</v>
      </c>
      <c r="AU418" s="237">
        <f t="shared" si="174"/>
        <v>-91.350000000000364</v>
      </c>
      <c r="AV418" s="237">
        <f t="shared" si="175"/>
        <v>10129.359999999995</v>
      </c>
      <c r="AW418" s="237">
        <f t="shared" si="176"/>
        <v>5846.4</v>
      </c>
      <c r="AX418" s="237">
        <f t="shared" si="177"/>
        <v>-12276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10614.660000000003</v>
      </c>
      <c r="M419" s="162">
        <f>MAX(AN28:AN419)</f>
        <v>16590.150000000005</v>
      </c>
      <c r="N419" s="162">
        <f t="shared" si="168"/>
        <v>-5975.4900000000016</v>
      </c>
      <c r="O419" s="231">
        <f>E3+(E4*0.1)</f>
        <v>0.4</v>
      </c>
      <c r="P419" s="162">
        <v>-550</v>
      </c>
      <c r="Q419" s="232">
        <f>E5+(E6*0.1)</f>
        <v>0.1</v>
      </c>
      <c r="R419" s="162">
        <v>483.5</v>
      </c>
      <c r="S419" s="232">
        <f>E7+(E8*0.1)</f>
        <v>0.2</v>
      </c>
      <c r="T419" s="162">
        <v>132</v>
      </c>
      <c r="U419" s="233">
        <f>E9+(E10*0.5)+(E11*0.1)</f>
        <v>0.7</v>
      </c>
      <c r="V419" s="162">
        <v>188</v>
      </c>
      <c r="W419" s="233">
        <f>E12+(E13*0.5)+(E14*0.1)</f>
        <v>0.5</v>
      </c>
      <c r="X419" s="162">
        <v>188</v>
      </c>
      <c r="Y419" s="161">
        <f t="shared" si="169"/>
        <v>392</v>
      </c>
      <c r="Z419" s="162">
        <f t="shared" si="161"/>
        <v>80.349999999999994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80.349999999999994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10614.660000000003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6705.9000000000005</v>
      </c>
      <c r="AU419" s="237">
        <f t="shared" si="174"/>
        <v>-43.000000000000362</v>
      </c>
      <c r="AV419" s="237">
        <f t="shared" si="175"/>
        <v>10155.759999999995</v>
      </c>
      <c r="AW419" s="237">
        <f t="shared" si="176"/>
        <v>5978</v>
      </c>
      <c r="AX419" s="237">
        <f t="shared" si="177"/>
        <v>-12182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12457.600000000004</v>
      </c>
      <c r="M420" s="162">
        <f>MAX(AN28:AN420)</f>
        <v>16590.150000000005</v>
      </c>
      <c r="N420" s="162">
        <f t="shared" si="168"/>
        <v>-4132.5500000000011</v>
      </c>
      <c r="O420" s="231">
        <f>E3+(E4*0.1)</f>
        <v>0.4</v>
      </c>
      <c r="P420" s="162">
        <v>1096.05</v>
      </c>
      <c r="Q420" s="232">
        <f>E5+(E6*0.1)</f>
        <v>0.1</v>
      </c>
      <c r="R420" s="162">
        <v>-850</v>
      </c>
      <c r="S420" s="232">
        <f>E7+(E8*0.1)</f>
        <v>0.2</v>
      </c>
      <c r="T420" s="162">
        <v>-772.4</v>
      </c>
      <c r="U420" s="233">
        <f>E9+(E10*0.5)+(E11*0.1)</f>
        <v>0.7</v>
      </c>
      <c r="V420" s="162">
        <v>1370</v>
      </c>
      <c r="W420" s="233">
        <f>E12+(E13*0.5)+(E14*0.1)</f>
        <v>0.5</v>
      </c>
      <c r="X420" s="162">
        <v>1370</v>
      </c>
      <c r="Y420" s="161">
        <f t="shared" si="169"/>
        <v>393</v>
      </c>
      <c r="Z420" s="162">
        <f t="shared" si="161"/>
        <v>1842.9399999999998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1842.9399999999998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12457.600000000004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7144.3200000000006</v>
      </c>
      <c r="AU420" s="237">
        <f t="shared" si="174"/>
        <v>-128.00000000000037</v>
      </c>
      <c r="AV420" s="237">
        <f t="shared" si="175"/>
        <v>10001.279999999995</v>
      </c>
      <c r="AW420" s="237">
        <f t="shared" si="176"/>
        <v>6937</v>
      </c>
      <c r="AX420" s="237">
        <f t="shared" si="177"/>
        <v>-11497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12250.330000000004</v>
      </c>
      <c r="M421" s="162">
        <f>MAX(AN28:AN421)</f>
        <v>16590.150000000005</v>
      </c>
      <c r="N421" s="162">
        <f t="shared" si="168"/>
        <v>-4339.8200000000015</v>
      </c>
      <c r="O421" s="231">
        <f>E3+(E4*0.1)</f>
        <v>0.4</v>
      </c>
      <c r="P421" s="162">
        <v>-562.25</v>
      </c>
      <c r="Q421" s="232">
        <f>E5+(E6*0.1)</f>
        <v>0.1</v>
      </c>
      <c r="R421" s="162">
        <v>1213.5</v>
      </c>
      <c r="S421" s="232">
        <f>E7+(E8*0.1)</f>
        <v>0.2</v>
      </c>
      <c r="T421" s="162">
        <v>2445.4</v>
      </c>
      <c r="U421" s="233">
        <f>E9+(E10*0.5)+(E11*0.1)</f>
        <v>0.7</v>
      </c>
      <c r="V421" s="162">
        <v>-494</v>
      </c>
      <c r="W421" s="233">
        <f>E12+(E13*0.5)+(E14*0.1)</f>
        <v>0.5</v>
      </c>
      <c r="X421" s="162">
        <v>-494</v>
      </c>
      <c r="Y421" s="161">
        <f t="shared" si="169"/>
        <v>394</v>
      </c>
      <c r="Z421" s="162">
        <f t="shared" si="161"/>
        <v>-207.26999999999992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0</v>
      </c>
      <c r="AI421" s="129">
        <f t="shared" si="163"/>
        <v>-207.26999999999992</v>
      </c>
      <c r="AJ421" s="234">
        <f t="shared" si="164"/>
        <v>0</v>
      </c>
      <c r="AK421" s="234">
        <f t="shared" si="165"/>
        <v>1</v>
      </c>
      <c r="AL421" s="129">
        <f t="shared" si="166"/>
        <v>0</v>
      </c>
      <c r="AM421" s="127">
        <v>43293</v>
      </c>
      <c r="AN421" s="129">
        <f t="shared" si="170"/>
        <v>12250.330000000004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6919.420000000001</v>
      </c>
      <c r="AU421" s="237">
        <f t="shared" si="174"/>
        <v>-6.650000000000361</v>
      </c>
      <c r="AV421" s="237">
        <f t="shared" si="175"/>
        <v>10490.359999999995</v>
      </c>
      <c r="AW421" s="237">
        <f t="shared" si="176"/>
        <v>6591.2</v>
      </c>
      <c r="AX421" s="237">
        <f t="shared" si="177"/>
        <v>-11744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13168.350000000004</v>
      </c>
      <c r="M422" s="162">
        <f>MAX(AN28:AN422)</f>
        <v>16590.150000000005</v>
      </c>
      <c r="N422" s="162">
        <f t="shared" si="168"/>
        <v>-3421.8000000000011</v>
      </c>
      <c r="O422" s="231">
        <f>E3+(E4*0.1)</f>
        <v>0.4</v>
      </c>
      <c r="P422" s="162">
        <v>472.6</v>
      </c>
      <c r="Q422" s="232">
        <f>E5+(E6*0.1)</f>
        <v>0.1</v>
      </c>
      <c r="R422" s="162">
        <v>151</v>
      </c>
      <c r="S422" s="232">
        <f>E7+(E8*0.1)</f>
        <v>0.2</v>
      </c>
      <c r="T422" s="162">
        <v>191.4</v>
      </c>
      <c r="U422" s="233">
        <f>E9+(E10*0.5)+(E11*0.1)</f>
        <v>0.7</v>
      </c>
      <c r="V422" s="162">
        <v>563</v>
      </c>
      <c r="W422" s="233">
        <f>E12+(E13*0.5)+(E14*0.1)</f>
        <v>0.5</v>
      </c>
      <c r="X422" s="162">
        <v>563</v>
      </c>
      <c r="Y422" s="161">
        <f t="shared" si="169"/>
        <v>395</v>
      </c>
      <c r="Z422" s="162">
        <f t="shared" si="161"/>
        <v>918.02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918.02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13168.350000000004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7108.4600000000009</v>
      </c>
      <c r="AU422" s="237">
        <f t="shared" si="174"/>
        <v>8.4499999999996405</v>
      </c>
      <c r="AV422" s="237">
        <f t="shared" si="175"/>
        <v>10528.639999999996</v>
      </c>
      <c r="AW422" s="237">
        <f t="shared" si="176"/>
        <v>6985.3</v>
      </c>
      <c r="AX422" s="237">
        <f t="shared" si="177"/>
        <v>-11462.5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13230.970000000005</v>
      </c>
      <c r="M423" s="162">
        <f>MAX(AN28:AN423)</f>
        <v>16590.150000000005</v>
      </c>
      <c r="N423" s="162">
        <f t="shared" si="168"/>
        <v>-3359.1800000000003</v>
      </c>
      <c r="O423" s="231">
        <f>E3+(E4*0.1)</f>
        <v>0.4</v>
      </c>
      <c r="P423" s="162">
        <v>224.75</v>
      </c>
      <c r="Q423" s="232">
        <f>E5+(E6*0.1)</f>
        <v>0.1</v>
      </c>
      <c r="R423" s="162">
        <v>-144</v>
      </c>
      <c r="S423" s="232">
        <f>E7+(E8*0.1)</f>
        <v>0.2</v>
      </c>
      <c r="T423" s="162">
        <v>-358.4</v>
      </c>
      <c r="U423" s="233">
        <f>E9+(E10*0.5)+(E11*0.1)</f>
        <v>0.7</v>
      </c>
      <c r="V423" s="162">
        <v>49</v>
      </c>
      <c r="W423" s="233">
        <f>E12+(E13*0.5)+(E14*0.1)</f>
        <v>0.5</v>
      </c>
      <c r="X423" s="162">
        <v>49</v>
      </c>
      <c r="Y423" s="161">
        <f t="shared" si="169"/>
        <v>396</v>
      </c>
      <c r="Z423" s="162">
        <f t="shared" si="161"/>
        <v>62.620000000000005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62.620000000000005</v>
      </c>
      <c r="AI423" s="129">
        <f t="shared" si="163"/>
        <v>0</v>
      </c>
      <c r="AJ423" s="234">
        <f t="shared" si="164"/>
        <v>1</v>
      </c>
      <c r="AK423" s="234">
        <f t="shared" si="165"/>
        <v>0</v>
      </c>
      <c r="AL423" s="129">
        <f t="shared" si="166"/>
        <v>0</v>
      </c>
      <c r="AM423" s="127">
        <v>43297</v>
      </c>
      <c r="AN423" s="129">
        <f t="shared" si="170"/>
        <v>13230.970000000005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7198.3600000000006</v>
      </c>
      <c r="AU423" s="237">
        <f t="shared" si="174"/>
        <v>-5.9500000000003599</v>
      </c>
      <c r="AV423" s="237">
        <f t="shared" si="175"/>
        <v>10456.959999999995</v>
      </c>
      <c r="AW423" s="237">
        <f t="shared" si="176"/>
        <v>7019.6</v>
      </c>
      <c r="AX423" s="237">
        <f t="shared" si="177"/>
        <v>-11438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15194.390000000005</v>
      </c>
      <c r="M424" s="162">
        <f>MAX(AN28:AN424)</f>
        <v>16590.150000000005</v>
      </c>
      <c r="N424" s="162">
        <f t="shared" si="168"/>
        <v>-1395.7600000000002</v>
      </c>
      <c r="O424" s="231">
        <f>E3+(E4*0.1)</f>
        <v>0.4</v>
      </c>
      <c r="P424" s="162">
        <v>277.64999999999998</v>
      </c>
      <c r="Q424" s="232">
        <f>E5+(E6*0.1)</f>
        <v>0.1</v>
      </c>
      <c r="R424" s="162">
        <v>556</v>
      </c>
      <c r="S424" s="232">
        <f>E7+(E8*0.1)</f>
        <v>0.2</v>
      </c>
      <c r="T424" s="162">
        <v>919.8</v>
      </c>
      <c r="U424" s="233">
        <f>E9+(E10*0.5)+(E11*0.1)</f>
        <v>0.7</v>
      </c>
      <c r="V424" s="162">
        <v>1344</v>
      </c>
      <c r="W424" s="233">
        <f>E12+(E13*0.5)+(E14*0.1)</f>
        <v>0.5</v>
      </c>
      <c r="X424" s="162">
        <v>1344</v>
      </c>
      <c r="Y424" s="161">
        <f t="shared" si="169"/>
        <v>397</v>
      </c>
      <c r="Z424" s="162">
        <f t="shared" si="161"/>
        <v>1963.42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1963.42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15194.390000000005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7309.420000000001</v>
      </c>
      <c r="AU424" s="237">
        <f t="shared" si="174"/>
        <v>49.649999999999643</v>
      </c>
      <c r="AV424" s="237">
        <f t="shared" si="175"/>
        <v>10640.919999999995</v>
      </c>
      <c r="AW424" s="237">
        <f t="shared" si="176"/>
        <v>7960.4000000000005</v>
      </c>
      <c r="AX424" s="237">
        <f t="shared" si="177"/>
        <v>-10766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15323.700000000004</v>
      </c>
      <c r="M425" s="162">
        <f>MAX(AN28:AN425)</f>
        <v>16590.150000000005</v>
      </c>
      <c r="N425" s="162">
        <f t="shared" si="168"/>
        <v>-1266.4500000000007</v>
      </c>
      <c r="O425" s="231">
        <f>E3+(E4*0.1)</f>
        <v>0.4</v>
      </c>
      <c r="P425" s="162">
        <v>397</v>
      </c>
      <c r="Q425" s="232">
        <f>E5+(E6*0.1)</f>
        <v>0.1</v>
      </c>
      <c r="R425" s="162">
        <v>303.5</v>
      </c>
      <c r="S425" s="232">
        <f>E7+(E8*0.1)</f>
        <v>0.2</v>
      </c>
      <c r="T425" s="162">
        <v>-275.2</v>
      </c>
      <c r="U425" s="233">
        <f>E9+(E10*0.5)+(E11*0.1)</f>
        <v>0.7</v>
      </c>
      <c r="V425" s="162">
        <v>-4</v>
      </c>
      <c r="W425" s="233">
        <f>E12+(E13*0.5)+(E14*0.1)</f>
        <v>0.5</v>
      </c>
      <c r="X425" s="162">
        <v>-4</v>
      </c>
      <c r="Y425" s="161">
        <f t="shared" si="169"/>
        <v>398</v>
      </c>
      <c r="Z425" s="162">
        <f t="shared" si="161"/>
        <v>129.31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129.31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15323.700000000004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7468.2200000000012</v>
      </c>
      <c r="AU425" s="237">
        <f t="shared" si="174"/>
        <v>79.999999999999645</v>
      </c>
      <c r="AV425" s="237">
        <f t="shared" si="175"/>
        <v>10585.879999999994</v>
      </c>
      <c r="AW425" s="237">
        <f t="shared" si="176"/>
        <v>7957.6</v>
      </c>
      <c r="AX425" s="237">
        <f t="shared" si="177"/>
        <v>-10768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15468.170000000004</v>
      </c>
      <c r="M426" s="162">
        <f>MAX(AN28:AN426)</f>
        <v>16590.150000000005</v>
      </c>
      <c r="N426" s="162">
        <f t="shared" si="168"/>
        <v>-1121.9800000000014</v>
      </c>
      <c r="O426" s="231">
        <f>E3+(E4*0.1)</f>
        <v>0.4</v>
      </c>
      <c r="P426" s="162">
        <v>-550</v>
      </c>
      <c r="Q426" s="232">
        <f>E5+(E6*0.1)</f>
        <v>0.1</v>
      </c>
      <c r="R426" s="162">
        <v>-556.5</v>
      </c>
      <c r="S426" s="232">
        <f>E7+(E8*0.1)</f>
        <v>0.2</v>
      </c>
      <c r="T426" s="162">
        <v>-755.4</v>
      </c>
      <c r="U426" s="233">
        <f>E9+(E10*0.5)+(E11*0.1)</f>
        <v>0.7</v>
      </c>
      <c r="V426" s="162">
        <v>476</v>
      </c>
      <c r="W426" s="233">
        <f>E12+(E13*0.5)+(E14*0.1)</f>
        <v>0.5</v>
      </c>
      <c r="X426" s="162">
        <v>476</v>
      </c>
      <c r="Y426" s="161">
        <f t="shared" si="169"/>
        <v>399</v>
      </c>
      <c r="Z426" s="162">
        <f t="shared" si="161"/>
        <v>144.46999999999997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144.46999999999997</v>
      </c>
      <c r="AI426" s="129">
        <f t="shared" si="163"/>
        <v>0</v>
      </c>
      <c r="AJ426" s="234">
        <f t="shared" si="164"/>
        <v>1</v>
      </c>
      <c r="AK426" s="234">
        <f t="shared" si="165"/>
        <v>0</v>
      </c>
      <c r="AL426" s="129">
        <f t="shared" si="166"/>
        <v>0</v>
      </c>
      <c r="AM426" s="127">
        <v>43300</v>
      </c>
      <c r="AN426" s="129">
        <f t="shared" si="170"/>
        <v>15468.170000000004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7248.2200000000012</v>
      </c>
      <c r="AU426" s="237">
        <f t="shared" si="174"/>
        <v>24.349999999999639</v>
      </c>
      <c r="AV426" s="237">
        <f t="shared" si="175"/>
        <v>10434.799999999994</v>
      </c>
      <c r="AW426" s="237">
        <f t="shared" si="176"/>
        <v>8290.8000000000011</v>
      </c>
      <c r="AX426" s="237">
        <f t="shared" si="177"/>
        <v>-10530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14349.990000000003</v>
      </c>
      <c r="M427" s="162">
        <f>MAX(AN28:AN427)</f>
        <v>16590.150000000005</v>
      </c>
      <c r="N427" s="162">
        <f t="shared" si="168"/>
        <v>-2240.1600000000017</v>
      </c>
      <c r="O427" s="231">
        <f>E3+(E4*0.1)</f>
        <v>0.4</v>
      </c>
      <c r="P427" s="162">
        <v>-31.9</v>
      </c>
      <c r="Q427" s="232">
        <f>E5+(E6*0.1)</f>
        <v>0.1</v>
      </c>
      <c r="R427" s="162">
        <v>-133</v>
      </c>
      <c r="S427" s="232">
        <f>E7+(E8*0.1)</f>
        <v>0.2</v>
      </c>
      <c r="T427" s="162">
        <v>-42.6</v>
      </c>
      <c r="U427" s="233">
        <f>E9+(E10*0.5)+(E11*0.1)</f>
        <v>0.7</v>
      </c>
      <c r="V427" s="162">
        <v>-903</v>
      </c>
      <c r="W427" s="233">
        <f>E12+(E13*0.5)+(E14*0.1)</f>
        <v>0.5</v>
      </c>
      <c r="X427" s="162">
        <v>-903</v>
      </c>
      <c r="Y427" s="161">
        <f t="shared" si="169"/>
        <v>400</v>
      </c>
      <c r="Z427" s="162">
        <f t="shared" si="161"/>
        <v>-1118.1799999999998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-1118.1799999999998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14349.990000000003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7235.4600000000009</v>
      </c>
      <c r="AU427" s="237">
        <f t="shared" si="174"/>
        <v>11.049999999999638</v>
      </c>
      <c r="AV427" s="237">
        <f t="shared" si="175"/>
        <v>10426.279999999993</v>
      </c>
      <c r="AW427" s="237">
        <f t="shared" si="176"/>
        <v>7658.7000000000007</v>
      </c>
      <c r="AX427" s="237">
        <f t="shared" si="177"/>
        <v>-10981.5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15205.880000000003</v>
      </c>
      <c r="M428" s="162">
        <f>MAX(AN28:AN428)</f>
        <v>16590.150000000005</v>
      </c>
      <c r="N428" s="162">
        <f t="shared" si="168"/>
        <v>-1384.2700000000023</v>
      </c>
      <c r="O428" s="231">
        <f>E3+(E4*0.1)</f>
        <v>0.4</v>
      </c>
      <c r="P428" s="162">
        <v>-69.150000000000006</v>
      </c>
      <c r="Q428" s="232">
        <f>E5+(E6*0.1)</f>
        <v>0.1</v>
      </c>
      <c r="R428" s="162">
        <v>257.5</v>
      </c>
      <c r="S428" s="232">
        <f>E7+(E8*0.1)</f>
        <v>0.2</v>
      </c>
      <c r="T428" s="162">
        <v>431</v>
      </c>
      <c r="U428" s="233">
        <f>E9+(E10*0.5)+(E11*0.1)</f>
        <v>0.7</v>
      </c>
      <c r="V428" s="162">
        <v>643</v>
      </c>
      <c r="W428" s="233">
        <f>E12+(E13*0.5)+(E14*0.1)</f>
        <v>0.5</v>
      </c>
      <c r="X428" s="162">
        <v>643</v>
      </c>
      <c r="Y428" s="161">
        <f t="shared" si="169"/>
        <v>401</v>
      </c>
      <c r="Z428" s="162">
        <f t="shared" si="161"/>
        <v>855.89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855.89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15205.880000000003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7207.8000000000011</v>
      </c>
      <c r="AU428" s="237">
        <f t="shared" si="174"/>
        <v>36.799999999999642</v>
      </c>
      <c r="AV428" s="237">
        <f t="shared" si="175"/>
        <v>10512.479999999994</v>
      </c>
      <c r="AW428" s="237">
        <f t="shared" si="176"/>
        <v>8108.8000000000011</v>
      </c>
      <c r="AX428" s="237">
        <f t="shared" si="177"/>
        <v>-10660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15911.760000000002</v>
      </c>
      <c r="M429" s="162">
        <f>MAX(AN28:AN429)</f>
        <v>16590.150000000005</v>
      </c>
      <c r="N429" s="162">
        <f t="shared" si="168"/>
        <v>-678.39000000000306</v>
      </c>
      <c r="O429" s="231">
        <f>E3+(E4*0.1)</f>
        <v>0.4</v>
      </c>
      <c r="P429" s="162">
        <v>988.25</v>
      </c>
      <c r="Q429" s="232">
        <f>E5+(E6*0.1)</f>
        <v>0.1</v>
      </c>
      <c r="R429" s="162">
        <v>671</v>
      </c>
      <c r="S429" s="232">
        <f>E7+(E8*0.1)</f>
        <v>0.2</v>
      </c>
      <c r="T429" s="162">
        <v>689.4</v>
      </c>
      <c r="U429" s="233">
        <f>E9+(E10*0.5)+(E11*0.1)</f>
        <v>0.7</v>
      </c>
      <c r="V429" s="162">
        <v>88</v>
      </c>
      <c r="W429" s="233">
        <f>E12+(E13*0.5)+(E14*0.1)</f>
        <v>0.5</v>
      </c>
      <c r="X429" s="162">
        <v>88</v>
      </c>
      <c r="Y429" s="161">
        <f t="shared" si="169"/>
        <v>402</v>
      </c>
      <c r="Z429" s="162">
        <f t="shared" si="161"/>
        <v>705.88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705.88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15911.760000000002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7603.1000000000013</v>
      </c>
      <c r="AU429" s="237">
        <f t="shared" si="174"/>
        <v>103.89999999999965</v>
      </c>
      <c r="AV429" s="237">
        <f t="shared" si="175"/>
        <v>10650.359999999993</v>
      </c>
      <c r="AW429" s="237">
        <f t="shared" si="176"/>
        <v>8170.4000000000015</v>
      </c>
      <c r="AX429" s="237">
        <f t="shared" si="177"/>
        <v>-10616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15341.470000000001</v>
      </c>
      <c r="M430" s="162">
        <f>MAX(AN28:AN430)</f>
        <v>16590.150000000005</v>
      </c>
      <c r="N430" s="162">
        <f t="shared" si="168"/>
        <v>-1248.6800000000039</v>
      </c>
      <c r="O430" s="231">
        <f>E3+(E4*0.1)</f>
        <v>0.4</v>
      </c>
      <c r="P430" s="162">
        <v>-550</v>
      </c>
      <c r="Q430" s="232">
        <f>E5+(E6*0.1)</f>
        <v>0.1</v>
      </c>
      <c r="R430" s="162">
        <v>1283.5</v>
      </c>
      <c r="S430" s="232">
        <f>E7+(E8*0.1)</f>
        <v>0.2</v>
      </c>
      <c r="T430" s="162">
        <v>2046.8</v>
      </c>
      <c r="U430" s="233">
        <f>E9+(E10*0.5)+(E11*0.1)</f>
        <v>0.7</v>
      </c>
      <c r="V430" s="162">
        <v>-740</v>
      </c>
      <c r="W430" s="233">
        <f>E12+(E13*0.5)+(E14*0.1)</f>
        <v>0.5</v>
      </c>
      <c r="X430" s="162">
        <v>-740</v>
      </c>
      <c r="Y430" s="161">
        <f t="shared" si="169"/>
        <v>403</v>
      </c>
      <c r="Z430" s="162">
        <f t="shared" si="161"/>
        <v>-570.29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0</v>
      </c>
      <c r="AI430" s="129">
        <f t="shared" si="163"/>
        <v>-570.29</v>
      </c>
      <c r="AJ430" s="234">
        <f t="shared" si="164"/>
        <v>0</v>
      </c>
      <c r="AK430" s="234">
        <f t="shared" si="165"/>
        <v>1</v>
      </c>
      <c r="AL430" s="129">
        <f t="shared" si="166"/>
        <v>0</v>
      </c>
      <c r="AM430" s="127">
        <v>43306</v>
      </c>
      <c r="AN430" s="129">
        <f t="shared" si="170"/>
        <v>15341.470000000001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7383.1000000000013</v>
      </c>
      <c r="AU430" s="237">
        <f t="shared" si="174"/>
        <v>232.24999999999966</v>
      </c>
      <c r="AV430" s="237">
        <f t="shared" si="175"/>
        <v>11059.719999999994</v>
      </c>
      <c r="AW430" s="237">
        <f t="shared" si="176"/>
        <v>7652.4000000000015</v>
      </c>
      <c r="AX430" s="237">
        <f t="shared" si="177"/>
        <v>-10986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16196.900000000001</v>
      </c>
      <c r="M431" s="162">
        <f>MAX(AN28:AN431)</f>
        <v>16590.150000000005</v>
      </c>
      <c r="N431" s="162">
        <f t="shared" si="168"/>
        <v>-393.25000000000364</v>
      </c>
      <c r="O431" s="231">
        <f>E3+(E4*0.1)</f>
        <v>0.4</v>
      </c>
      <c r="P431" s="162">
        <v>564.85</v>
      </c>
      <c r="Q431" s="232">
        <f>E5+(E6*0.1)</f>
        <v>0.1</v>
      </c>
      <c r="R431" s="162">
        <v>-431.5</v>
      </c>
      <c r="S431" s="232">
        <f>E7+(E8*0.1)</f>
        <v>0.2</v>
      </c>
      <c r="T431" s="162">
        <v>-2156.8000000000002</v>
      </c>
      <c r="U431" s="233">
        <f>E9+(E10*0.5)+(E11*0.1)</f>
        <v>0.7</v>
      </c>
      <c r="V431" s="162">
        <v>920</v>
      </c>
      <c r="W431" s="233">
        <f>E12+(E13*0.5)+(E14*0.1)</f>
        <v>0.5</v>
      </c>
      <c r="X431" s="162">
        <v>920</v>
      </c>
      <c r="Y431" s="161">
        <f t="shared" si="169"/>
        <v>404</v>
      </c>
      <c r="Z431" s="162">
        <f t="shared" si="161"/>
        <v>855.43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855.43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16196.900000000001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7609.0400000000009</v>
      </c>
      <c r="AU431" s="237">
        <f t="shared" si="174"/>
        <v>189.09999999999965</v>
      </c>
      <c r="AV431" s="237">
        <f t="shared" si="175"/>
        <v>10628.359999999993</v>
      </c>
      <c r="AW431" s="237">
        <f t="shared" si="176"/>
        <v>8296.4000000000015</v>
      </c>
      <c r="AX431" s="237">
        <f t="shared" si="177"/>
        <v>-10526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15456.820000000002</v>
      </c>
      <c r="M432" s="162">
        <f>MAX(AN28:AN432)</f>
        <v>16590.150000000005</v>
      </c>
      <c r="N432" s="162">
        <f t="shared" si="168"/>
        <v>-1133.3300000000036</v>
      </c>
      <c r="O432" s="231">
        <f>E3+(E4*0.1)</f>
        <v>0.4</v>
      </c>
      <c r="P432" s="162">
        <v>-550</v>
      </c>
      <c r="Q432" s="232">
        <f>E5+(E6*0.1)</f>
        <v>0.1</v>
      </c>
      <c r="R432" s="162">
        <v>-850</v>
      </c>
      <c r="S432" s="232">
        <f>E7+(E8*0.1)</f>
        <v>0.2</v>
      </c>
      <c r="T432" s="162">
        <v>-2079.4</v>
      </c>
      <c r="U432" s="233">
        <f>E9+(E10*0.5)+(E11*0.1)</f>
        <v>0.7</v>
      </c>
      <c r="V432" s="162">
        <v>-16</v>
      </c>
      <c r="W432" s="233">
        <f>E12+(E13*0.5)+(E14*0.1)</f>
        <v>0.5</v>
      </c>
      <c r="X432" s="162">
        <v>-16</v>
      </c>
      <c r="Y432" s="161">
        <f t="shared" si="169"/>
        <v>405</v>
      </c>
      <c r="Z432" s="162">
        <f t="shared" si="161"/>
        <v>-740.08000000000015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-740.08000000000015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15456.820000000002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7389.0400000000009</v>
      </c>
      <c r="AU432" s="237">
        <f t="shared" si="174"/>
        <v>104.09999999999965</v>
      </c>
      <c r="AV432" s="237">
        <f t="shared" si="175"/>
        <v>10212.479999999994</v>
      </c>
      <c r="AW432" s="237">
        <f t="shared" si="176"/>
        <v>8285.2000000000007</v>
      </c>
      <c r="AX432" s="237">
        <f t="shared" si="177"/>
        <v>-10534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14893.100000000002</v>
      </c>
      <c r="M433" s="162">
        <f>MAX(AN28:AN433)</f>
        <v>16590.150000000005</v>
      </c>
      <c r="N433" s="162">
        <f t="shared" si="168"/>
        <v>-1697.0500000000029</v>
      </c>
      <c r="O433" s="231">
        <f>E3+(E4*0.1)</f>
        <v>0.4</v>
      </c>
      <c r="P433" s="162">
        <v>-550</v>
      </c>
      <c r="Q433" s="232">
        <f>E5+(E6*0.1)</f>
        <v>0.1</v>
      </c>
      <c r="R433" s="162">
        <v>-850</v>
      </c>
      <c r="S433" s="232">
        <f>E7+(E8*0.1)</f>
        <v>0.2</v>
      </c>
      <c r="T433" s="162">
        <v>-2073.6</v>
      </c>
      <c r="U433" s="233">
        <f>E9+(E10*0.5)+(E11*0.1)</f>
        <v>0.7</v>
      </c>
      <c r="V433" s="162">
        <v>130</v>
      </c>
      <c r="W433" s="233">
        <f>E12+(E13*0.5)+(E14*0.1)</f>
        <v>0.5</v>
      </c>
      <c r="X433" s="162">
        <v>130</v>
      </c>
      <c r="Y433" s="161">
        <f t="shared" si="169"/>
        <v>406</v>
      </c>
      <c r="Z433" s="162">
        <f t="shared" si="161"/>
        <v>-563.72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-563.72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14893.100000000002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7169.0400000000009</v>
      </c>
      <c r="AU433" s="237">
        <f t="shared" si="174"/>
        <v>19.099999999999653</v>
      </c>
      <c r="AV433" s="237">
        <f t="shared" si="175"/>
        <v>9797.7599999999948</v>
      </c>
      <c r="AW433" s="237">
        <f t="shared" si="176"/>
        <v>8376.2000000000007</v>
      </c>
      <c r="AX433" s="237">
        <f t="shared" si="177"/>
        <v>-10469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15093.790000000003</v>
      </c>
      <c r="M434" s="162">
        <f>MAX(AN28:AN434)</f>
        <v>16590.150000000005</v>
      </c>
      <c r="N434" s="162">
        <f t="shared" si="168"/>
        <v>-1496.3600000000024</v>
      </c>
      <c r="O434" s="231">
        <f>E3+(E4*0.1)</f>
        <v>0.4</v>
      </c>
      <c r="P434" s="162">
        <v>541.79999999999995</v>
      </c>
      <c r="Q434" s="232">
        <f>E5+(E6*0.1)</f>
        <v>0.1</v>
      </c>
      <c r="R434" s="162">
        <v>684.5</v>
      </c>
      <c r="S434" s="232">
        <f>E7+(E8*0.1)</f>
        <v>0.2</v>
      </c>
      <c r="T434" s="162">
        <v>777.6</v>
      </c>
      <c r="U434" s="233">
        <f>E9+(E10*0.5)+(E11*0.1)</f>
        <v>0.7</v>
      </c>
      <c r="V434" s="162">
        <v>-200</v>
      </c>
      <c r="W434" s="233">
        <f>E12+(E13*0.5)+(E14*0.1)</f>
        <v>0.5</v>
      </c>
      <c r="X434" s="162">
        <v>-200</v>
      </c>
      <c r="Y434" s="161">
        <f t="shared" si="169"/>
        <v>407</v>
      </c>
      <c r="Z434" s="162">
        <f t="shared" si="161"/>
        <v>200.69000000000005</v>
      </c>
      <c r="AA434" s="238">
        <v>43312</v>
      </c>
      <c r="AB434" s="129">
        <f>SUM(Z413:Z434)</f>
        <v>3432.69</v>
      </c>
      <c r="AC434" s="128">
        <f>(AB434&gt;0)*1</f>
        <v>1</v>
      </c>
      <c r="AD434" s="128">
        <f>(AB434&lt;0)*1</f>
        <v>0</v>
      </c>
      <c r="AE434" s="129">
        <f>AB434*AC434</f>
        <v>3432.69</v>
      </c>
      <c r="AF434" s="129">
        <f>AB434*AD434</f>
        <v>0</v>
      </c>
      <c r="AG434" s="129"/>
      <c r="AH434" s="129">
        <f t="shared" si="162"/>
        <v>200.69000000000005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3432.69</v>
      </c>
      <c r="AM434" s="127">
        <v>43312</v>
      </c>
      <c r="AN434" s="129">
        <f t="shared" si="170"/>
        <v>15093.790000000003</v>
      </c>
      <c r="AO434" s="129">
        <f t="shared" si="171"/>
        <v>3432.69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7385.7600000000011</v>
      </c>
      <c r="AU434" s="237">
        <f t="shared" si="174"/>
        <v>87.549999999999656</v>
      </c>
      <c r="AV434" s="237">
        <f t="shared" si="175"/>
        <v>9953.2799999999952</v>
      </c>
      <c r="AW434" s="237">
        <f t="shared" si="176"/>
        <v>8236.2000000000007</v>
      </c>
      <c r="AX434" s="237">
        <f t="shared" si="177"/>
        <v>-10569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15704.380000000003</v>
      </c>
      <c r="M435" s="162">
        <f>MAX(AN28:AN435)</f>
        <v>16590.150000000005</v>
      </c>
      <c r="N435" s="162">
        <f t="shared" si="168"/>
        <v>-885.77000000000226</v>
      </c>
      <c r="O435" s="231">
        <f>E3+(E4*0.1)</f>
        <v>0.4</v>
      </c>
      <c r="P435" s="162">
        <v>-550</v>
      </c>
      <c r="Q435" s="232">
        <f>E5+(E6*0.1)</f>
        <v>0.1</v>
      </c>
      <c r="R435" s="162">
        <v>-146.5</v>
      </c>
      <c r="S435" s="232">
        <f>E7+(E8*0.1)</f>
        <v>0.2</v>
      </c>
      <c r="T435" s="162">
        <v>818.2</v>
      </c>
      <c r="U435" s="233">
        <f>E9+(E10*0.5)+(E11*0.1)</f>
        <v>0.7</v>
      </c>
      <c r="V435" s="162">
        <v>568</v>
      </c>
      <c r="W435" s="233">
        <f>E12+(E13*0.5)+(E14*0.1)</f>
        <v>0.5</v>
      </c>
      <c r="X435" s="162">
        <v>568</v>
      </c>
      <c r="Y435" s="161">
        <f t="shared" si="169"/>
        <v>408</v>
      </c>
      <c r="Z435" s="162">
        <f t="shared" si="161"/>
        <v>610.58999999999992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610.58999999999992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15704.380000000003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7165.7600000000011</v>
      </c>
      <c r="AU435" s="237">
        <f t="shared" si="174"/>
        <v>72.89999999999965</v>
      </c>
      <c r="AV435" s="237">
        <f t="shared" si="175"/>
        <v>10116.919999999995</v>
      </c>
      <c r="AW435" s="237">
        <f t="shared" si="176"/>
        <v>8633.8000000000011</v>
      </c>
      <c r="AX435" s="237">
        <f t="shared" si="177"/>
        <v>-10285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17008.420000000002</v>
      </c>
      <c r="M436" s="162">
        <f>MAX(AN28:AN436)</f>
        <v>17008.420000000002</v>
      </c>
      <c r="N436" s="162">
        <f t="shared" si="168"/>
        <v>0</v>
      </c>
      <c r="O436" s="231">
        <f>E3+(E4*0.1)</f>
        <v>0.4</v>
      </c>
      <c r="P436" s="162">
        <v>-550</v>
      </c>
      <c r="Q436" s="232">
        <f>E5+(E6*0.1)</f>
        <v>0.1</v>
      </c>
      <c r="R436" s="162">
        <v>-850</v>
      </c>
      <c r="S436" s="232">
        <f>E7+(E8*0.1)</f>
        <v>0.2</v>
      </c>
      <c r="T436" s="162">
        <v>1985.2</v>
      </c>
      <c r="U436" s="233">
        <f>E9+(E10*0.5)+(E11*0.1)</f>
        <v>0.7</v>
      </c>
      <c r="V436" s="162">
        <v>1010</v>
      </c>
      <c r="W436" s="233">
        <f>E12+(E13*0.5)+(E14*0.1)</f>
        <v>0.5</v>
      </c>
      <c r="X436" s="162">
        <v>1010</v>
      </c>
      <c r="Y436" s="161">
        <f t="shared" si="169"/>
        <v>409</v>
      </c>
      <c r="Z436" s="162">
        <f t="shared" si="161"/>
        <v>1304.04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1304.04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17008.420000000002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6945.7600000000011</v>
      </c>
      <c r="AU436" s="237">
        <f t="shared" si="174"/>
        <v>-12.10000000000035</v>
      </c>
      <c r="AV436" s="237">
        <f t="shared" si="175"/>
        <v>10513.959999999995</v>
      </c>
      <c r="AW436" s="237">
        <f t="shared" si="176"/>
        <v>9340.8000000000011</v>
      </c>
      <c r="AX436" s="237">
        <f t="shared" si="177"/>
        <v>-9780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16442.670000000002</v>
      </c>
      <c r="M437" s="162">
        <f>MAX(AN28:AN437)</f>
        <v>17008.420000000002</v>
      </c>
      <c r="N437" s="162">
        <f t="shared" si="168"/>
        <v>-565.75</v>
      </c>
      <c r="O437" s="231">
        <f>E3+(E4*0.1)</f>
        <v>0.4</v>
      </c>
      <c r="P437" s="162">
        <v>682.1</v>
      </c>
      <c r="Q437" s="232">
        <f>E5+(E6*0.1)</f>
        <v>0.1</v>
      </c>
      <c r="R437" s="162">
        <v>656.5</v>
      </c>
      <c r="S437" s="232">
        <f>E7+(E8*0.1)</f>
        <v>0.2</v>
      </c>
      <c r="T437" s="162">
        <v>466.8</v>
      </c>
      <c r="U437" s="233">
        <f>E9+(E10*0.5)+(E11*0.1)</f>
        <v>0.7</v>
      </c>
      <c r="V437" s="162">
        <v>-568</v>
      </c>
      <c r="W437" s="233">
        <f>E12+(E13*0.5)+(E14*0.1)</f>
        <v>0.5</v>
      </c>
      <c r="X437" s="162">
        <v>-1200</v>
      </c>
      <c r="Y437" s="161">
        <f t="shared" si="169"/>
        <v>410</v>
      </c>
      <c r="Z437" s="162">
        <f t="shared" si="161"/>
        <v>-565.75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-565.75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16442.670000000002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7218.6000000000013</v>
      </c>
      <c r="AU437" s="237">
        <f t="shared" si="174"/>
        <v>53.549999999999656</v>
      </c>
      <c r="AV437" s="237">
        <f t="shared" si="175"/>
        <v>10607.319999999996</v>
      </c>
      <c r="AW437" s="237">
        <f t="shared" si="176"/>
        <v>8943.2000000000007</v>
      </c>
      <c r="AX437" s="237">
        <f t="shared" si="177"/>
        <v>-10380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17529.72</v>
      </c>
      <c r="M438" s="162">
        <f>MAX(AN28:AN438)</f>
        <v>17529.72</v>
      </c>
      <c r="N438" s="162">
        <f t="shared" si="168"/>
        <v>0</v>
      </c>
      <c r="O438" s="231">
        <f>E3+(E4*0.1)</f>
        <v>0.4</v>
      </c>
      <c r="P438" s="162">
        <v>198</v>
      </c>
      <c r="Q438" s="232">
        <f>E5+(E6*0.1)</f>
        <v>0.1</v>
      </c>
      <c r="R438" s="162">
        <v>502.5</v>
      </c>
      <c r="S438" s="232">
        <f>E7+(E8*0.1)</f>
        <v>0.2</v>
      </c>
      <c r="T438" s="162">
        <v>870</v>
      </c>
      <c r="U438" s="233">
        <f>E9+(E10*0.5)+(E11*0.1)</f>
        <v>0.7</v>
      </c>
      <c r="V438" s="162">
        <v>653</v>
      </c>
      <c r="W438" s="233">
        <f>E12+(E13*0.5)+(E14*0.1)</f>
        <v>0.5</v>
      </c>
      <c r="X438" s="162">
        <v>653</v>
      </c>
      <c r="Y438" s="161">
        <f t="shared" si="169"/>
        <v>411</v>
      </c>
      <c r="Z438" s="162">
        <f t="shared" si="161"/>
        <v>1087.05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1087.05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17529.72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7297.8000000000011</v>
      </c>
      <c r="AU438" s="237">
        <f t="shared" si="174"/>
        <v>103.79999999999966</v>
      </c>
      <c r="AV438" s="237">
        <f t="shared" si="175"/>
        <v>10781.319999999996</v>
      </c>
      <c r="AW438" s="237">
        <f t="shared" si="176"/>
        <v>9400.3000000000011</v>
      </c>
      <c r="AX438" s="237">
        <f t="shared" si="177"/>
        <v>-10053.5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17447.670000000002</v>
      </c>
      <c r="M439" s="162">
        <f>MAX(AN28:AN439)</f>
        <v>17529.72</v>
      </c>
      <c r="N439" s="162">
        <f t="shared" si="168"/>
        <v>-82.049999999999272</v>
      </c>
      <c r="O439" s="231">
        <f>E3+(E4*0.1)</f>
        <v>0.4</v>
      </c>
      <c r="P439" s="162">
        <v>633.65</v>
      </c>
      <c r="Q439" s="232">
        <f>E5+(E6*0.1)</f>
        <v>0.1</v>
      </c>
      <c r="R439" s="162">
        <v>402.5</v>
      </c>
      <c r="S439" s="232">
        <f>E7+(E8*0.1)</f>
        <v>0.2</v>
      </c>
      <c r="T439" s="162">
        <v>473.2</v>
      </c>
      <c r="U439" s="233">
        <f>E9+(E10*0.5)+(E11*0.1)</f>
        <v>0.7</v>
      </c>
      <c r="V439" s="162">
        <v>-392</v>
      </c>
      <c r="W439" s="233">
        <f>E12+(E13*0.5)+(E14*0.1)</f>
        <v>0.5</v>
      </c>
      <c r="X439" s="162">
        <v>-392</v>
      </c>
      <c r="Y439" s="161">
        <f t="shared" si="169"/>
        <v>412</v>
      </c>
      <c r="Z439" s="162">
        <f t="shared" si="161"/>
        <v>-82.049999999999955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0</v>
      </c>
      <c r="AI439" s="129">
        <f t="shared" si="163"/>
        <v>-82.049999999999955</v>
      </c>
      <c r="AJ439" s="234">
        <f t="shared" si="164"/>
        <v>0</v>
      </c>
      <c r="AK439" s="234">
        <f t="shared" si="165"/>
        <v>1</v>
      </c>
      <c r="AL439" s="129">
        <f t="shared" si="166"/>
        <v>0</v>
      </c>
      <c r="AM439" s="127">
        <v>43319</v>
      </c>
      <c r="AN439" s="129">
        <f t="shared" si="170"/>
        <v>17447.670000000002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7551.2600000000011</v>
      </c>
      <c r="AU439" s="237">
        <f t="shared" si="174"/>
        <v>144.04999999999967</v>
      </c>
      <c r="AV439" s="237">
        <f t="shared" si="175"/>
        <v>10875.959999999995</v>
      </c>
      <c r="AW439" s="237">
        <f t="shared" si="176"/>
        <v>9125.9000000000015</v>
      </c>
      <c r="AX439" s="237">
        <f t="shared" si="177"/>
        <v>-10249.5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16950.36</v>
      </c>
      <c r="M440" s="162">
        <f>MAX(AN28:AN440)</f>
        <v>17529.72</v>
      </c>
      <c r="N440" s="162">
        <f t="shared" si="168"/>
        <v>-579.36000000000058</v>
      </c>
      <c r="O440" s="231">
        <f>E3+(E4*0.1)</f>
        <v>0.4</v>
      </c>
      <c r="P440" s="162">
        <v>-225.8</v>
      </c>
      <c r="Q440" s="232">
        <f>E5+(E6*0.1)</f>
        <v>0.1</v>
      </c>
      <c r="R440" s="162">
        <v>-37.5</v>
      </c>
      <c r="S440" s="232">
        <f>E7+(E8*0.1)</f>
        <v>0.2</v>
      </c>
      <c r="T440" s="162">
        <v>137.80000000000001</v>
      </c>
      <c r="U440" s="233">
        <f>E9+(E10*0.5)+(E11*0.1)</f>
        <v>0.7</v>
      </c>
      <c r="V440" s="162">
        <v>-359</v>
      </c>
      <c r="W440" s="233">
        <f>E12+(E13*0.5)+(E14*0.1)</f>
        <v>0.5</v>
      </c>
      <c r="X440" s="162">
        <v>-359</v>
      </c>
      <c r="Y440" s="161">
        <f t="shared" si="169"/>
        <v>413</v>
      </c>
      <c r="Z440" s="162">
        <f t="shared" si="161"/>
        <v>-497.31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-497.31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16950.36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7460.9400000000014</v>
      </c>
      <c r="AU440" s="237">
        <f t="shared" si="174"/>
        <v>140.29999999999967</v>
      </c>
      <c r="AV440" s="237">
        <f t="shared" si="175"/>
        <v>10903.519999999995</v>
      </c>
      <c r="AW440" s="237">
        <f t="shared" si="176"/>
        <v>8874.6000000000022</v>
      </c>
      <c r="AX440" s="237">
        <f t="shared" si="177"/>
        <v>-10429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17026</v>
      </c>
      <c r="M441" s="162">
        <f>MAX(AN28:AN441)</f>
        <v>17529.72</v>
      </c>
      <c r="N441" s="162">
        <f t="shared" si="168"/>
        <v>-503.72000000000116</v>
      </c>
      <c r="O441" s="231">
        <f>E3+(E4*0.1)</f>
        <v>0.4</v>
      </c>
      <c r="P441" s="162">
        <v>-372.6</v>
      </c>
      <c r="Q441" s="232">
        <f>E5+(E6*0.1)</f>
        <v>0.1</v>
      </c>
      <c r="R441" s="162">
        <v>-206</v>
      </c>
      <c r="S441" s="232">
        <f>E7+(E8*0.1)</f>
        <v>0.2</v>
      </c>
      <c r="T441" s="162">
        <v>-51.6</v>
      </c>
      <c r="U441" s="233">
        <f>E9+(E10*0.5)+(E11*0.1)</f>
        <v>0.7</v>
      </c>
      <c r="V441" s="162">
        <v>213</v>
      </c>
      <c r="W441" s="233">
        <f>E12+(E13*0.5)+(E14*0.1)</f>
        <v>0.5</v>
      </c>
      <c r="X441" s="162">
        <v>213</v>
      </c>
      <c r="Y441" s="161">
        <f t="shared" si="169"/>
        <v>414</v>
      </c>
      <c r="Z441" s="162">
        <f t="shared" si="161"/>
        <v>75.639999999999986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75.639999999999986</v>
      </c>
      <c r="AI441" s="129">
        <f t="shared" si="163"/>
        <v>0</v>
      </c>
      <c r="AJ441" s="234">
        <f t="shared" si="164"/>
        <v>1</v>
      </c>
      <c r="AK441" s="234">
        <f t="shared" si="165"/>
        <v>0</v>
      </c>
      <c r="AL441" s="129">
        <f t="shared" si="166"/>
        <v>0</v>
      </c>
      <c r="AM441" s="127">
        <v>43321</v>
      </c>
      <c r="AN441" s="129">
        <f t="shared" si="170"/>
        <v>17026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7311.9000000000015</v>
      </c>
      <c r="AU441" s="237">
        <f t="shared" si="174"/>
        <v>119.69999999999968</v>
      </c>
      <c r="AV441" s="237">
        <f t="shared" si="175"/>
        <v>10893.199999999995</v>
      </c>
      <c r="AW441" s="237">
        <f t="shared" si="176"/>
        <v>9023.7000000000025</v>
      </c>
      <c r="AX441" s="237">
        <f t="shared" si="177"/>
        <v>-10322.5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16586.68</v>
      </c>
      <c r="M442" s="162">
        <f>MAX(AN28:AN442)</f>
        <v>17529.72</v>
      </c>
      <c r="N442" s="162">
        <f t="shared" si="168"/>
        <v>-943.04000000000087</v>
      </c>
      <c r="O442" s="231">
        <f>E3+(E4*0.1)</f>
        <v>0.4</v>
      </c>
      <c r="P442" s="162">
        <v>-590.20000000000005</v>
      </c>
      <c r="Q442" s="232">
        <f>E5+(E6*0.1)</f>
        <v>0.1</v>
      </c>
      <c r="R442" s="162">
        <v>-850</v>
      </c>
      <c r="S442" s="232">
        <f>E7+(E8*0.1)</f>
        <v>0.2</v>
      </c>
      <c r="T442" s="162">
        <v>-1173.2</v>
      </c>
      <c r="U442" s="233">
        <f>E9+(E10*0.5)+(E11*0.1)</f>
        <v>0.7</v>
      </c>
      <c r="V442" s="162">
        <v>97</v>
      </c>
      <c r="W442" s="233">
        <f>E12+(E13*0.5)+(E14*0.1)</f>
        <v>0.5</v>
      </c>
      <c r="X442" s="162">
        <v>97</v>
      </c>
      <c r="Y442" s="161">
        <f t="shared" si="169"/>
        <v>415</v>
      </c>
      <c r="Z442" s="162">
        <f t="shared" si="161"/>
        <v>-439.32000000000005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-439.32000000000005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16586.68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7075.8200000000015</v>
      </c>
      <c r="AU442" s="237">
        <f t="shared" si="174"/>
        <v>34.699999999999676</v>
      </c>
      <c r="AV442" s="237">
        <f t="shared" si="175"/>
        <v>10658.559999999996</v>
      </c>
      <c r="AW442" s="237">
        <f t="shared" si="176"/>
        <v>9091.6000000000022</v>
      </c>
      <c r="AX442" s="237">
        <f t="shared" si="177"/>
        <v>-10274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18503.810000000001</v>
      </c>
      <c r="M443" s="162">
        <f>MAX(AN28:AN443)</f>
        <v>18503.810000000001</v>
      </c>
      <c r="N443" s="162">
        <f t="shared" si="168"/>
        <v>0</v>
      </c>
      <c r="O443" s="231">
        <f>E3+(E4*0.1)</f>
        <v>0.4</v>
      </c>
      <c r="P443" s="162">
        <v>-550</v>
      </c>
      <c r="Q443" s="232">
        <f>E5+(E6*0.1)</f>
        <v>0.1</v>
      </c>
      <c r="R443" s="162">
        <v>-567.5</v>
      </c>
      <c r="S443" s="232">
        <f>E7+(E8*0.1)</f>
        <v>0.2</v>
      </c>
      <c r="T443" s="162">
        <v>-142.6</v>
      </c>
      <c r="U443" s="233">
        <f>E9+(E10*0.5)+(E11*0.1)</f>
        <v>0.7</v>
      </c>
      <c r="V443" s="162">
        <v>1852</v>
      </c>
      <c r="W443" s="233">
        <f>E12+(E13*0.5)+(E14*0.1)</f>
        <v>0.5</v>
      </c>
      <c r="X443" s="162">
        <v>1852</v>
      </c>
      <c r="Y443" s="161">
        <f t="shared" si="169"/>
        <v>416</v>
      </c>
      <c r="Z443" s="162">
        <f t="shared" si="161"/>
        <v>1917.1299999999999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1917.1299999999999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18503.810000000001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6855.8200000000015</v>
      </c>
      <c r="AU443" s="237">
        <f t="shared" si="174"/>
        <v>-22.050000000000324</v>
      </c>
      <c r="AV443" s="237">
        <f t="shared" si="175"/>
        <v>10630.039999999995</v>
      </c>
      <c r="AW443" s="237">
        <f t="shared" si="176"/>
        <v>10388.000000000002</v>
      </c>
      <c r="AX443" s="237">
        <f t="shared" si="177"/>
        <v>-9348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18869.2</v>
      </c>
      <c r="M444" s="162">
        <f>MAX(AN28:AN444)</f>
        <v>18869.2</v>
      </c>
      <c r="N444" s="162">
        <f t="shared" si="168"/>
        <v>0</v>
      </c>
      <c r="O444" s="231">
        <f>E3+(E4*0.1)</f>
        <v>0.4</v>
      </c>
      <c r="P444" s="162">
        <v>561.1</v>
      </c>
      <c r="Q444" s="232">
        <f>E5+(E6*0.1)</f>
        <v>0.1</v>
      </c>
      <c r="R444" s="162">
        <v>901.5</v>
      </c>
      <c r="S444" s="232">
        <f>E7+(E8*0.1)</f>
        <v>0.2</v>
      </c>
      <c r="T444" s="162">
        <v>920</v>
      </c>
      <c r="U444" s="233">
        <f>E9+(E10*0.5)+(E11*0.1)</f>
        <v>0.7</v>
      </c>
      <c r="V444" s="162">
        <v>-111</v>
      </c>
      <c r="W444" s="233">
        <f>E12+(E13*0.5)+(E14*0.1)</f>
        <v>0.5</v>
      </c>
      <c r="X444" s="162">
        <v>-111</v>
      </c>
      <c r="Y444" s="161">
        <f t="shared" si="169"/>
        <v>417</v>
      </c>
      <c r="Z444" s="162">
        <f t="shared" si="161"/>
        <v>365.39000000000004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365.39000000000004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18869.2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7080.2600000000011</v>
      </c>
      <c r="AU444" s="237">
        <f t="shared" si="174"/>
        <v>68.099999999999682</v>
      </c>
      <c r="AV444" s="237">
        <f t="shared" si="175"/>
        <v>10814.039999999995</v>
      </c>
      <c r="AW444" s="237">
        <f t="shared" si="176"/>
        <v>10310.300000000001</v>
      </c>
      <c r="AX444" s="237">
        <f t="shared" si="177"/>
        <v>-9403.5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20540.16</v>
      </c>
      <c r="M445" s="162">
        <f>MAX(AN28:AN445)</f>
        <v>20540.16</v>
      </c>
      <c r="N445" s="162">
        <f t="shared" si="168"/>
        <v>0</v>
      </c>
      <c r="O445" s="231">
        <f>E3+(E4*0.1)</f>
        <v>0.4</v>
      </c>
      <c r="P445" s="162">
        <v>-550</v>
      </c>
      <c r="Q445" s="232">
        <f>E5+(E6*0.1)</f>
        <v>0.1</v>
      </c>
      <c r="R445" s="162">
        <v>-850</v>
      </c>
      <c r="S445" s="232">
        <f>E7+(E8*0.1)</f>
        <v>0.2</v>
      </c>
      <c r="T445" s="162">
        <v>-1850.2</v>
      </c>
      <c r="U445" s="233">
        <f>E9+(E10*0.5)+(E11*0.1)</f>
        <v>0.7</v>
      </c>
      <c r="V445" s="162">
        <v>1955</v>
      </c>
      <c r="W445" s="233">
        <f>E12+(E13*0.5)+(E14*0.1)</f>
        <v>0.5</v>
      </c>
      <c r="X445" s="162">
        <v>1955</v>
      </c>
      <c r="Y445" s="161">
        <f t="shared" si="169"/>
        <v>418</v>
      </c>
      <c r="Z445" s="162">
        <f t="shared" si="161"/>
        <v>1670.96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1670.96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20540.16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6860.2600000000011</v>
      </c>
      <c r="AU445" s="237">
        <f t="shared" si="174"/>
        <v>-16.900000000000318</v>
      </c>
      <c r="AV445" s="237">
        <f t="shared" si="175"/>
        <v>10443.999999999995</v>
      </c>
      <c r="AW445" s="237">
        <f t="shared" si="176"/>
        <v>11678.800000000001</v>
      </c>
      <c r="AX445" s="237">
        <f t="shared" si="177"/>
        <v>-8426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21557.72</v>
      </c>
      <c r="M446" s="162">
        <f>MAX(AN28:AN446)</f>
        <v>21557.72</v>
      </c>
      <c r="N446" s="162">
        <f t="shared" si="168"/>
        <v>0</v>
      </c>
      <c r="O446" s="231">
        <f>E3+(E4*0.1)</f>
        <v>0.4</v>
      </c>
      <c r="P446" s="162">
        <v>1981.6</v>
      </c>
      <c r="Q446" s="232">
        <f>E5+(E6*0.1)</f>
        <v>0.1</v>
      </c>
      <c r="R446" s="162">
        <v>1116</v>
      </c>
      <c r="S446" s="232">
        <f>E7+(E8*0.1)</f>
        <v>0.2</v>
      </c>
      <c r="T446" s="162">
        <v>392.6</v>
      </c>
      <c r="U446" s="233">
        <f>E9+(E10*0.5)+(E11*0.1)</f>
        <v>0.7</v>
      </c>
      <c r="V446" s="162">
        <v>29</v>
      </c>
      <c r="W446" s="233">
        <f>E12+(E13*0.5)+(E14*0.1)</f>
        <v>0.5</v>
      </c>
      <c r="X446" s="162">
        <v>29</v>
      </c>
      <c r="Y446" s="161">
        <f t="shared" si="169"/>
        <v>419</v>
      </c>
      <c r="Z446" s="162">
        <f t="shared" si="161"/>
        <v>1017.56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1017.56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21557.72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7652.9000000000015</v>
      </c>
      <c r="AU446" s="237">
        <f t="shared" si="174"/>
        <v>94.69999999999969</v>
      </c>
      <c r="AV446" s="237">
        <f t="shared" si="175"/>
        <v>10522.519999999995</v>
      </c>
      <c r="AW446" s="237">
        <f t="shared" si="176"/>
        <v>11699.1</v>
      </c>
      <c r="AX446" s="237">
        <f t="shared" si="177"/>
        <v>-8411.5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20561.100000000002</v>
      </c>
      <c r="M447" s="162">
        <f>MAX(AN28:AN447)</f>
        <v>21557.72</v>
      </c>
      <c r="N447" s="162">
        <f t="shared" si="168"/>
        <v>-996.61999999999898</v>
      </c>
      <c r="O447" s="231">
        <f>E3+(E4*0.1)</f>
        <v>0.4</v>
      </c>
      <c r="P447" s="162">
        <v>552.95000000000005</v>
      </c>
      <c r="Q447" s="232">
        <f>E5+(E6*0.1)</f>
        <v>0.1</v>
      </c>
      <c r="R447" s="162">
        <v>472</v>
      </c>
      <c r="S447" s="232">
        <f>E7+(E8*0.1)</f>
        <v>0.2</v>
      </c>
      <c r="T447" s="162">
        <v>65</v>
      </c>
      <c r="U447" s="233">
        <f>E9+(E10*0.5)+(E11*0.1)</f>
        <v>0.7</v>
      </c>
      <c r="V447" s="162">
        <v>-1065</v>
      </c>
      <c r="W447" s="233">
        <f>E12+(E13*0.5)+(E14*0.1)</f>
        <v>0.5</v>
      </c>
      <c r="X447" s="162">
        <v>-1065</v>
      </c>
      <c r="Y447" s="161">
        <f t="shared" si="169"/>
        <v>420</v>
      </c>
      <c r="Z447" s="162">
        <f t="shared" si="161"/>
        <v>-996.61999999999989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-996.61999999999989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20561.100000000002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7874.0800000000017</v>
      </c>
      <c r="AU447" s="237">
        <f t="shared" si="174"/>
        <v>141.89999999999969</v>
      </c>
      <c r="AV447" s="237">
        <f t="shared" si="175"/>
        <v>10535.519999999995</v>
      </c>
      <c r="AW447" s="237">
        <f t="shared" si="176"/>
        <v>10953.6</v>
      </c>
      <c r="AX447" s="237">
        <f t="shared" si="177"/>
        <v>-8944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20056.36</v>
      </c>
      <c r="M448" s="162">
        <f>MAX(AN28:AN448)</f>
        <v>21557.72</v>
      </c>
      <c r="N448" s="162">
        <f t="shared" si="168"/>
        <v>-1501.3600000000006</v>
      </c>
      <c r="O448" s="231">
        <f>E3+(E4*0.1)</f>
        <v>0.4</v>
      </c>
      <c r="P448" s="162">
        <v>446.85</v>
      </c>
      <c r="Q448" s="232">
        <f>E5+(E6*0.1)</f>
        <v>0.1</v>
      </c>
      <c r="R448" s="162">
        <v>346</v>
      </c>
      <c r="S448" s="232">
        <f>E7+(E8*0.1)</f>
        <v>0.2</v>
      </c>
      <c r="T448" s="162">
        <v>-122.4</v>
      </c>
      <c r="U448" s="233">
        <f>E9+(E10*0.5)+(E11*0.1)</f>
        <v>0.7</v>
      </c>
      <c r="V448" s="162">
        <v>-578</v>
      </c>
      <c r="W448" s="233">
        <f>E12+(E13*0.5)+(E14*0.1)</f>
        <v>0.5</v>
      </c>
      <c r="X448" s="162">
        <v>-578</v>
      </c>
      <c r="Y448" s="161">
        <f t="shared" si="169"/>
        <v>421</v>
      </c>
      <c r="Z448" s="162">
        <f t="shared" si="161"/>
        <v>-504.73999999999995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-504.73999999999995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20056.36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8052.8200000000015</v>
      </c>
      <c r="AU448" s="237">
        <f t="shared" si="174"/>
        <v>176.49999999999969</v>
      </c>
      <c r="AV448" s="237">
        <f t="shared" si="175"/>
        <v>10511.039999999995</v>
      </c>
      <c r="AW448" s="237">
        <f t="shared" si="176"/>
        <v>10549</v>
      </c>
      <c r="AX448" s="237">
        <f t="shared" si="177"/>
        <v>-9233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19631.150000000001</v>
      </c>
      <c r="M449" s="162">
        <f>MAX(AN28:AN449)</f>
        <v>21557.72</v>
      </c>
      <c r="N449" s="162">
        <f t="shared" si="168"/>
        <v>-1926.5699999999997</v>
      </c>
      <c r="O449" s="231">
        <f>E3+(E4*0.1)</f>
        <v>0.4</v>
      </c>
      <c r="P449" s="162">
        <v>318</v>
      </c>
      <c r="Q449" s="232">
        <f>E5+(E6*0.1)</f>
        <v>0.1</v>
      </c>
      <c r="R449" s="162">
        <v>295.5</v>
      </c>
      <c r="S449" s="232">
        <f>E7+(E8*0.1)</f>
        <v>0.2</v>
      </c>
      <c r="T449" s="162">
        <v>516.20000000000005</v>
      </c>
      <c r="U449" s="233">
        <f>E9+(E10*0.5)+(E11*0.1)</f>
        <v>0.7</v>
      </c>
      <c r="V449" s="162">
        <v>-571</v>
      </c>
      <c r="W449" s="233">
        <f>E12+(E13*0.5)+(E14*0.1)</f>
        <v>0.5</v>
      </c>
      <c r="X449" s="162">
        <v>-571</v>
      </c>
      <c r="Y449" s="161">
        <f t="shared" si="169"/>
        <v>422</v>
      </c>
      <c r="Z449" s="162">
        <f t="shared" si="161"/>
        <v>-425.21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-425.21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19631.150000000001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8180.0200000000013</v>
      </c>
      <c r="AU449" s="237">
        <f t="shared" si="174"/>
        <v>206.0499999999997</v>
      </c>
      <c r="AV449" s="237">
        <f t="shared" si="175"/>
        <v>10614.279999999995</v>
      </c>
      <c r="AW449" s="237">
        <f t="shared" si="176"/>
        <v>10149.299999999999</v>
      </c>
      <c r="AX449" s="237">
        <f t="shared" si="177"/>
        <v>-9518.5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19641.550000000003</v>
      </c>
      <c r="M450" s="162">
        <f>MAX(AN28:AN450)</f>
        <v>21557.72</v>
      </c>
      <c r="N450" s="162">
        <f t="shared" si="168"/>
        <v>-1916.1699999999983</v>
      </c>
      <c r="O450" s="231">
        <f>E3+(E4*0.1)</f>
        <v>0.4</v>
      </c>
      <c r="P450" s="162">
        <v>-443.45</v>
      </c>
      <c r="Q450" s="232">
        <f>E5+(E6*0.1)</f>
        <v>0.1</v>
      </c>
      <c r="R450" s="162">
        <v>-57</v>
      </c>
      <c r="S450" s="232">
        <f>E7+(E8*0.1)</f>
        <v>0.2</v>
      </c>
      <c r="T450" s="162">
        <v>547.4</v>
      </c>
      <c r="U450" s="233">
        <f>E9+(E10*0.5)+(E11*0.1)</f>
        <v>0.7</v>
      </c>
      <c r="V450" s="162">
        <v>70</v>
      </c>
      <c r="W450" s="233">
        <f>E12+(E13*0.5)+(E14*0.1)</f>
        <v>0.5</v>
      </c>
      <c r="X450" s="162">
        <v>70</v>
      </c>
      <c r="Y450" s="161">
        <f t="shared" si="169"/>
        <v>423</v>
      </c>
      <c r="Z450" s="162">
        <f t="shared" si="161"/>
        <v>10.40000000000002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10.40000000000002</v>
      </c>
      <c r="AI450" s="129">
        <f t="shared" si="163"/>
        <v>0</v>
      </c>
      <c r="AJ450" s="234">
        <f t="shared" si="164"/>
        <v>1</v>
      </c>
      <c r="AK450" s="234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19641.550000000003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8002.6400000000012</v>
      </c>
      <c r="AU450" s="237">
        <f t="shared" si="174"/>
        <v>200.34999999999971</v>
      </c>
      <c r="AV450" s="237">
        <f t="shared" si="175"/>
        <v>10723.759999999995</v>
      </c>
      <c r="AW450" s="237">
        <f t="shared" si="176"/>
        <v>10198.299999999999</v>
      </c>
      <c r="AX450" s="237">
        <f t="shared" si="177"/>
        <v>-9483.5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20596.310000000001</v>
      </c>
      <c r="M451" s="162">
        <f>MAX(AN28:AN451)</f>
        <v>21557.72</v>
      </c>
      <c r="N451" s="162">
        <f t="shared" si="168"/>
        <v>-961.40999999999985</v>
      </c>
      <c r="O451" s="231">
        <f>E3+(E4*0.1)</f>
        <v>0.4</v>
      </c>
      <c r="P451" s="162">
        <v>-550</v>
      </c>
      <c r="Q451" s="232">
        <f>E5+(E6*0.1)</f>
        <v>0.1</v>
      </c>
      <c r="R451" s="162">
        <v>-242</v>
      </c>
      <c r="S451" s="232">
        <f>E7+(E8*0.1)</f>
        <v>0.2</v>
      </c>
      <c r="T451" s="162">
        <v>-215.2</v>
      </c>
      <c r="U451" s="233">
        <f>E9+(E10*0.5)+(E11*0.1)</f>
        <v>0.7</v>
      </c>
      <c r="V451" s="162">
        <v>1035</v>
      </c>
      <c r="W451" s="233">
        <f>E12+(E13*0.5)+(E14*0.1)</f>
        <v>0.5</v>
      </c>
      <c r="X451" s="162">
        <v>1035</v>
      </c>
      <c r="Y451" s="161">
        <f t="shared" si="169"/>
        <v>424</v>
      </c>
      <c r="Z451" s="162">
        <f t="shared" si="161"/>
        <v>954.76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954.76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20596.310000000001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7782.6400000000012</v>
      </c>
      <c r="AU451" s="237">
        <f t="shared" si="174"/>
        <v>176.14999999999969</v>
      </c>
      <c r="AV451" s="237">
        <f t="shared" si="175"/>
        <v>10680.719999999994</v>
      </c>
      <c r="AW451" s="237">
        <f t="shared" si="176"/>
        <v>10922.8</v>
      </c>
      <c r="AX451" s="237">
        <f t="shared" si="177"/>
        <v>-8966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19657.84</v>
      </c>
      <c r="M452" s="162">
        <f>MAX(AN28:AN452)</f>
        <v>21557.72</v>
      </c>
      <c r="N452" s="162">
        <f t="shared" si="168"/>
        <v>-1899.880000000001</v>
      </c>
      <c r="O452" s="231">
        <f>E3+(E4*0.1)</f>
        <v>0.4</v>
      </c>
      <c r="P452" s="162">
        <v>666.85</v>
      </c>
      <c r="Q452" s="232">
        <f>E5+(E6*0.1)</f>
        <v>0.1</v>
      </c>
      <c r="R452" s="162">
        <v>885.5</v>
      </c>
      <c r="S452" s="232">
        <f>E7+(E8*0.1)</f>
        <v>0.2</v>
      </c>
      <c r="T452" s="162">
        <v>1431.2</v>
      </c>
      <c r="U452" s="233">
        <f>E9+(E10*0.5)+(E11*0.1)</f>
        <v>0.7</v>
      </c>
      <c r="V452" s="162">
        <v>-1400</v>
      </c>
      <c r="W452" s="233">
        <f>E12+(E13*0.5)+(E14*0.1)</f>
        <v>0.5</v>
      </c>
      <c r="X452" s="162">
        <v>-1200</v>
      </c>
      <c r="Y452" s="161">
        <f t="shared" si="169"/>
        <v>425</v>
      </c>
      <c r="Z452" s="162">
        <f t="shared" si="161"/>
        <v>-938.46999999999991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0</v>
      </c>
      <c r="AI452" s="129">
        <f t="shared" si="163"/>
        <v>-938.46999999999991</v>
      </c>
      <c r="AJ452" s="234">
        <f t="shared" si="164"/>
        <v>0</v>
      </c>
      <c r="AK452" s="234">
        <f t="shared" si="165"/>
        <v>1</v>
      </c>
      <c r="AL452" s="129">
        <f t="shared" si="166"/>
        <v>0</v>
      </c>
      <c r="AM452" s="127">
        <v>43336</v>
      </c>
      <c r="AN452" s="129">
        <f t="shared" si="170"/>
        <v>19657.84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8049.380000000001</v>
      </c>
      <c r="AU452" s="237">
        <f t="shared" si="174"/>
        <v>264.6999999999997</v>
      </c>
      <c r="AV452" s="237">
        <f t="shared" si="175"/>
        <v>10966.959999999994</v>
      </c>
      <c r="AW452" s="237">
        <f t="shared" si="176"/>
        <v>9942.7999999999993</v>
      </c>
      <c r="AX452" s="237">
        <f t="shared" si="177"/>
        <v>-9566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19951.59</v>
      </c>
      <c r="M453" s="162">
        <f>MAX(AN28:AN453)</f>
        <v>21557.72</v>
      </c>
      <c r="N453" s="162">
        <f t="shared" si="168"/>
        <v>-1606.130000000001</v>
      </c>
      <c r="O453" s="231">
        <f>E3+(E4*0.1)</f>
        <v>0.4</v>
      </c>
      <c r="P453" s="162">
        <v>1296.45</v>
      </c>
      <c r="Q453" s="232">
        <f>E5+(E6*0.1)</f>
        <v>0.1</v>
      </c>
      <c r="R453" s="162">
        <v>1102.5</v>
      </c>
      <c r="S453" s="232">
        <f>E7+(E8*0.1)</f>
        <v>0.2</v>
      </c>
      <c r="T453" s="162">
        <v>1474.6</v>
      </c>
      <c r="U453" s="233">
        <f>E9+(E10*0.5)+(E11*0.1)</f>
        <v>0.7</v>
      </c>
      <c r="V453" s="162">
        <v>-525</v>
      </c>
      <c r="W453" s="233">
        <f>E12+(E13*0.5)+(E14*0.1)</f>
        <v>0.5</v>
      </c>
      <c r="X453" s="162">
        <v>-525</v>
      </c>
      <c r="Y453" s="161">
        <f t="shared" si="169"/>
        <v>426</v>
      </c>
      <c r="Z453" s="162">
        <f t="shared" si="161"/>
        <v>293.75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293.75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19951.59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8567.9600000000009</v>
      </c>
      <c r="AU453" s="237">
        <f t="shared" si="174"/>
        <v>374.9499999999997</v>
      </c>
      <c r="AV453" s="237">
        <f t="shared" si="175"/>
        <v>11261.879999999994</v>
      </c>
      <c r="AW453" s="237">
        <f t="shared" si="176"/>
        <v>9575.2999999999993</v>
      </c>
      <c r="AX453" s="237">
        <f t="shared" si="177"/>
        <v>-9828.5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21255.13</v>
      </c>
      <c r="M454" s="162">
        <f>MAX(AN28:AN454)</f>
        <v>21557.72</v>
      </c>
      <c r="N454" s="162">
        <f t="shared" si="168"/>
        <v>-302.59000000000015</v>
      </c>
      <c r="O454" s="231">
        <f>E3+(E4*0.1)</f>
        <v>0.4</v>
      </c>
      <c r="P454" s="162">
        <v>71.900000000000006</v>
      </c>
      <c r="Q454" s="232">
        <f>E5+(E6*0.1)</f>
        <v>0.1</v>
      </c>
      <c r="R454" s="162">
        <v>39</v>
      </c>
      <c r="S454" s="232">
        <f>E7+(E8*0.1)</f>
        <v>0.2</v>
      </c>
      <c r="T454" s="162">
        <v>222.4</v>
      </c>
      <c r="U454" s="233">
        <f>E9+(E10*0.5)+(E11*0.1)</f>
        <v>0.7</v>
      </c>
      <c r="V454" s="162">
        <v>1022</v>
      </c>
      <c r="W454" s="233">
        <f>E12+(E13*0.5)+(E14*0.1)</f>
        <v>0.5</v>
      </c>
      <c r="X454" s="162">
        <v>1022</v>
      </c>
      <c r="Y454" s="161">
        <f t="shared" si="169"/>
        <v>427</v>
      </c>
      <c r="Z454" s="162">
        <f t="shared" si="161"/>
        <v>1303.54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1303.54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21255.13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8596.7200000000012</v>
      </c>
      <c r="AU454" s="237">
        <f t="shared" si="174"/>
        <v>378.84999999999968</v>
      </c>
      <c r="AV454" s="237">
        <f t="shared" si="175"/>
        <v>11306.359999999993</v>
      </c>
      <c r="AW454" s="237">
        <f t="shared" si="176"/>
        <v>10290.699999999999</v>
      </c>
      <c r="AX454" s="237">
        <f t="shared" si="177"/>
        <v>-9317.5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21147.75</v>
      </c>
      <c r="M455" s="162">
        <f>MAX(AN28:AN455)</f>
        <v>21557.72</v>
      </c>
      <c r="N455" s="162">
        <f t="shared" si="168"/>
        <v>-409.97000000000116</v>
      </c>
      <c r="O455" s="231">
        <f>E3+(E4*0.1)</f>
        <v>0.4</v>
      </c>
      <c r="P455" s="162">
        <v>302.75</v>
      </c>
      <c r="Q455" s="232">
        <f>E5+(E6*0.1)</f>
        <v>0.1</v>
      </c>
      <c r="R455" s="162">
        <v>826</v>
      </c>
      <c r="S455" s="232">
        <f>E7+(E8*0.1)</f>
        <v>0.2</v>
      </c>
      <c r="T455" s="162">
        <v>1798.6</v>
      </c>
      <c r="U455" s="233">
        <f>E9+(E10*0.5)+(E11*0.1)</f>
        <v>0.7</v>
      </c>
      <c r="V455" s="162">
        <v>-559</v>
      </c>
      <c r="W455" s="233">
        <f>E12+(E13*0.5)+(E14*0.1)</f>
        <v>0.5</v>
      </c>
      <c r="X455" s="162">
        <v>-559</v>
      </c>
      <c r="Y455" s="161">
        <f t="shared" si="169"/>
        <v>428</v>
      </c>
      <c r="Z455" s="162">
        <f t="shared" si="161"/>
        <v>-107.37999999999988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0</v>
      </c>
      <c r="AI455" s="129">
        <f t="shared" si="163"/>
        <v>-107.37999999999988</v>
      </c>
      <c r="AJ455" s="234">
        <f t="shared" si="164"/>
        <v>0</v>
      </c>
      <c r="AK455" s="234">
        <f t="shared" si="165"/>
        <v>1</v>
      </c>
      <c r="AL455" s="129">
        <f t="shared" si="166"/>
        <v>0</v>
      </c>
      <c r="AM455" s="127">
        <v>43341</v>
      </c>
      <c r="AN455" s="129">
        <f t="shared" si="170"/>
        <v>21147.75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8717.8200000000015</v>
      </c>
      <c r="AU455" s="237">
        <f t="shared" si="174"/>
        <v>461.4499999999997</v>
      </c>
      <c r="AV455" s="237">
        <f t="shared" si="175"/>
        <v>11666.079999999993</v>
      </c>
      <c r="AW455" s="237">
        <f t="shared" si="176"/>
        <v>9899.4</v>
      </c>
      <c r="AX455" s="237">
        <f t="shared" si="177"/>
        <v>-9597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21593.51</v>
      </c>
      <c r="M456" s="162">
        <f>MAX(AN28:AN456)</f>
        <v>21593.51</v>
      </c>
      <c r="N456" s="162">
        <f t="shared" si="168"/>
        <v>0</v>
      </c>
      <c r="O456" s="231">
        <f>E3+(E4*0.1)</f>
        <v>0.4</v>
      </c>
      <c r="P456" s="162">
        <v>-550</v>
      </c>
      <c r="Q456" s="232">
        <f>E5+(E6*0.1)</f>
        <v>0.1</v>
      </c>
      <c r="R456" s="162">
        <v>-850</v>
      </c>
      <c r="S456" s="232">
        <f>E7+(E8*0.1)</f>
        <v>0.2</v>
      </c>
      <c r="T456" s="162">
        <v>-350.2</v>
      </c>
      <c r="U456" s="233">
        <f>E9+(E10*0.5)+(E11*0.1)</f>
        <v>0.7</v>
      </c>
      <c r="V456" s="162">
        <v>684</v>
      </c>
      <c r="W456" s="233">
        <f>E12+(E13*0.5)+(E14*0.1)</f>
        <v>0.5</v>
      </c>
      <c r="X456" s="162">
        <v>684</v>
      </c>
      <c r="Y456" s="161">
        <f t="shared" si="169"/>
        <v>429</v>
      </c>
      <c r="Z456" s="162">
        <f t="shared" si="161"/>
        <v>445.75999999999993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445.75999999999993</v>
      </c>
      <c r="AI456" s="129">
        <f t="shared" si="163"/>
        <v>0</v>
      </c>
      <c r="AJ456" s="234">
        <f t="shared" si="164"/>
        <v>1</v>
      </c>
      <c r="AK456" s="234">
        <f t="shared" si="165"/>
        <v>0</v>
      </c>
      <c r="AL456" s="129">
        <f t="shared" si="166"/>
        <v>0</v>
      </c>
      <c r="AM456" s="127">
        <v>43342</v>
      </c>
      <c r="AN456" s="129">
        <f t="shared" si="170"/>
        <v>21593.51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8497.8200000000015</v>
      </c>
      <c r="AU456" s="237">
        <f t="shared" si="174"/>
        <v>376.4499999999997</v>
      </c>
      <c r="AV456" s="237">
        <f t="shared" si="175"/>
        <v>11596.039999999992</v>
      </c>
      <c r="AW456" s="237">
        <f t="shared" si="176"/>
        <v>10378.199999999999</v>
      </c>
      <c r="AX456" s="237">
        <f t="shared" si="177"/>
        <v>-9255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21241.78</v>
      </c>
      <c r="M457" s="162">
        <f>MAX(AN28:AN457)</f>
        <v>21593.51</v>
      </c>
      <c r="N457" s="162">
        <f t="shared" si="168"/>
        <v>-351.72999999999956</v>
      </c>
      <c r="O457" s="231">
        <f>E3+(E4*0.1)</f>
        <v>0.4</v>
      </c>
      <c r="P457" s="162">
        <v>-550</v>
      </c>
      <c r="Q457" s="232">
        <f>E5+(E6*0.1)</f>
        <v>0.1</v>
      </c>
      <c r="R457" s="162">
        <v>19.5</v>
      </c>
      <c r="S457" s="232">
        <f>E7+(E8*0.1)</f>
        <v>0.2</v>
      </c>
      <c r="T457" s="162">
        <v>237.6</v>
      </c>
      <c r="U457" s="233">
        <f>E9+(E10*0.5)+(E11*0.1)</f>
        <v>0.7</v>
      </c>
      <c r="V457" s="162">
        <v>-151</v>
      </c>
      <c r="W457" s="233">
        <f>E12+(E13*0.5)+(E14*0.1)</f>
        <v>0.5</v>
      </c>
      <c r="X457" s="162">
        <v>-151</v>
      </c>
      <c r="Y457" s="161">
        <f t="shared" si="169"/>
        <v>430</v>
      </c>
      <c r="Z457" s="162">
        <f t="shared" si="161"/>
        <v>-351.73</v>
      </c>
      <c r="AA457" s="238">
        <v>43343</v>
      </c>
      <c r="AB457" s="129">
        <f>SUM(Z435:Z457)</f>
        <v>6147.989999999998</v>
      </c>
      <c r="AC457" s="128">
        <f>(AB457&gt;0)*1</f>
        <v>1</v>
      </c>
      <c r="AD457" s="128">
        <f>(AB457&lt;0)*1</f>
        <v>0</v>
      </c>
      <c r="AE457" s="129">
        <f>AB457*AC457</f>
        <v>6147.989999999998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-351.73</v>
      </c>
      <c r="AJ457" s="234">
        <f t="shared" si="164"/>
        <v>0</v>
      </c>
      <c r="AK457" s="234">
        <f t="shared" si="165"/>
        <v>1</v>
      </c>
      <c r="AL457" s="129">
        <f t="shared" si="166"/>
        <v>6147.989999999998</v>
      </c>
      <c r="AM457" s="127">
        <v>43343</v>
      </c>
      <c r="AN457" s="129">
        <f t="shared" si="170"/>
        <v>21241.78</v>
      </c>
      <c r="AO457" s="129">
        <f t="shared" si="171"/>
        <v>6147.989999999998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8277.8200000000015</v>
      </c>
      <c r="AU457" s="237">
        <f t="shared" si="174"/>
        <v>378.39999999999969</v>
      </c>
      <c r="AV457" s="237">
        <f t="shared" si="175"/>
        <v>11643.559999999992</v>
      </c>
      <c r="AW457" s="237">
        <f t="shared" si="176"/>
        <v>10272.499999999998</v>
      </c>
      <c r="AX457" s="237">
        <f t="shared" si="177"/>
        <v>-9330.5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21228.579999999998</v>
      </c>
      <c r="M458" s="162">
        <f>MAX(AN28:AN458)</f>
        <v>21593.51</v>
      </c>
      <c r="N458" s="162">
        <f t="shared" si="168"/>
        <v>-364.93000000000029</v>
      </c>
      <c r="O458" s="231">
        <f>E3+(E4*0.1)</f>
        <v>0.4</v>
      </c>
      <c r="P458" s="162">
        <v>0</v>
      </c>
      <c r="Q458" s="232">
        <f>E5+(E6*0.1)</f>
        <v>0.1</v>
      </c>
      <c r="R458" s="162">
        <v>0</v>
      </c>
      <c r="S458" s="232">
        <f>E7+(E8*0.1)</f>
        <v>0.2</v>
      </c>
      <c r="T458" s="162">
        <v>0</v>
      </c>
      <c r="U458" s="233">
        <f>E9+(E10*0.5)+(E11*0.1)</f>
        <v>0.7</v>
      </c>
      <c r="V458" s="162">
        <v>-11</v>
      </c>
      <c r="W458" s="233">
        <f>E12+(E13*0.5)+(E14*0.1)</f>
        <v>0.5</v>
      </c>
      <c r="X458" s="162">
        <v>-11</v>
      </c>
      <c r="Y458" s="161">
        <f t="shared" si="169"/>
        <v>431</v>
      </c>
      <c r="Z458" s="162">
        <f t="shared" si="161"/>
        <v>-13.2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-13.2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21228.579999999998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8277.8200000000015</v>
      </c>
      <c r="AU458" s="237">
        <f t="shared" si="174"/>
        <v>378.39999999999969</v>
      </c>
      <c r="AV458" s="237">
        <f t="shared" si="175"/>
        <v>11643.559999999992</v>
      </c>
      <c r="AW458" s="237">
        <f t="shared" si="176"/>
        <v>10264.799999999997</v>
      </c>
      <c r="AX458" s="237">
        <f t="shared" si="177"/>
        <v>-9336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22000.659999999996</v>
      </c>
      <c r="M459" s="162">
        <f>MAX(AN28:AN459)</f>
        <v>22000.659999999996</v>
      </c>
      <c r="N459" s="162">
        <f t="shared" si="168"/>
        <v>0</v>
      </c>
      <c r="O459" s="231">
        <f>E3+(E4*0.1)</f>
        <v>0.4</v>
      </c>
      <c r="P459" s="162">
        <v>-550</v>
      </c>
      <c r="Q459" s="232">
        <f>E5+(E6*0.1)</f>
        <v>0.1</v>
      </c>
      <c r="R459" s="162">
        <v>-850</v>
      </c>
      <c r="S459" s="232">
        <f>E7+(E8*0.1)</f>
        <v>0.2</v>
      </c>
      <c r="T459" s="162">
        <v>-644.6</v>
      </c>
      <c r="U459" s="233">
        <f>E9+(E10*0.5)+(E11*0.1)</f>
        <v>0.7</v>
      </c>
      <c r="V459" s="162">
        <v>1005</v>
      </c>
      <c r="W459" s="233">
        <f>E12+(E13*0.5)+(E14*0.1)</f>
        <v>0.5</v>
      </c>
      <c r="X459" s="162">
        <v>1005</v>
      </c>
      <c r="Y459" s="161">
        <f t="shared" si="169"/>
        <v>432</v>
      </c>
      <c r="Z459" s="162">
        <f t="shared" si="161"/>
        <v>772.07999999999993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772.07999999999993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22000.659999999996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8057.8200000000015</v>
      </c>
      <c r="AU459" s="237">
        <f t="shared" si="174"/>
        <v>293.39999999999969</v>
      </c>
      <c r="AV459" s="237">
        <f t="shared" si="175"/>
        <v>11514.639999999992</v>
      </c>
      <c r="AW459" s="237">
        <f t="shared" si="176"/>
        <v>10968.299999999997</v>
      </c>
      <c r="AX459" s="237">
        <f t="shared" si="177"/>
        <v>-8833.5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20753.239999999998</v>
      </c>
      <c r="M460" s="162">
        <f>MAX(AN28:AN460)</f>
        <v>22000.659999999996</v>
      </c>
      <c r="N460" s="162">
        <f t="shared" si="168"/>
        <v>-1247.4199999999983</v>
      </c>
      <c r="O460" s="231">
        <f>E3+(E4*0.1)</f>
        <v>0.4</v>
      </c>
      <c r="P460" s="162">
        <v>112.55</v>
      </c>
      <c r="Q460" s="232">
        <f>E5+(E6*0.1)</f>
        <v>0.1</v>
      </c>
      <c r="R460" s="162">
        <v>-850</v>
      </c>
      <c r="S460" s="232">
        <f>E7+(E8*0.1)</f>
        <v>0.2</v>
      </c>
      <c r="T460" s="162">
        <v>-1981.2</v>
      </c>
      <c r="U460" s="233">
        <f>E9+(E10*0.5)+(E11*0.1)</f>
        <v>0.7</v>
      </c>
      <c r="V460" s="162">
        <v>-676</v>
      </c>
      <c r="W460" s="233">
        <f>E12+(E13*0.5)+(E14*0.1)</f>
        <v>0.5</v>
      </c>
      <c r="X460" s="162">
        <v>-676</v>
      </c>
      <c r="Y460" s="161">
        <f t="shared" si="169"/>
        <v>433</v>
      </c>
      <c r="Z460" s="162">
        <f t="shared" si="161"/>
        <v>-1247.42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-1247.42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20753.239999999998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8102.840000000002</v>
      </c>
      <c r="AU460" s="237">
        <f t="shared" si="174"/>
        <v>208.39999999999969</v>
      </c>
      <c r="AV460" s="237">
        <f t="shared" si="175"/>
        <v>11118.399999999992</v>
      </c>
      <c r="AW460" s="237">
        <f t="shared" si="176"/>
        <v>10495.099999999997</v>
      </c>
      <c r="AX460" s="237">
        <f t="shared" si="177"/>
        <v>-9171.5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20189.64</v>
      </c>
      <c r="M461" s="162">
        <f>MAX(AN28:AN461)</f>
        <v>22000.659999999996</v>
      </c>
      <c r="N461" s="162">
        <f t="shared" si="168"/>
        <v>-1811.0199999999968</v>
      </c>
      <c r="O461" s="231">
        <f>E3+(E4*0.1)</f>
        <v>0.4</v>
      </c>
      <c r="P461" s="162">
        <v>104.4</v>
      </c>
      <c r="Q461" s="232">
        <f>E5+(E6*0.1)</f>
        <v>0.1</v>
      </c>
      <c r="R461" s="162">
        <v>-850</v>
      </c>
      <c r="S461" s="232">
        <f>E7+(E8*0.1)</f>
        <v>0.2</v>
      </c>
      <c r="T461" s="162">
        <v>-1401.8</v>
      </c>
      <c r="U461" s="233">
        <f>E9+(E10*0.5)+(E11*0.1)</f>
        <v>0.7</v>
      </c>
      <c r="V461" s="162">
        <v>-200</v>
      </c>
      <c r="W461" s="233">
        <f>E12+(E13*0.5)+(E14*0.1)</f>
        <v>0.5</v>
      </c>
      <c r="X461" s="162">
        <v>-200</v>
      </c>
      <c r="Y461" s="161">
        <f t="shared" si="169"/>
        <v>434</v>
      </c>
      <c r="Z461" s="162">
        <f t="shared" si="161"/>
        <v>-563.6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-563.6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20189.64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8144.6000000000022</v>
      </c>
      <c r="AU461" s="237">
        <f t="shared" si="174"/>
        <v>123.39999999999969</v>
      </c>
      <c r="AV461" s="237">
        <f t="shared" si="175"/>
        <v>10838.039999999992</v>
      </c>
      <c r="AW461" s="237">
        <f t="shared" si="176"/>
        <v>10355.099999999997</v>
      </c>
      <c r="AX461" s="237">
        <f t="shared" si="177"/>
        <v>-9271.5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20478.55</v>
      </c>
      <c r="M462" s="162">
        <f>MAX(AN28:AN462)</f>
        <v>22000.659999999996</v>
      </c>
      <c r="N462" s="162">
        <f t="shared" si="168"/>
        <v>-1522.1099999999969</v>
      </c>
      <c r="O462" s="231">
        <f>E3+(E4*0.1)</f>
        <v>0.4</v>
      </c>
      <c r="P462" s="162">
        <v>-550</v>
      </c>
      <c r="Q462" s="232">
        <f>E5+(E6*0.1)</f>
        <v>0.1</v>
      </c>
      <c r="R462" s="162">
        <v>-318.5</v>
      </c>
      <c r="S462" s="232">
        <f>E7+(E8*0.1)</f>
        <v>0.2</v>
      </c>
      <c r="T462" s="162">
        <v>-458.2</v>
      </c>
      <c r="U462" s="233">
        <f>E9+(E10*0.5)+(E11*0.1)</f>
        <v>0.7</v>
      </c>
      <c r="V462" s="162">
        <v>527</v>
      </c>
      <c r="W462" s="233">
        <f>E12+(E13*0.5)+(E14*0.1)</f>
        <v>0.5</v>
      </c>
      <c r="X462" s="162">
        <v>527</v>
      </c>
      <c r="Y462" s="161">
        <f t="shared" si="169"/>
        <v>435</v>
      </c>
      <c r="Z462" s="162">
        <f t="shared" si="161"/>
        <v>288.90999999999997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288.90999999999997</v>
      </c>
      <c r="AI462" s="129">
        <f t="shared" si="163"/>
        <v>0</v>
      </c>
      <c r="AJ462" s="234">
        <f t="shared" si="164"/>
        <v>1</v>
      </c>
      <c r="AK462" s="234">
        <f t="shared" si="165"/>
        <v>0</v>
      </c>
      <c r="AL462" s="129">
        <f t="shared" si="166"/>
        <v>0</v>
      </c>
      <c r="AM462" s="127">
        <v>43350</v>
      </c>
      <c r="AN462" s="129">
        <f t="shared" si="170"/>
        <v>20478.55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7924.6000000000022</v>
      </c>
      <c r="AU462" s="237">
        <f t="shared" si="174"/>
        <v>91.549999999999699</v>
      </c>
      <c r="AV462" s="237">
        <f t="shared" si="175"/>
        <v>10746.399999999992</v>
      </c>
      <c r="AW462" s="237">
        <f t="shared" si="176"/>
        <v>10723.999999999996</v>
      </c>
      <c r="AX462" s="237">
        <f t="shared" si="177"/>
        <v>-9008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20338.939999999999</v>
      </c>
      <c r="M463" s="162">
        <f>MAX(AN28:AN463)</f>
        <v>22000.659999999996</v>
      </c>
      <c r="N463" s="162">
        <f t="shared" si="168"/>
        <v>-1661.7199999999975</v>
      </c>
      <c r="O463" s="231">
        <f>E3+(E4*0.1)</f>
        <v>0.4</v>
      </c>
      <c r="P463" s="162">
        <v>-297.35000000000002</v>
      </c>
      <c r="Q463" s="232">
        <f>E5+(E6*0.1)</f>
        <v>0.1</v>
      </c>
      <c r="R463" s="162">
        <v>272.5</v>
      </c>
      <c r="S463" s="232">
        <f>E7+(E8*0.1)</f>
        <v>0.2</v>
      </c>
      <c r="T463" s="162">
        <v>348.4</v>
      </c>
      <c r="U463" s="233">
        <f>E9+(E10*0.5)+(E11*0.1)</f>
        <v>0.7</v>
      </c>
      <c r="V463" s="162">
        <v>-98</v>
      </c>
      <c r="W463" s="233">
        <f>E12+(E13*0.5)+(E14*0.1)</f>
        <v>0.5</v>
      </c>
      <c r="X463" s="162">
        <v>-98</v>
      </c>
      <c r="Y463" s="161">
        <f t="shared" si="169"/>
        <v>436</v>
      </c>
      <c r="Z463" s="162">
        <f t="shared" si="161"/>
        <v>-139.61000000000001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-139.61000000000001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20338.939999999999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7805.6600000000026</v>
      </c>
      <c r="AU463" s="237">
        <f t="shared" si="174"/>
        <v>118.7999999999997</v>
      </c>
      <c r="AV463" s="237">
        <f t="shared" si="175"/>
        <v>10816.079999999993</v>
      </c>
      <c r="AW463" s="237">
        <f t="shared" si="176"/>
        <v>10655.399999999996</v>
      </c>
      <c r="AX463" s="237">
        <f t="shared" si="177"/>
        <v>-9057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20077.5</v>
      </c>
      <c r="M464" s="162">
        <f>MAX(AN28:AN464)</f>
        <v>22000.659999999996</v>
      </c>
      <c r="N464" s="162">
        <f t="shared" si="168"/>
        <v>-1923.1599999999962</v>
      </c>
      <c r="O464" s="231">
        <f>E3+(E4*0.1)</f>
        <v>0.4</v>
      </c>
      <c r="P464" s="162">
        <v>-550</v>
      </c>
      <c r="Q464" s="232">
        <f>E5+(E6*0.1)</f>
        <v>0.1</v>
      </c>
      <c r="R464" s="162">
        <v>538</v>
      </c>
      <c r="S464" s="232">
        <f>E7+(E8*0.1)</f>
        <v>0.2</v>
      </c>
      <c r="T464" s="162">
        <v>1203.8</v>
      </c>
      <c r="U464" s="233">
        <f>E9+(E10*0.5)+(E11*0.1)</f>
        <v>0.7</v>
      </c>
      <c r="V464" s="162">
        <v>-280</v>
      </c>
      <c r="W464" s="233">
        <f>E12+(E13*0.5)+(E14*0.1)</f>
        <v>0.5</v>
      </c>
      <c r="X464" s="162">
        <v>-280</v>
      </c>
      <c r="Y464" s="161">
        <f t="shared" si="169"/>
        <v>437</v>
      </c>
      <c r="Z464" s="162">
        <f t="shared" si="161"/>
        <v>-261.44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0</v>
      </c>
      <c r="AI464" s="129">
        <f t="shared" si="163"/>
        <v>-261.44</v>
      </c>
      <c r="AJ464" s="234">
        <f t="shared" si="164"/>
        <v>0</v>
      </c>
      <c r="AK464" s="234">
        <f t="shared" si="165"/>
        <v>1</v>
      </c>
      <c r="AL464" s="129">
        <f t="shared" si="166"/>
        <v>0</v>
      </c>
      <c r="AM464" s="127">
        <v>43354</v>
      </c>
      <c r="AN464" s="129">
        <f t="shared" si="170"/>
        <v>20077.5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7585.6600000000026</v>
      </c>
      <c r="AU464" s="237">
        <f t="shared" si="174"/>
        <v>172.59999999999971</v>
      </c>
      <c r="AV464" s="237">
        <f t="shared" si="175"/>
        <v>11056.839999999993</v>
      </c>
      <c r="AW464" s="237">
        <f t="shared" si="176"/>
        <v>10459.399999999996</v>
      </c>
      <c r="AX464" s="237">
        <f t="shared" si="177"/>
        <v>-9197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19183.13</v>
      </c>
      <c r="M465" s="162">
        <f>MAX(AN28:AN465)</f>
        <v>22000.659999999996</v>
      </c>
      <c r="N465" s="162">
        <f t="shared" si="168"/>
        <v>-2817.5299999999952</v>
      </c>
      <c r="O465" s="231">
        <f>E3+(E4*0.1)</f>
        <v>0.4</v>
      </c>
      <c r="P465" s="162">
        <v>139.30000000000001</v>
      </c>
      <c r="Q465" s="232">
        <f>E5+(E6*0.1)</f>
        <v>0.1</v>
      </c>
      <c r="R465" s="162">
        <v>51.5</v>
      </c>
      <c r="S465" s="232">
        <f>E7+(E8*0.1)</f>
        <v>0.2</v>
      </c>
      <c r="T465" s="162">
        <v>-396.2</v>
      </c>
      <c r="U465" s="233">
        <f>E9+(E10*0.5)+(E11*0.1)</f>
        <v>0.7</v>
      </c>
      <c r="V465" s="162">
        <v>-730</v>
      </c>
      <c r="W465" s="233">
        <f>E12+(E13*0.5)+(E14*0.1)</f>
        <v>0.5</v>
      </c>
      <c r="X465" s="162">
        <v>-730</v>
      </c>
      <c r="Y465" s="161">
        <f t="shared" si="169"/>
        <v>438</v>
      </c>
      <c r="Z465" s="162">
        <f t="shared" si="161"/>
        <v>-894.36999999999989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-894.36999999999989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19183.13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7641.3800000000028</v>
      </c>
      <c r="AU465" s="237">
        <f t="shared" si="174"/>
        <v>177.74999999999972</v>
      </c>
      <c r="AV465" s="237">
        <f t="shared" si="175"/>
        <v>10977.599999999993</v>
      </c>
      <c r="AW465" s="237">
        <f t="shared" si="176"/>
        <v>9948.399999999996</v>
      </c>
      <c r="AX465" s="237">
        <f t="shared" si="177"/>
        <v>-9562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20354.29</v>
      </c>
      <c r="M466" s="162">
        <f>MAX(AN28:AN466)</f>
        <v>22000.659999999996</v>
      </c>
      <c r="N466" s="162">
        <f t="shared" si="168"/>
        <v>-1646.3699999999953</v>
      </c>
      <c r="O466" s="231">
        <f>E3+(E4*0.1)</f>
        <v>0.4</v>
      </c>
      <c r="P466" s="162">
        <v>735.35</v>
      </c>
      <c r="Q466" s="232">
        <f>E5+(E6*0.1)</f>
        <v>0.1</v>
      </c>
      <c r="R466" s="162">
        <v>763</v>
      </c>
      <c r="S466" s="232">
        <f>E7+(E8*0.1)</f>
        <v>0.2</v>
      </c>
      <c r="T466" s="162">
        <v>1472.6</v>
      </c>
      <c r="U466" s="233">
        <f>E9+(E10*0.5)+(E11*0.1)</f>
        <v>0.7</v>
      </c>
      <c r="V466" s="162">
        <v>401</v>
      </c>
      <c r="W466" s="233">
        <f>E12+(E13*0.5)+(E14*0.1)</f>
        <v>0.5</v>
      </c>
      <c r="X466" s="162">
        <v>451</v>
      </c>
      <c r="Y466" s="161">
        <f t="shared" si="169"/>
        <v>439</v>
      </c>
      <c r="Z466" s="162">
        <f t="shared" si="161"/>
        <v>1171.1600000000001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1171.1600000000001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20354.29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7935.5200000000032</v>
      </c>
      <c r="AU466" s="237">
        <f t="shared" si="174"/>
        <v>254.04999999999973</v>
      </c>
      <c r="AV466" s="237">
        <f t="shared" si="175"/>
        <v>11272.119999999994</v>
      </c>
      <c r="AW466" s="237">
        <f t="shared" si="176"/>
        <v>10229.099999999997</v>
      </c>
      <c r="AX466" s="237">
        <f t="shared" si="177"/>
        <v>-9336.5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20117.690000000002</v>
      </c>
      <c r="M467" s="162">
        <f>MAX(AN28:AN467)</f>
        <v>22000.659999999996</v>
      </c>
      <c r="N467" s="162">
        <f t="shared" si="168"/>
        <v>-1882.9699999999939</v>
      </c>
      <c r="O467" s="231">
        <f>E3+(E4*0.1)</f>
        <v>0.4</v>
      </c>
      <c r="P467" s="162">
        <v>43.4</v>
      </c>
      <c r="Q467" s="232">
        <f>E5+(E6*0.1)</f>
        <v>0.1</v>
      </c>
      <c r="R467" s="162">
        <v>40</v>
      </c>
      <c r="S467" s="232">
        <f>E7+(E8*0.1)</f>
        <v>0.2</v>
      </c>
      <c r="T467" s="162">
        <v>-323.8</v>
      </c>
      <c r="U467" s="233">
        <f>E9+(E10*0.5)+(E11*0.1)</f>
        <v>0.7</v>
      </c>
      <c r="V467" s="162">
        <v>-841</v>
      </c>
      <c r="W467" s="233">
        <f>E12+(E13*0.5)+(E14*0.1)</f>
        <v>0.5</v>
      </c>
      <c r="X467" s="162">
        <v>791</v>
      </c>
      <c r="Y467" s="161">
        <f t="shared" si="169"/>
        <v>440</v>
      </c>
      <c r="Z467" s="162">
        <f t="shared" si="161"/>
        <v>-236.59999999999991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0</v>
      </c>
      <c r="AI467" s="129">
        <f t="shared" si="163"/>
        <v>-236.59999999999991</v>
      </c>
      <c r="AJ467" s="234">
        <f t="shared" si="164"/>
        <v>0</v>
      </c>
      <c r="AK467" s="234">
        <f t="shared" si="165"/>
        <v>1</v>
      </c>
      <c r="AL467" s="129">
        <f t="shared" si="166"/>
        <v>0</v>
      </c>
      <c r="AM467" s="127">
        <v>43357</v>
      </c>
      <c r="AN467" s="129">
        <f t="shared" si="170"/>
        <v>20117.690000000002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7952.8800000000028</v>
      </c>
      <c r="AU467" s="237">
        <f t="shared" si="174"/>
        <v>258.04999999999973</v>
      </c>
      <c r="AV467" s="237">
        <f t="shared" si="175"/>
        <v>11207.359999999993</v>
      </c>
      <c r="AW467" s="237">
        <f t="shared" si="176"/>
        <v>9640.399999999996</v>
      </c>
      <c r="AX467" s="237">
        <f t="shared" si="177"/>
        <v>-8941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18454.010000000002</v>
      </c>
      <c r="M468" s="162">
        <f>MAX(AN28:AN468)</f>
        <v>22000.659999999996</v>
      </c>
      <c r="N468" s="162">
        <f t="shared" si="168"/>
        <v>-3546.6499999999942</v>
      </c>
      <c r="O468" s="231">
        <f>E3+(E4*0.1)</f>
        <v>0.4</v>
      </c>
      <c r="P468" s="162">
        <v>-550</v>
      </c>
      <c r="Q468" s="232">
        <f>E5+(E6*0.1)</f>
        <v>0.1</v>
      </c>
      <c r="R468" s="162">
        <v>-850</v>
      </c>
      <c r="S468" s="232">
        <f>E7+(E8*0.1)</f>
        <v>0.2</v>
      </c>
      <c r="T468" s="162">
        <v>-2215.4</v>
      </c>
      <c r="U468" s="233">
        <f>E9+(E10*0.5)+(E11*0.1)</f>
        <v>0.7</v>
      </c>
      <c r="V468" s="162">
        <v>-763</v>
      </c>
      <c r="W468" s="233">
        <f>E12+(E13*0.5)+(E14*0.1)</f>
        <v>0.5</v>
      </c>
      <c r="X468" s="162">
        <v>-763</v>
      </c>
      <c r="Y468" s="161">
        <f t="shared" si="169"/>
        <v>441</v>
      </c>
      <c r="Z468" s="162">
        <f t="shared" si="161"/>
        <v>-1663.68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-1663.68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18454.010000000002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7732.8800000000028</v>
      </c>
      <c r="AU468" s="237">
        <f t="shared" si="174"/>
        <v>173.04999999999973</v>
      </c>
      <c r="AV468" s="237">
        <f t="shared" si="175"/>
        <v>10764.279999999993</v>
      </c>
      <c r="AW468" s="237">
        <f t="shared" si="176"/>
        <v>9106.2999999999956</v>
      </c>
      <c r="AX468" s="237">
        <f t="shared" si="177"/>
        <v>-9322.5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19531.120000000003</v>
      </c>
      <c r="M469" s="162">
        <f>MAX(AN28:AN469)</f>
        <v>22000.659999999996</v>
      </c>
      <c r="N469" s="162">
        <f t="shared" si="168"/>
        <v>-2469.5399999999936</v>
      </c>
      <c r="O469" s="231">
        <f>E3+(E4*0.1)</f>
        <v>0.4</v>
      </c>
      <c r="P469" s="162">
        <v>924.2</v>
      </c>
      <c r="Q469" s="232">
        <f>E5+(E6*0.1)</f>
        <v>0.1</v>
      </c>
      <c r="R469" s="162">
        <v>775.5</v>
      </c>
      <c r="S469" s="232">
        <f>E7+(E8*0.1)</f>
        <v>0.2</v>
      </c>
      <c r="T469" s="162">
        <v>1193.4000000000001</v>
      </c>
      <c r="U469" s="233">
        <f>E9+(E10*0.5)+(E11*0.1)</f>
        <v>0.7</v>
      </c>
      <c r="V469" s="162">
        <v>326</v>
      </c>
      <c r="W469" s="233">
        <f>E12+(E13*0.5)+(E14*0.1)</f>
        <v>0.5</v>
      </c>
      <c r="X469" s="162">
        <v>326</v>
      </c>
      <c r="Y469" s="161">
        <f t="shared" si="169"/>
        <v>442</v>
      </c>
      <c r="Z469" s="162">
        <f t="shared" si="161"/>
        <v>1077.1100000000001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1077.1100000000001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19531.120000000003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8102.5600000000031</v>
      </c>
      <c r="AU469" s="237">
        <f t="shared" si="174"/>
        <v>250.59999999999974</v>
      </c>
      <c r="AV469" s="237">
        <f t="shared" si="175"/>
        <v>11002.959999999994</v>
      </c>
      <c r="AW469" s="237">
        <f t="shared" si="176"/>
        <v>9334.4999999999964</v>
      </c>
      <c r="AX469" s="237">
        <f t="shared" si="177"/>
        <v>-9159.5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19093.200000000004</v>
      </c>
      <c r="M470" s="162">
        <f>MAX(AN28:AN470)</f>
        <v>22000.659999999996</v>
      </c>
      <c r="N470" s="162">
        <f t="shared" si="168"/>
        <v>-2907.4599999999919</v>
      </c>
      <c r="O470" s="231">
        <f>E3+(E4*0.1)</f>
        <v>0.4</v>
      </c>
      <c r="P470" s="162">
        <v>794</v>
      </c>
      <c r="Q470" s="232">
        <f>E5+(E6*0.1)</f>
        <v>0.1</v>
      </c>
      <c r="R470" s="162">
        <v>182</v>
      </c>
      <c r="S470" s="232">
        <f>E7+(E8*0.1)</f>
        <v>0.2</v>
      </c>
      <c r="T470" s="162">
        <v>-81.599999999999994</v>
      </c>
      <c r="U470" s="233">
        <f>E9+(E10*0.5)+(E11*0.1)</f>
        <v>0.7</v>
      </c>
      <c r="V470" s="162">
        <v>-652</v>
      </c>
      <c r="W470" s="233">
        <f>E12+(E13*0.5)+(E14*0.1)</f>
        <v>0.5</v>
      </c>
      <c r="X470" s="162">
        <v>-602</v>
      </c>
      <c r="Y470" s="161">
        <f t="shared" si="169"/>
        <v>443</v>
      </c>
      <c r="Z470" s="162">
        <f t="shared" si="161"/>
        <v>-437.91999999999996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-437.91999999999996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19093.200000000004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8420.1600000000035</v>
      </c>
      <c r="AU470" s="237">
        <f t="shared" si="174"/>
        <v>268.79999999999973</v>
      </c>
      <c r="AV470" s="237">
        <f t="shared" si="175"/>
        <v>10986.639999999994</v>
      </c>
      <c r="AW470" s="237">
        <f t="shared" si="176"/>
        <v>8878.0999999999967</v>
      </c>
      <c r="AX470" s="237">
        <f t="shared" si="177"/>
        <v>-9460.5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20088.680000000004</v>
      </c>
      <c r="M471" s="162">
        <f>MAX(AN28:AN471)</f>
        <v>22000.659999999996</v>
      </c>
      <c r="N471" s="162">
        <f t="shared" si="168"/>
        <v>-1911.9799999999923</v>
      </c>
      <c r="O471" s="231">
        <f>E3+(E4*0.1)</f>
        <v>0.4</v>
      </c>
      <c r="P471" s="162">
        <v>1256.0999999999999</v>
      </c>
      <c r="Q471" s="232">
        <f>E5+(E6*0.1)</f>
        <v>0.1</v>
      </c>
      <c r="R471" s="162">
        <v>1140</v>
      </c>
      <c r="S471" s="232">
        <f>E7+(E8*0.1)</f>
        <v>0.2</v>
      </c>
      <c r="T471" s="162">
        <v>1574.2</v>
      </c>
      <c r="U471" s="233">
        <f>E9+(E10*0.5)+(E11*0.1)</f>
        <v>0.7</v>
      </c>
      <c r="V471" s="162">
        <v>321</v>
      </c>
      <c r="W471" s="233">
        <f>E12+(E13*0.5)+(E14*0.1)</f>
        <v>0.5</v>
      </c>
      <c r="X471" s="162">
        <v>-321</v>
      </c>
      <c r="Y471" s="161">
        <f t="shared" si="169"/>
        <v>444</v>
      </c>
      <c r="Z471" s="162">
        <f t="shared" si="161"/>
        <v>995.48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995.48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20088.680000000004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8922.600000000004</v>
      </c>
      <c r="AU471" s="237">
        <f t="shared" si="174"/>
        <v>382.79999999999973</v>
      </c>
      <c r="AV471" s="237">
        <f t="shared" si="175"/>
        <v>11301.479999999994</v>
      </c>
      <c r="AW471" s="237">
        <f t="shared" si="176"/>
        <v>9102.7999999999975</v>
      </c>
      <c r="AX471" s="237">
        <f t="shared" si="177"/>
        <v>-9621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19506.480000000003</v>
      </c>
      <c r="M472" s="162">
        <f>MAX(AN28:AN472)</f>
        <v>22000.659999999996</v>
      </c>
      <c r="N472" s="162">
        <f t="shared" si="168"/>
        <v>-2494.179999999993</v>
      </c>
      <c r="O472" s="231">
        <f>E3+(E4*0.1)</f>
        <v>0.4</v>
      </c>
      <c r="P472" s="162">
        <v>432.6</v>
      </c>
      <c r="Q472" s="232">
        <f>E5+(E6*0.1)</f>
        <v>0.1</v>
      </c>
      <c r="R472" s="162">
        <v>-54</v>
      </c>
      <c r="S472" s="232">
        <f>E7+(E8*0.1)</f>
        <v>0.2</v>
      </c>
      <c r="T472" s="162">
        <v>-759.2</v>
      </c>
      <c r="U472" s="233">
        <f>E9+(E10*0.5)+(E11*0.1)</f>
        <v>0.7</v>
      </c>
      <c r="V472" s="162">
        <v>-1400</v>
      </c>
      <c r="W472" s="233">
        <f>E12+(E13*0.5)+(E14*0.1)</f>
        <v>0.5</v>
      </c>
      <c r="X472" s="162">
        <v>764</v>
      </c>
      <c r="Y472" s="161">
        <f t="shared" si="169"/>
        <v>445</v>
      </c>
      <c r="Z472" s="162">
        <f t="shared" si="161"/>
        <v>-582.19999999999982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0</v>
      </c>
      <c r="AI472" s="129">
        <f t="shared" si="163"/>
        <v>-582.19999999999982</v>
      </c>
      <c r="AJ472" s="234">
        <f t="shared" si="164"/>
        <v>0</v>
      </c>
      <c r="AK472" s="234">
        <f t="shared" si="165"/>
        <v>1</v>
      </c>
      <c r="AL472" s="129">
        <f t="shared" si="166"/>
        <v>0</v>
      </c>
      <c r="AM472" s="127">
        <v>43364</v>
      </c>
      <c r="AN472" s="129">
        <f t="shared" si="170"/>
        <v>19506.480000000003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9095.6400000000049</v>
      </c>
      <c r="AU472" s="237">
        <f t="shared" si="174"/>
        <v>377.39999999999975</v>
      </c>
      <c r="AV472" s="237">
        <f t="shared" si="175"/>
        <v>11149.639999999994</v>
      </c>
      <c r="AW472" s="237">
        <f t="shared" si="176"/>
        <v>8122.7999999999975</v>
      </c>
      <c r="AX472" s="237">
        <f t="shared" si="177"/>
        <v>-9239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19220.000000000004</v>
      </c>
      <c r="M473" s="162">
        <f>MAX(AN28:AN473)</f>
        <v>22000.659999999996</v>
      </c>
      <c r="N473" s="162">
        <f t="shared" si="168"/>
        <v>-2780.6599999999926</v>
      </c>
      <c r="O473" s="231">
        <f>E3+(E4*0.1)</f>
        <v>0.4</v>
      </c>
      <c r="P473" s="162">
        <v>-550</v>
      </c>
      <c r="Q473" s="232">
        <f>E5+(E6*0.1)</f>
        <v>0.1</v>
      </c>
      <c r="R473" s="162">
        <v>-850</v>
      </c>
      <c r="S473" s="232">
        <f>E7+(E8*0.1)</f>
        <v>0.2</v>
      </c>
      <c r="T473" s="162">
        <v>353.6</v>
      </c>
      <c r="U473" s="233">
        <f>E9+(E10*0.5)+(E11*0.1)</f>
        <v>0.7</v>
      </c>
      <c r="V473" s="162">
        <v>-136</v>
      </c>
      <c r="W473" s="233">
        <f>E12+(E13*0.5)+(E14*0.1)</f>
        <v>0.5</v>
      </c>
      <c r="X473" s="162">
        <v>86</v>
      </c>
      <c r="Y473" s="161">
        <f t="shared" si="169"/>
        <v>446</v>
      </c>
      <c r="Z473" s="162">
        <f t="shared" si="161"/>
        <v>-286.47999999999996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-286.47999999999996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19220.000000000004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8875.6400000000049</v>
      </c>
      <c r="AU473" s="237">
        <f t="shared" si="174"/>
        <v>292.39999999999975</v>
      </c>
      <c r="AV473" s="237">
        <f t="shared" si="175"/>
        <v>11220.359999999993</v>
      </c>
      <c r="AW473" s="237">
        <f t="shared" si="176"/>
        <v>8027.5999999999976</v>
      </c>
      <c r="AX473" s="237">
        <f t="shared" si="177"/>
        <v>-9196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18778.030000000002</v>
      </c>
      <c r="M474" s="162">
        <f>MAX(AN28:AN474)</f>
        <v>22000.659999999996</v>
      </c>
      <c r="N474" s="162">
        <f t="shared" si="168"/>
        <v>-3222.6299999999937</v>
      </c>
      <c r="O474" s="231">
        <f>E3+(E4*0.1)</f>
        <v>0.4</v>
      </c>
      <c r="P474" s="162">
        <v>-349.2</v>
      </c>
      <c r="Q474" s="232">
        <f>E5+(E6*0.1)</f>
        <v>0.1</v>
      </c>
      <c r="R474" s="162">
        <v>-190.5</v>
      </c>
      <c r="S474" s="232">
        <f>E7+(E8*0.1)</f>
        <v>0.2</v>
      </c>
      <c r="T474" s="162">
        <v>288.8</v>
      </c>
      <c r="U474" s="233">
        <f>E9+(E10*0.5)+(E11*0.1)</f>
        <v>0.7</v>
      </c>
      <c r="V474" s="162">
        <v>-305</v>
      </c>
      <c r="W474" s="233">
        <f>E12+(E13*0.5)+(E14*0.1)</f>
        <v>0.5</v>
      </c>
      <c r="X474" s="162">
        <v>-255</v>
      </c>
      <c r="Y474" s="161">
        <f t="shared" si="169"/>
        <v>447</v>
      </c>
      <c r="Z474" s="162">
        <f t="shared" si="161"/>
        <v>-441.97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-441.97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18778.030000000002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8735.9600000000046</v>
      </c>
      <c r="AU474" s="237">
        <f t="shared" si="174"/>
        <v>273.34999999999974</v>
      </c>
      <c r="AV474" s="237">
        <f t="shared" si="175"/>
        <v>11278.119999999994</v>
      </c>
      <c r="AW474" s="237">
        <f t="shared" si="176"/>
        <v>7814.0999999999976</v>
      </c>
      <c r="AX474" s="237">
        <f t="shared" si="177"/>
        <v>-9323.5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18339.88</v>
      </c>
      <c r="M475" s="162">
        <f>MAX(AN28:AN475)</f>
        <v>22000.659999999996</v>
      </c>
      <c r="N475" s="162">
        <f t="shared" si="168"/>
        <v>-3660.7799999999952</v>
      </c>
      <c r="O475" s="231">
        <f>E3+(E4*0.1)</f>
        <v>0.4</v>
      </c>
      <c r="P475" s="162">
        <v>-550</v>
      </c>
      <c r="Q475" s="232">
        <f>E5+(E6*0.1)</f>
        <v>0.1</v>
      </c>
      <c r="R475" s="162">
        <v>-479.5</v>
      </c>
      <c r="S475" s="232">
        <f>E7+(E8*0.1)</f>
        <v>0.2</v>
      </c>
      <c r="T475" s="162">
        <v>-2</v>
      </c>
      <c r="U475" s="233">
        <f>E9+(E10*0.5)+(E11*0.1)</f>
        <v>0.7</v>
      </c>
      <c r="V475" s="162">
        <v>-724</v>
      </c>
      <c r="W475" s="233">
        <f>E12+(E13*0.5)+(E14*0.1)</f>
        <v>0.5</v>
      </c>
      <c r="X475" s="162">
        <v>674</v>
      </c>
      <c r="Y475" s="161">
        <f t="shared" si="169"/>
        <v>448</v>
      </c>
      <c r="Z475" s="162">
        <f t="shared" si="161"/>
        <v>-438.14999999999986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-438.14999999999986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18339.88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8515.9600000000046</v>
      </c>
      <c r="AU475" s="237">
        <f t="shared" si="174"/>
        <v>225.39999999999975</v>
      </c>
      <c r="AV475" s="237">
        <f t="shared" si="175"/>
        <v>11277.719999999994</v>
      </c>
      <c r="AW475" s="237">
        <f t="shared" si="176"/>
        <v>7307.2999999999975</v>
      </c>
      <c r="AX475" s="237">
        <f t="shared" si="177"/>
        <v>-8986.5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20192.850000000002</v>
      </c>
      <c r="M476" s="162">
        <f>MAX(AN28:AN476)</f>
        <v>22000.659999999996</v>
      </c>
      <c r="N476" s="162">
        <f t="shared" si="168"/>
        <v>-1807.809999999994</v>
      </c>
      <c r="O476" s="231">
        <f>E3+(E4*0.1)</f>
        <v>0.4</v>
      </c>
      <c r="P476" s="162">
        <v>273.25</v>
      </c>
      <c r="Q476" s="232">
        <f>E5+(E6*0.1)</f>
        <v>0.1</v>
      </c>
      <c r="R476" s="162">
        <v>401.5</v>
      </c>
      <c r="S476" s="232">
        <f>E7+(E8*0.1)</f>
        <v>0.2</v>
      </c>
      <c r="T476" s="162">
        <v>1329.6</v>
      </c>
      <c r="U476" s="233">
        <f>E9+(E10*0.5)+(E11*0.1)</f>
        <v>0.7</v>
      </c>
      <c r="V476" s="162">
        <v>1198</v>
      </c>
      <c r="W476" s="233">
        <f>E12+(E13*0.5)+(E14*0.1)</f>
        <v>0.5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1852.9699999999998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1852.9699999999998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20192.850000000002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8625.2600000000039</v>
      </c>
      <c r="AU476" s="237">
        <f t="shared" si="174"/>
        <v>265.54999999999973</v>
      </c>
      <c r="AV476" s="237">
        <f t="shared" si="175"/>
        <v>11543.639999999994</v>
      </c>
      <c r="AW476" s="237">
        <f t="shared" si="176"/>
        <v>8145.8999999999978</v>
      </c>
      <c r="AX476" s="237">
        <f t="shared" si="177"/>
        <v>-8387.5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19127.43</v>
      </c>
      <c r="M477" s="162">
        <f>MAX(AN28:AN477)</f>
        <v>22000.659999999996</v>
      </c>
      <c r="N477" s="162">
        <f t="shared" ref="N477:N540" si="187">AN477-M477</f>
        <v>-2873.2299999999959</v>
      </c>
      <c r="O477" s="231">
        <f>E3+(E4*0.1)</f>
        <v>0.4</v>
      </c>
      <c r="P477" s="162">
        <v>91.9</v>
      </c>
      <c r="Q477" s="232">
        <f>E5+(E6*0.1)</f>
        <v>0.1</v>
      </c>
      <c r="R477" s="162">
        <v>-1</v>
      </c>
      <c r="S477" s="232">
        <f>E7+(E8*0.1)</f>
        <v>0.2</v>
      </c>
      <c r="T477" s="162">
        <v>-38.4</v>
      </c>
      <c r="U477" s="233">
        <f>E9+(E10*0.5)+(E11*0.1)</f>
        <v>0.7</v>
      </c>
      <c r="V477" s="162">
        <v>-912</v>
      </c>
      <c r="W477" s="233">
        <f>E12+(E13*0.5)+(E14*0.1)</f>
        <v>0.5</v>
      </c>
      <c r="X477" s="162">
        <v>-912</v>
      </c>
      <c r="Y477" s="161">
        <f t="shared" ref="Y477:Y540" si="188">Y476+1</f>
        <v>450</v>
      </c>
      <c r="Z477" s="162">
        <f t="shared" si="180"/>
        <v>-1065.42</v>
      </c>
      <c r="AA477" s="238">
        <v>43371</v>
      </c>
      <c r="AB477" s="129">
        <f>SUM(Z458:Z477)</f>
        <v>-2114.35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-2114.35</v>
      </c>
      <c r="AG477" s="129"/>
      <c r="AH477" s="129">
        <f t="shared" si="181"/>
        <v>0</v>
      </c>
      <c r="AI477" s="129">
        <f t="shared" si="182"/>
        <v>-1065.42</v>
      </c>
      <c r="AJ477" s="234">
        <f t="shared" si="183"/>
        <v>0</v>
      </c>
      <c r="AK477" s="234">
        <f t="shared" si="184"/>
        <v>1</v>
      </c>
      <c r="AL477" s="129">
        <f t="shared" si="185"/>
        <v>-2114.35</v>
      </c>
      <c r="AM477" s="127">
        <v>43371</v>
      </c>
      <c r="AN477" s="129">
        <f t="shared" ref="AN477:AN540" si="189">Z477+AN476</f>
        <v>19127.43</v>
      </c>
      <c r="AO477" s="129">
        <f t="shared" ref="AO477:AO540" si="190">(AL477&gt;0)*AL477</f>
        <v>0</v>
      </c>
      <c r="AP477" s="129">
        <f t="shared" ref="AP477:AP540" si="191">(AL477&lt;0)*AL477</f>
        <v>-2114.35</v>
      </c>
      <c r="AQ477" s="235"/>
      <c r="AR477" s="235"/>
      <c r="AS477" s="236">
        <f t="shared" si="186"/>
        <v>43371</v>
      </c>
      <c r="AT477" s="237">
        <f t="shared" ref="AT477:AT540" si="192">(P477*O477)+AT476</f>
        <v>8662.0200000000041</v>
      </c>
      <c r="AU477" s="237">
        <f t="shared" ref="AU477:AU540" si="193">(R477*Q477)+AU476</f>
        <v>265.4499999999997</v>
      </c>
      <c r="AV477" s="237">
        <f t="shared" ref="AV477:AV540" si="194">(S477*T477)+AV476</f>
        <v>11535.959999999994</v>
      </c>
      <c r="AW477" s="237">
        <f t="shared" ref="AW477:AW540" si="195">(V477*U477)+AW476</f>
        <v>7507.4999999999982</v>
      </c>
      <c r="AX477" s="237">
        <f t="shared" ref="AX477:AX540" si="196">(X477*W477)+AX476</f>
        <v>-8843.5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19974.68</v>
      </c>
      <c r="M478" s="162">
        <f>MAX(AN28:AN478)</f>
        <v>22000.659999999996</v>
      </c>
      <c r="N478" s="162">
        <f t="shared" si="187"/>
        <v>-2025.9799999999959</v>
      </c>
      <c r="O478" s="231">
        <f>E3+(E4*0.1)</f>
        <v>0.4</v>
      </c>
      <c r="P478" s="162">
        <v>964.5</v>
      </c>
      <c r="Q478" s="232">
        <f>E5+(E6*0.1)</f>
        <v>0.1</v>
      </c>
      <c r="R478" s="162">
        <v>530.5</v>
      </c>
      <c r="S478" s="232">
        <f>E7+(E8*0.1)</f>
        <v>0.2</v>
      </c>
      <c r="T478" s="162">
        <v>356</v>
      </c>
      <c r="U478" s="233">
        <f>E9+(E10*0.5)+(E11*0.1)</f>
        <v>0.7</v>
      </c>
      <c r="V478" s="162">
        <v>281</v>
      </c>
      <c r="W478" s="233">
        <f>E12+(E13*0.5)+(E14*0.1)</f>
        <v>0.5</v>
      </c>
      <c r="X478" s="162">
        <v>281</v>
      </c>
      <c r="Y478" s="161">
        <f t="shared" si="188"/>
        <v>451</v>
      </c>
      <c r="Z478" s="162">
        <f t="shared" si="180"/>
        <v>847.25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847.25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19974.68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9047.8200000000033</v>
      </c>
      <c r="AU478" s="237">
        <f t="shared" si="193"/>
        <v>318.49999999999972</v>
      </c>
      <c r="AV478" s="237">
        <f t="shared" si="194"/>
        <v>11607.159999999994</v>
      </c>
      <c r="AW478" s="237">
        <f t="shared" si="195"/>
        <v>7704.199999999998</v>
      </c>
      <c r="AX478" s="237">
        <f t="shared" si="196"/>
        <v>-8703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18565.66</v>
      </c>
      <c r="M479" s="162">
        <f>MAX(AN28:AN479)</f>
        <v>22000.659999999996</v>
      </c>
      <c r="N479" s="162">
        <f t="shared" si="187"/>
        <v>-3434.9999999999964</v>
      </c>
      <c r="O479" s="231">
        <f>E3+(E4*0.1)</f>
        <v>0.4</v>
      </c>
      <c r="P479" s="162">
        <v>613.65</v>
      </c>
      <c r="Q479" s="232">
        <f>E5+(E6*0.1)</f>
        <v>0.1</v>
      </c>
      <c r="R479" s="162">
        <v>-58</v>
      </c>
      <c r="S479" s="232">
        <f>E7+(E8*0.1)</f>
        <v>0.2</v>
      </c>
      <c r="T479" s="162">
        <v>-343.4</v>
      </c>
      <c r="U479" s="233">
        <f>E9+(E10*0.5)+(E11*0.1)</f>
        <v>0.7</v>
      </c>
      <c r="V479" s="162">
        <v>-1400</v>
      </c>
      <c r="W479" s="233">
        <f>E12+(E13*0.5)+(E14*0.1)</f>
        <v>0.5</v>
      </c>
      <c r="X479" s="162">
        <v>-1200</v>
      </c>
      <c r="Y479" s="161">
        <f t="shared" si="188"/>
        <v>452</v>
      </c>
      <c r="Z479" s="162">
        <f t="shared" si="180"/>
        <v>-1409.02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-1409.02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18565.66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9293.2800000000025</v>
      </c>
      <c r="AU479" s="237">
        <f t="shared" si="193"/>
        <v>312.6999999999997</v>
      </c>
      <c r="AV479" s="237">
        <f t="shared" si="194"/>
        <v>11538.479999999994</v>
      </c>
      <c r="AW479" s="237">
        <f t="shared" si="195"/>
        <v>6724.199999999998</v>
      </c>
      <c r="AX479" s="237">
        <f t="shared" si="196"/>
        <v>-9303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19421.16</v>
      </c>
      <c r="M480" s="162">
        <f>MAX(AN28:AN480)</f>
        <v>22000.659999999996</v>
      </c>
      <c r="N480" s="162">
        <f t="shared" si="187"/>
        <v>-2579.4999999999964</v>
      </c>
      <c r="O480" s="231">
        <f>E3+(E4*0.1)</f>
        <v>0.4</v>
      </c>
      <c r="P480" s="162">
        <v>272.25</v>
      </c>
      <c r="Q480" s="232">
        <f>E5+(E6*0.1)</f>
        <v>0.1</v>
      </c>
      <c r="R480" s="162">
        <v>104</v>
      </c>
      <c r="S480" s="232">
        <f>E7+(E8*0.1)</f>
        <v>0.2</v>
      </c>
      <c r="T480" s="162">
        <v>183</v>
      </c>
      <c r="U480" s="233">
        <f>E9+(E10*0.5)+(E11*0.1)</f>
        <v>0.7</v>
      </c>
      <c r="V480" s="162">
        <v>583</v>
      </c>
      <c r="W480" s="233">
        <f>E12+(E13*0.5)+(E14*0.1)</f>
        <v>0.5</v>
      </c>
      <c r="X480" s="162">
        <v>583</v>
      </c>
      <c r="Y480" s="161">
        <f t="shared" si="188"/>
        <v>453</v>
      </c>
      <c r="Z480" s="162">
        <f t="shared" si="180"/>
        <v>855.5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855.5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19421.16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9402.1800000000021</v>
      </c>
      <c r="AU480" s="237">
        <f t="shared" si="193"/>
        <v>323.09999999999968</v>
      </c>
      <c r="AV480" s="237">
        <f t="shared" si="194"/>
        <v>11575.079999999994</v>
      </c>
      <c r="AW480" s="237">
        <f t="shared" si="195"/>
        <v>7132.2999999999984</v>
      </c>
      <c r="AX480" s="237">
        <f t="shared" si="196"/>
        <v>-9011.5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18129.36</v>
      </c>
      <c r="M481" s="162">
        <f>MAX(AN28:AN481)</f>
        <v>22000.659999999996</v>
      </c>
      <c r="N481" s="162">
        <f t="shared" si="187"/>
        <v>-3871.2999999999956</v>
      </c>
      <c r="O481" s="231">
        <f>E3+(E4*0.1)</f>
        <v>0.4</v>
      </c>
      <c r="P481" s="162">
        <v>-550</v>
      </c>
      <c r="Q481" s="232">
        <f>E5+(E6*0.1)</f>
        <v>0.1</v>
      </c>
      <c r="R481" s="162">
        <v>-850</v>
      </c>
      <c r="S481" s="232">
        <f>E7+(E8*0.1)</f>
        <v>0.2</v>
      </c>
      <c r="T481" s="162">
        <v>-3410</v>
      </c>
      <c r="U481" s="233">
        <f>E9+(E10*0.5)+(E11*0.1)</f>
        <v>0.7</v>
      </c>
      <c r="V481" s="162">
        <v>-254</v>
      </c>
      <c r="W481" s="233">
        <f>E12+(E13*0.5)+(E14*0.1)</f>
        <v>0.5</v>
      </c>
      <c r="X481" s="162">
        <v>-254</v>
      </c>
      <c r="Y481" s="161">
        <f t="shared" si="188"/>
        <v>454</v>
      </c>
      <c r="Z481" s="162">
        <f t="shared" si="180"/>
        <v>-1291.8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-1291.8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18129.36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9182.1800000000021</v>
      </c>
      <c r="AU481" s="237">
        <f t="shared" si="193"/>
        <v>238.09999999999968</v>
      </c>
      <c r="AV481" s="237">
        <f t="shared" si="194"/>
        <v>10893.079999999994</v>
      </c>
      <c r="AW481" s="237">
        <f t="shared" si="195"/>
        <v>6954.4999999999982</v>
      </c>
      <c r="AX481" s="237">
        <f t="shared" si="196"/>
        <v>-9138.5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17049.8</v>
      </c>
      <c r="M482" s="162">
        <f>MAX(AN28:AN482)</f>
        <v>22000.659999999996</v>
      </c>
      <c r="N482" s="162">
        <f t="shared" si="187"/>
        <v>-4950.8599999999969</v>
      </c>
      <c r="O482" s="231">
        <f>E3+(E4*0.1)</f>
        <v>0.4</v>
      </c>
      <c r="P482" s="162">
        <v>-550</v>
      </c>
      <c r="Q482" s="232">
        <f>E5+(E6*0.1)</f>
        <v>0.1</v>
      </c>
      <c r="R482" s="162">
        <v>-850</v>
      </c>
      <c r="S482" s="232">
        <f>E7+(E8*0.1)</f>
        <v>0.2</v>
      </c>
      <c r="T482" s="162">
        <v>-1819.8</v>
      </c>
      <c r="U482" s="233">
        <f>E9+(E10*0.5)+(E11*0.1)</f>
        <v>0.7</v>
      </c>
      <c r="V482" s="162">
        <v>-363</v>
      </c>
      <c r="W482" s="233">
        <f>E12+(E13*0.5)+(E14*0.1)</f>
        <v>0.5</v>
      </c>
      <c r="X482" s="162">
        <v>-313</v>
      </c>
      <c r="Y482" s="161">
        <f t="shared" si="188"/>
        <v>455</v>
      </c>
      <c r="Z482" s="162">
        <f t="shared" si="180"/>
        <v>-1079.56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-1079.56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17049.8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8962.1800000000021</v>
      </c>
      <c r="AU482" s="237">
        <f t="shared" si="193"/>
        <v>153.09999999999968</v>
      </c>
      <c r="AV482" s="237">
        <f t="shared" si="194"/>
        <v>10529.119999999995</v>
      </c>
      <c r="AW482" s="237">
        <f t="shared" si="195"/>
        <v>6700.3999999999978</v>
      </c>
      <c r="AX482" s="237">
        <f t="shared" si="196"/>
        <v>-9295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16324.539999999999</v>
      </c>
      <c r="M483" s="162">
        <f>MAX(AN28:AN483)</f>
        <v>22000.659999999996</v>
      </c>
      <c r="N483" s="162">
        <f t="shared" si="187"/>
        <v>-5676.1199999999972</v>
      </c>
      <c r="O483" s="231">
        <f>E3+(E4*0.1)</f>
        <v>0.4</v>
      </c>
      <c r="P483" s="162">
        <v>-550</v>
      </c>
      <c r="Q483" s="232">
        <f>E5+(E6*0.1)</f>
        <v>0.1</v>
      </c>
      <c r="R483" s="162">
        <v>-850</v>
      </c>
      <c r="S483" s="232">
        <f>E7+(E8*0.1)</f>
        <v>0.2</v>
      </c>
      <c r="T483" s="162">
        <v>-923.8</v>
      </c>
      <c r="U483" s="233">
        <f>E9+(E10*0.5)+(E11*0.1)</f>
        <v>0.7</v>
      </c>
      <c r="V483" s="162">
        <v>-1400</v>
      </c>
      <c r="W483" s="233">
        <f>E12+(E13*0.5)+(E14*0.1)</f>
        <v>0.5</v>
      </c>
      <c r="X483" s="162">
        <v>1489</v>
      </c>
      <c r="Y483" s="161">
        <f t="shared" si="188"/>
        <v>456</v>
      </c>
      <c r="Z483" s="162">
        <f t="shared" si="180"/>
        <v>-725.25999999999976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-725.25999999999976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16324.539999999999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8742.1800000000021</v>
      </c>
      <c r="AU483" s="237">
        <f t="shared" si="193"/>
        <v>68.099999999999682</v>
      </c>
      <c r="AV483" s="237">
        <f t="shared" si="194"/>
        <v>10344.359999999995</v>
      </c>
      <c r="AW483" s="237">
        <f t="shared" si="195"/>
        <v>5720.3999999999978</v>
      </c>
      <c r="AX483" s="237">
        <f t="shared" si="196"/>
        <v>-8550.5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15942.089999999998</v>
      </c>
      <c r="M484" s="162">
        <f>MAX(AN28:AN484)</f>
        <v>22000.659999999996</v>
      </c>
      <c r="N484" s="162">
        <f t="shared" si="187"/>
        <v>-6058.5699999999979</v>
      </c>
      <c r="O484" s="231">
        <f>E3+(E4*0.1)</f>
        <v>0.4</v>
      </c>
      <c r="P484" s="162">
        <v>-550</v>
      </c>
      <c r="Q484" s="232">
        <f>E5+(E6*0.1)</f>
        <v>0.1</v>
      </c>
      <c r="R484" s="162">
        <v>-204.5</v>
      </c>
      <c r="S484" s="232">
        <f>E7+(E8*0.1)</f>
        <v>0.2</v>
      </c>
      <c r="T484" s="162">
        <v>376</v>
      </c>
      <c r="U484" s="233">
        <f>E9+(E10*0.5)+(E11*0.1)</f>
        <v>0.7</v>
      </c>
      <c r="V484" s="162">
        <v>-181</v>
      </c>
      <c r="W484" s="233">
        <f>E12+(E13*0.5)+(E14*0.1)</f>
        <v>0.5</v>
      </c>
      <c r="X484" s="162">
        <v>-181</v>
      </c>
      <c r="Y484" s="161">
        <f t="shared" si="188"/>
        <v>457</v>
      </c>
      <c r="Z484" s="162">
        <f t="shared" si="180"/>
        <v>-382.45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-382.45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15942.089999999998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8522.1800000000021</v>
      </c>
      <c r="AU484" s="237">
        <f t="shared" si="193"/>
        <v>47.649999999999679</v>
      </c>
      <c r="AV484" s="237">
        <f t="shared" si="194"/>
        <v>10419.559999999996</v>
      </c>
      <c r="AW484" s="237">
        <f t="shared" si="195"/>
        <v>5593.699999999998</v>
      </c>
      <c r="AX484" s="237">
        <f t="shared" si="196"/>
        <v>-8641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14388.689999999999</v>
      </c>
      <c r="M485" s="162">
        <f>MAX(AN28:AN485)</f>
        <v>22000.659999999996</v>
      </c>
      <c r="N485" s="162">
        <f t="shared" si="187"/>
        <v>-7611.9699999999975</v>
      </c>
      <c r="O485" s="231">
        <f>E3+(E4*0.1)</f>
        <v>0.4</v>
      </c>
      <c r="P485" s="162">
        <v>-550</v>
      </c>
      <c r="Q485" s="232">
        <f>E5+(E6*0.1)</f>
        <v>0.1</v>
      </c>
      <c r="R485" s="162">
        <v>-850</v>
      </c>
      <c r="S485" s="232">
        <f>E7+(E8*0.1)</f>
        <v>0.2</v>
      </c>
      <c r="T485" s="162">
        <v>-3410</v>
      </c>
      <c r="U485" s="233">
        <f>E9+(E10*0.5)+(E11*0.1)</f>
        <v>0.7</v>
      </c>
      <c r="V485" s="162">
        <v>-472</v>
      </c>
      <c r="W485" s="233">
        <f>E12+(E13*0.5)+(E14*0.1)</f>
        <v>0.5</v>
      </c>
      <c r="X485" s="162">
        <v>-472</v>
      </c>
      <c r="Y485" s="161">
        <f t="shared" si="188"/>
        <v>458</v>
      </c>
      <c r="Z485" s="162">
        <f t="shared" si="180"/>
        <v>-1553.4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-1553.4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14388.689999999999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8302.1800000000021</v>
      </c>
      <c r="AU485" s="237">
        <f t="shared" si="193"/>
        <v>-37.350000000000321</v>
      </c>
      <c r="AV485" s="237">
        <f t="shared" si="194"/>
        <v>9737.5599999999959</v>
      </c>
      <c r="AW485" s="237">
        <f t="shared" si="195"/>
        <v>5263.2999999999984</v>
      </c>
      <c r="AX485" s="237">
        <f t="shared" si="196"/>
        <v>-8877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12543.359999999999</v>
      </c>
      <c r="M486" s="162">
        <f>MAX(AN28:AN486)</f>
        <v>22000.659999999996</v>
      </c>
      <c r="N486" s="162">
        <f t="shared" si="187"/>
        <v>-9457.2999999999975</v>
      </c>
      <c r="O486" s="231">
        <f>E3+(E4*0.1)</f>
        <v>0.4</v>
      </c>
      <c r="P486" s="162">
        <v>-550</v>
      </c>
      <c r="Q486" s="232">
        <f>E5+(E6*0.1)</f>
        <v>0.1</v>
      </c>
      <c r="R486" s="162">
        <v>2865.5</v>
      </c>
      <c r="S486" s="232">
        <f>E7+(E8*0.1)</f>
        <v>0.2</v>
      </c>
      <c r="T486" s="162">
        <v>-1659.4</v>
      </c>
      <c r="U486" s="233">
        <f>E9+(E10*0.5)+(E11*0.1)</f>
        <v>0.7</v>
      </c>
      <c r="V486" s="162">
        <v>-1400</v>
      </c>
      <c r="W486" s="233">
        <f>E12+(E13*0.5)+(E14*0.1)</f>
        <v>0.5</v>
      </c>
      <c r="X486" s="162">
        <v>-1200</v>
      </c>
      <c r="Y486" s="161">
        <f t="shared" si="188"/>
        <v>459</v>
      </c>
      <c r="Z486" s="162">
        <f t="shared" si="180"/>
        <v>-1845.33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-1845.33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12543.359999999999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8082.1800000000021</v>
      </c>
      <c r="AU486" s="237">
        <f t="shared" si="193"/>
        <v>249.1999999999997</v>
      </c>
      <c r="AV486" s="237">
        <f t="shared" si="194"/>
        <v>9405.6799999999967</v>
      </c>
      <c r="AW486" s="237">
        <f t="shared" si="195"/>
        <v>4283.2999999999984</v>
      </c>
      <c r="AX486" s="237">
        <f t="shared" si="196"/>
        <v>-9477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12006.509999999998</v>
      </c>
      <c r="M487" s="162">
        <f>MAX(AN28:AN487)</f>
        <v>22000.659999999996</v>
      </c>
      <c r="N487" s="162">
        <f t="shared" si="187"/>
        <v>-9994.1499999999978</v>
      </c>
      <c r="O487" s="231">
        <f>E3+(E4*0.1)</f>
        <v>0.4</v>
      </c>
      <c r="P487" s="162">
        <v>1435.8</v>
      </c>
      <c r="Q487" s="232">
        <f>E5+(E6*0.1)</f>
        <v>0.1</v>
      </c>
      <c r="R487" s="162">
        <v>-2158.5</v>
      </c>
      <c r="S487" s="232">
        <f>E7+(E8*0.1)</f>
        <v>0.2</v>
      </c>
      <c r="T487" s="162">
        <v>-3773.6</v>
      </c>
      <c r="U487" s="233">
        <f>E9+(E10*0.5)+(E11*0.1)</f>
        <v>0.7</v>
      </c>
      <c r="V487" s="162">
        <v>-703</v>
      </c>
      <c r="W487" s="233">
        <f>E12+(E13*0.5)+(E14*0.1)</f>
        <v>0.5</v>
      </c>
      <c r="X487" s="162">
        <v>703</v>
      </c>
      <c r="Y487" s="161">
        <f t="shared" si="188"/>
        <v>460</v>
      </c>
      <c r="Z487" s="162">
        <f t="shared" si="180"/>
        <v>-536.84999999999991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-536.84999999999991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12006.509999999998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8656.5000000000018</v>
      </c>
      <c r="AU487" s="237">
        <f t="shared" si="193"/>
        <v>33.349999999999682</v>
      </c>
      <c r="AV487" s="237">
        <f t="shared" si="194"/>
        <v>8650.9599999999973</v>
      </c>
      <c r="AW487" s="237">
        <f t="shared" si="195"/>
        <v>3791.1999999999985</v>
      </c>
      <c r="AX487" s="237">
        <f t="shared" si="196"/>
        <v>-9125.5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12290.989999999998</v>
      </c>
      <c r="M488" s="162">
        <f>MAX(AN28:AN488)</f>
        <v>22000.659999999996</v>
      </c>
      <c r="N488" s="162">
        <f t="shared" si="187"/>
        <v>-9709.6699999999983</v>
      </c>
      <c r="O488" s="231">
        <f>E3+(E4*0.1)</f>
        <v>0.4</v>
      </c>
      <c r="P488" s="162">
        <v>-497.2</v>
      </c>
      <c r="Q488" s="232">
        <f>E5+(E6*0.1)</f>
        <v>0.1</v>
      </c>
      <c r="R488" s="162">
        <v>817</v>
      </c>
      <c r="S488" s="232">
        <f>E7+(E8*0.1)</f>
        <v>0.2</v>
      </c>
      <c r="T488" s="162">
        <v>1770.8</v>
      </c>
      <c r="U488" s="233">
        <f>E9+(E10*0.5)+(E11*0.1)</f>
        <v>0.7</v>
      </c>
      <c r="V488" s="162">
        <v>925</v>
      </c>
      <c r="W488" s="233">
        <f>E12+(E13*0.5)+(E14*0.1)</f>
        <v>0.5</v>
      </c>
      <c r="X488" s="162">
        <v>-1200</v>
      </c>
      <c r="Y488" s="161">
        <f t="shared" si="188"/>
        <v>461</v>
      </c>
      <c r="Z488" s="162">
        <f t="shared" si="180"/>
        <v>284.48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284.48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12290.989999999998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8457.6200000000026</v>
      </c>
      <c r="AU488" s="237">
        <f t="shared" si="193"/>
        <v>115.04999999999968</v>
      </c>
      <c r="AV488" s="237">
        <f t="shared" si="194"/>
        <v>9005.1199999999972</v>
      </c>
      <c r="AW488" s="237">
        <f t="shared" si="195"/>
        <v>4438.6999999999989</v>
      </c>
      <c r="AX488" s="237">
        <f t="shared" si="196"/>
        <v>-9725.5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11227.919999999998</v>
      </c>
      <c r="M489" s="162">
        <f>MAX(AN28:AN489)</f>
        <v>22000.659999999996</v>
      </c>
      <c r="N489" s="162">
        <f t="shared" si="187"/>
        <v>-10772.739999999998</v>
      </c>
      <c r="O489" s="231">
        <f>E3+(E4*0.1)</f>
        <v>0.4</v>
      </c>
      <c r="P489" s="162">
        <v>-603.04999999999995</v>
      </c>
      <c r="Q489" s="232">
        <f>E5+(E6*0.1)</f>
        <v>0.1</v>
      </c>
      <c r="R489" s="162">
        <v>-910.5</v>
      </c>
      <c r="S489" s="232">
        <f>E7+(E8*0.1)</f>
        <v>0.2</v>
      </c>
      <c r="T489" s="162">
        <v>-3410</v>
      </c>
      <c r="U489" s="233">
        <f>E9+(E10*0.5)+(E11*0.1)</f>
        <v>0.7</v>
      </c>
      <c r="V489" s="162">
        <v>-244</v>
      </c>
      <c r="W489" s="233">
        <f>E12+(E13*0.5)+(E14*0.1)</f>
        <v>0.5</v>
      </c>
      <c r="X489" s="162">
        <v>244</v>
      </c>
      <c r="Y489" s="161">
        <f t="shared" si="188"/>
        <v>462</v>
      </c>
      <c r="Z489" s="162">
        <f t="shared" si="180"/>
        <v>-1063.07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-1063.07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11227.919999999998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8216.4000000000033</v>
      </c>
      <c r="AU489" s="237">
        <f t="shared" si="193"/>
        <v>23.999999999999673</v>
      </c>
      <c r="AV489" s="237">
        <f t="shared" si="194"/>
        <v>8323.1199999999972</v>
      </c>
      <c r="AW489" s="237">
        <f t="shared" si="195"/>
        <v>4267.8999999999987</v>
      </c>
      <c r="AX489" s="237">
        <f t="shared" si="196"/>
        <v>-9603.5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11373.949999999999</v>
      </c>
      <c r="M490" s="162">
        <f>MAX(AN28:AN490)</f>
        <v>22000.659999999996</v>
      </c>
      <c r="N490" s="162">
        <f t="shared" si="187"/>
        <v>-10626.709999999997</v>
      </c>
      <c r="O490" s="231">
        <f>E3+(E4*0.1)</f>
        <v>0.4</v>
      </c>
      <c r="P490" s="162">
        <v>458.7</v>
      </c>
      <c r="Q490" s="232">
        <f>E5+(E6*0.1)</f>
        <v>0.1</v>
      </c>
      <c r="R490" s="162">
        <v>35.5</v>
      </c>
      <c r="S490" s="232">
        <f>E7+(E8*0.1)</f>
        <v>0.2</v>
      </c>
      <c r="T490" s="162">
        <v>44</v>
      </c>
      <c r="U490" s="233">
        <f>E9+(E10*0.5)+(E11*0.1)</f>
        <v>0.7</v>
      </c>
      <c r="V490" s="162">
        <v>-249</v>
      </c>
      <c r="W490" s="233">
        <f>E12+(E13*0.5)+(E14*0.1)</f>
        <v>0.5</v>
      </c>
      <c r="X490" s="162">
        <v>249</v>
      </c>
      <c r="Y490" s="161">
        <f t="shared" si="188"/>
        <v>463</v>
      </c>
      <c r="Z490" s="162">
        <f t="shared" si="180"/>
        <v>146.03000000000006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146.03000000000006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11373.949999999999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8399.8800000000028</v>
      </c>
      <c r="AU490" s="237">
        <f t="shared" si="193"/>
        <v>27.549999999999674</v>
      </c>
      <c r="AV490" s="237">
        <f t="shared" si="194"/>
        <v>8331.9199999999964</v>
      </c>
      <c r="AW490" s="237">
        <f t="shared" si="195"/>
        <v>4093.5999999999985</v>
      </c>
      <c r="AX490" s="237">
        <f t="shared" si="196"/>
        <v>-9479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11623.159999999998</v>
      </c>
      <c r="M491" s="162">
        <f>MAX(AN28:AN491)</f>
        <v>22000.659999999996</v>
      </c>
      <c r="N491" s="162">
        <f t="shared" si="187"/>
        <v>-10377.499999999998</v>
      </c>
      <c r="O491" s="231">
        <f>E3+(E4*0.1)</f>
        <v>0.4</v>
      </c>
      <c r="P491" s="162">
        <v>1636.15</v>
      </c>
      <c r="Q491" s="232">
        <f>E5+(E6*0.1)</f>
        <v>0.1</v>
      </c>
      <c r="R491" s="162">
        <v>2021.5</v>
      </c>
      <c r="S491" s="232">
        <f>E7+(E8*0.1)</f>
        <v>0.2</v>
      </c>
      <c r="T491" s="162">
        <v>-3410</v>
      </c>
      <c r="U491" s="233">
        <f>E9+(E10*0.5)+(E11*0.1)</f>
        <v>0.7</v>
      </c>
      <c r="V491" s="162">
        <v>373</v>
      </c>
      <c r="W491" s="233">
        <f>E12+(E13*0.5)+(E14*0.1)</f>
        <v>0.5</v>
      </c>
      <c r="X491" s="162">
        <v>-373</v>
      </c>
      <c r="Y491" s="161">
        <f t="shared" si="188"/>
        <v>464</v>
      </c>
      <c r="Z491" s="162">
        <f t="shared" si="180"/>
        <v>249.20999999999998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249.20999999999998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11623.159999999998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9054.3400000000038</v>
      </c>
      <c r="AU491" s="237">
        <f t="shared" si="193"/>
        <v>229.69999999999968</v>
      </c>
      <c r="AV491" s="237">
        <f t="shared" si="194"/>
        <v>7649.9199999999964</v>
      </c>
      <c r="AW491" s="237">
        <f t="shared" si="195"/>
        <v>4354.6999999999989</v>
      </c>
      <c r="AX491" s="237">
        <f t="shared" si="196"/>
        <v>-9665.5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11360.199999999997</v>
      </c>
      <c r="M492" s="162">
        <f>MAX(AN28:AN492)</f>
        <v>22000.659999999996</v>
      </c>
      <c r="N492" s="162">
        <f t="shared" si="187"/>
        <v>-10640.46</v>
      </c>
      <c r="O492" s="231">
        <f>E3+(E4*0.1)</f>
        <v>0.4</v>
      </c>
      <c r="P492" s="162">
        <v>-550</v>
      </c>
      <c r="Q492" s="232">
        <f>E5+(E6*0.1)</f>
        <v>0.1</v>
      </c>
      <c r="R492" s="162">
        <v>-850</v>
      </c>
      <c r="S492" s="232">
        <f>E7+(E8*0.1)</f>
        <v>0.2</v>
      </c>
      <c r="T492" s="162">
        <v>177.2</v>
      </c>
      <c r="U492" s="233">
        <f>E9+(E10*0.5)+(E11*0.1)</f>
        <v>0.7</v>
      </c>
      <c r="V492" s="162">
        <v>33</v>
      </c>
      <c r="W492" s="233">
        <f>E12+(E13*0.5)+(E14*0.1)</f>
        <v>0.5</v>
      </c>
      <c r="X492" s="162">
        <v>-33</v>
      </c>
      <c r="Y492" s="161">
        <f t="shared" si="188"/>
        <v>465</v>
      </c>
      <c r="Z492" s="162">
        <f t="shared" si="180"/>
        <v>-262.96000000000004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-262.96000000000004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11360.199999999997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8834.3400000000038</v>
      </c>
      <c r="AU492" s="237">
        <f t="shared" si="193"/>
        <v>144.69999999999968</v>
      </c>
      <c r="AV492" s="237">
        <f t="shared" si="194"/>
        <v>7685.359999999996</v>
      </c>
      <c r="AW492" s="237">
        <f t="shared" si="195"/>
        <v>4377.7999999999993</v>
      </c>
      <c r="AX492" s="237">
        <f t="shared" si="196"/>
        <v>-9682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10978.179999999997</v>
      </c>
      <c r="M493" s="162">
        <f>MAX(AN28:AN493)</f>
        <v>22000.659999999996</v>
      </c>
      <c r="N493" s="162">
        <f t="shared" si="187"/>
        <v>-11022.48</v>
      </c>
      <c r="O493" s="231">
        <f>E3+(E4*0.1)</f>
        <v>0.4</v>
      </c>
      <c r="P493" s="162">
        <v>-550</v>
      </c>
      <c r="Q493" s="232">
        <f>E5+(E6*0.1)</f>
        <v>0.1</v>
      </c>
      <c r="R493" s="162">
        <v>595</v>
      </c>
      <c r="S493" s="232">
        <f>E7+(E8*0.1)</f>
        <v>0.2</v>
      </c>
      <c r="T493" s="162">
        <v>-679.6</v>
      </c>
      <c r="U493" s="233">
        <f>E9+(E10*0.5)+(E11*0.1)</f>
        <v>0.7</v>
      </c>
      <c r="V493" s="162">
        <v>-428</v>
      </c>
      <c r="W493" s="233">
        <f>E12+(E13*0.5)+(E14*0.1)</f>
        <v>0.5</v>
      </c>
      <c r="X493" s="162">
        <v>428</v>
      </c>
      <c r="Y493" s="161">
        <f t="shared" si="188"/>
        <v>466</v>
      </c>
      <c r="Z493" s="162">
        <f t="shared" si="180"/>
        <v>-382.02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-382.02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10978.179999999997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8614.3400000000038</v>
      </c>
      <c r="AU493" s="237">
        <f t="shared" si="193"/>
        <v>204.19999999999968</v>
      </c>
      <c r="AV493" s="237">
        <f t="shared" si="194"/>
        <v>7549.439999999996</v>
      </c>
      <c r="AW493" s="237">
        <f t="shared" si="195"/>
        <v>4078.1999999999994</v>
      </c>
      <c r="AX493" s="237">
        <f t="shared" si="196"/>
        <v>-9468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11372.349999999997</v>
      </c>
      <c r="M494" s="162">
        <f>MAX(AN28:AN494)</f>
        <v>22000.659999999996</v>
      </c>
      <c r="N494" s="162">
        <f t="shared" si="187"/>
        <v>-10628.31</v>
      </c>
      <c r="O494" s="231">
        <f>E3+(E4*0.1)</f>
        <v>0.4</v>
      </c>
      <c r="P494" s="162">
        <v>629.9</v>
      </c>
      <c r="Q494" s="232">
        <f>E5+(E6*0.1)</f>
        <v>0.1</v>
      </c>
      <c r="R494" s="162">
        <v>759.5</v>
      </c>
      <c r="S494" s="232">
        <f>E7+(E8*0.1)</f>
        <v>0.2</v>
      </c>
      <c r="T494" s="162">
        <v>450.8</v>
      </c>
      <c r="U494" s="233">
        <f>E9+(E10*0.5)+(E11*0.1)</f>
        <v>0.7</v>
      </c>
      <c r="V494" s="162">
        <v>823</v>
      </c>
      <c r="W494" s="233">
        <f>E12+(E13*0.5)+(E14*0.1)</f>
        <v>0.5</v>
      </c>
      <c r="X494" s="162">
        <v>-1200</v>
      </c>
      <c r="Y494" s="161">
        <f t="shared" si="188"/>
        <v>467</v>
      </c>
      <c r="Z494" s="162">
        <f t="shared" si="180"/>
        <v>394.16999999999996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394.16999999999996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11372.349999999997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8866.3000000000029</v>
      </c>
      <c r="AU494" s="237">
        <f t="shared" si="193"/>
        <v>280.14999999999969</v>
      </c>
      <c r="AV494" s="237">
        <f t="shared" si="194"/>
        <v>7639.5999999999958</v>
      </c>
      <c r="AW494" s="237">
        <f t="shared" si="195"/>
        <v>4654.2999999999993</v>
      </c>
      <c r="AX494" s="237">
        <f t="shared" si="196"/>
        <v>-10068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12954.579999999996</v>
      </c>
      <c r="M495" s="162">
        <f>MAX(AN28:AN495)</f>
        <v>22000.659999999996</v>
      </c>
      <c r="N495" s="162">
        <f t="shared" si="187"/>
        <v>-9046.08</v>
      </c>
      <c r="O495" s="231">
        <f>E3+(E4*0.1)</f>
        <v>0.4</v>
      </c>
      <c r="P495" s="162">
        <v>-550</v>
      </c>
      <c r="Q495" s="232">
        <f>E5+(E6*0.1)</f>
        <v>0.1</v>
      </c>
      <c r="R495" s="162">
        <v>4229.5</v>
      </c>
      <c r="S495" s="232">
        <f>E7+(E8*0.1)</f>
        <v>0.2</v>
      </c>
      <c r="T495" s="162">
        <v>6590.4</v>
      </c>
      <c r="U495" s="233">
        <f>E9+(E10*0.5)+(E11*0.1)</f>
        <v>0.7</v>
      </c>
      <c r="V495" s="162">
        <v>306</v>
      </c>
      <c r="W495" s="233">
        <f>E12+(E13*0.5)+(E14*0.1)</f>
        <v>0.5</v>
      </c>
      <c r="X495" s="162">
        <v>-306</v>
      </c>
      <c r="Y495" s="161">
        <f t="shared" si="188"/>
        <v>468</v>
      </c>
      <c r="Z495" s="162">
        <f t="shared" si="180"/>
        <v>1582.23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1582.23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12954.579999999996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8646.3000000000029</v>
      </c>
      <c r="AU495" s="237">
        <f t="shared" si="193"/>
        <v>703.09999999999968</v>
      </c>
      <c r="AV495" s="237">
        <f t="shared" si="194"/>
        <v>8957.6799999999967</v>
      </c>
      <c r="AW495" s="237">
        <f t="shared" si="195"/>
        <v>4868.4999999999991</v>
      </c>
      <c r="AX495" s="237">
        <f t="shared" si="196"/>
        <v>-10221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11772.439999999997</v>
      </c>
      <c r="M496" s="162">
        <f>MAX(AN28:AN496)</f>
        <v>22000.659999999996</v>
      </c>
      <c r="N496" s="162">
        <f t="shared" si="187"/>
        <v>-10228.219999999999</v>
      </c>
      <c r="O496" s="231">
        <f>E3+(E4*0.1)</f>
        <v>0.4</v>
      </c>
      <c r="P496" s="162">
        <v>-815.6</v>
      </c>
      <c r="Q496" s="232">
        <f>E5+(E6*0.1)</f>
        <v>0.1</v>
      </c>
      <c r="R496" s="162">
        <v>-989</v>
      </c>
      <c r="S496" s="232">
        <f>E7+(E8*0.1)</f>
        <v>0.2</v>
      </c>
      <c r="T496" s="162">
        <v>-3410</v>
      </c>
      <c r="U496" s="233">
        <f>E9+(E10*0.5)+(E11*0.1)</f>
        <v>0.7</v>
      </c>
      <c r="V496" s="162">
        <v>-375</v>
      </c>
      <c r="W496" s="233">
        <f>E12+(E13*0.5)+(E14*0.1)</f>
        <v>0.5</v>
      </c>
      <c r="X496" s="162">
        <v>375</v>
      </c>
      <c r="Y496" s="161">
        <f t="shared" si="188"/>
        <v>469</v>
      </c>
      <c r="Z496" s="162">
        <f t="shared" si="180"/>
        <v>-1182.1399999999999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-1182.1399999999999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11772.439999999997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8320.0600000000031</v>
      </c>
      <c r="AU496" s="237">
        <f t="shared" si="193"/>
        <v>604.1999999999997</v>
      </c>
      <c r="AV496" s="237">
        <f t="shared" si="194"/>
        <v>8275.6799999999967</v>
      </c>
      <c r="AW496" s="237">
        <f t="shared" si="195"/>
        <v>4605.9999999999991</v>
      </c>
      <c r="AX496" s="237">
        <f t="shared" si="196"/>
        <v>-10033.5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12761.679999999997</v>
      </c>
      <c r="M497" s="162">
        <f>MAX(AN28:AN497)</f>
        <v>22000.659999999996</v>
      </c>
      <c r="N497" s="162">
        <f t="shared" si="187"/>
        <v>-9238.98</v>
      </c>
      <c r="O497" s="231">
        <f>E3+(E4*0.1)</f>
        <v>0.4</v>
      </c>
      <c r="P497" s="162">
        <v>1481.2</v>
      </c>
      <c r="Q497" s="232">
        <f>E5+(E6*0.1)</f>
        <v>0.1</v>
      </c>
      <c r="R497" s="162">
        <v>2344</v>
      </c>
      <c r="S497" s="232">
        <f>E7+(E8*0.1)</f>
        <v>0.2</v>
      </c>
      <c r="T497" s="162">
        <v>3279.8</v>
      </c>
      <c r="U497" s="233">
        <f>E9+(E10*0.5)+(E11*0.1)</f>
        <v>0.7</v>
      </c>
      <c r="V497" s="162">
        <v>152</v>
      </c>
      <c r="W497" s="233">
        <f>E12+(E13*0.5)+(E14*0.1)</f>
        <v>0.5</v>
      </c>
      <c r="X497" s="162">
        <v>-1200</v>
      </c>
      <c r="Y497" s="161">
        <f t="shared" si="188"/>
        <v>470</v>
      </c>
      <c r="Z497" s="162">
        <f t="shared" si="180"/>
        <v>989.24000000000024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989.24000000000024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12761.679999999997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8912.5400000000027</v>
      </c>
      <c r="AU497" s="237">
        <f t="shared" si="193"/>
        <v>838.59999999999968</v>
      </c>
      <c r="AV497" s="237">
        <f t="shared" si="194"/>
        <v>8931.6399999999958</v>
      </c>
      <c r="AW497" s="237">
        <f t="shared" si="195"/>
        <v>4712.3999999999987</v>
      </c>
      <c r="AX497" s="237">
        <f t="shared" si="196"/>
        <v>-10633.5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12877.139999999996</v>
      </c>
      <c r="M498" s="162">
        <f>MAX(AN28:AN498)</f>
        <v>22000.659999999996</v>
      </c>
      <c r="N498" s="162">
        <f t="shared" si="187"/>
        <v>-9123.52</v>
      </c>
      <c r="O498" s="231">
        <f>E3+(E4*0.1)</f>
        <v>0.4</v>
      </c>
      <c r="P498" s="162">
        <v>-703.35</v>
      </c>
      <c r="Q498" s="232">
        <f>E5+(E6*0.1)</f>
        <v>0.1</v>
      </c>
      <c r="R498" s="162">
        <v>-1248</v>
      </c>
      <c r="S498" s="232">
        <f>E7+(E8*0.1)</f>
        <v>0.2</v>
      </c>
      <c r="T498" s="162">
        <v>2770</v>
      </c>
      <c r="U498" s="233">
        <f>E9+(E10*0.5)+(E11*0.1)</f>
        <v>0.7</v>
      </c>
      <c r="V498" s="162">
        <v>-162</v>
      </c>
      <c r="W498" s="233">
        <f>E12+(E13*0.5)+(E14*0.1)</f>
        <v>0.5</v>
      </c>
      <c r="X498" s="162">
        <v>162</v>
      </c>
      <c r="Y498" s="161">
        <f t="shared" si="188"/>
        <v>471</v>
      </c>
      <c r="Z498" s="162">
        <f t="shared" si="180"/>
        <v>115.45999999999997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115.45999999999997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12877.139999999996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8631.2000000000025</v>
      </c>
      <c r="AU498" s="237">
        <f t="shared" si="193"/>
        <v>713.79999999999973</v>
      </c>
      <c r="AV498" s="237">
        <f t="shared" si="194"/>
        <v>9485.6399999999958</v>
      </c>
      <c r="AW498" s="237">
        <f t="shared" si="195"/>
        <v>4598.9999999999991</v>
      </c>
      <c r="AX498" s="237">
        <f t="shared" si="196"/>
        <v>-10552.5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12061.259999999995</v>
      </c>
      <c r="M499" s="162">
        <f>MAX(AN28:AN499)</f>
        <v>22000.659999999996</v>
      </c>
      <c r="N499" s="162">
        <f t="shared" si="187"/>
        <v>-9939.4000000000015</v>
      </c>
      <c r="O499" s="231">
        <f>E3+(E4*0.1)</f>
        <v>0.4</v>
      </c>
      <c r="P499" s="162">
        <v>-550</v>
      </c>
      <c r="Q499" s="232">
        <f>E5+(E6*0.1)</f>
        <v>0.1</v>
      </c>
      <c r="R499" s="162">
        <v>-850</v>
      </c>
      <c r="S499" s="232">
        <f>E7+(E8*0.1)</f>
        <v>0.2</v>
      </c>
      <c r="T499" s="162">
        <v>-1924.4</v>
      </c>
      <c r="U499" s="233">
        <f>E9+(E10*0.5)+(E11*0.1)</f>
        <v>0.7</v>
      </c>
      <c r="V499" s="162">
        <v>-630</v>
      </c>
      <c r="W499" s="233">
        <f>E12+(E13*0.5)+(E14*0.1)</f>
        <v>0.5</v>
      </c>
      <c r="X499" s="162">
        <v>630</v>
      </c>
      <c r="Y499" s="161">
        <f t="shared" si="188"/>
        <v>472</v>
      </c>
      <c r="Z499" s="162">
        <f t="shared" si="180"/>
        <v>-815.88000000000011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-815.88000000000011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12061.259999999995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8411.2000000000025</v>
      </c>
      <c r="AU499" s="237">
        <f t="shared" si="193"/>
        <v>628.79999999999973</v>
      </c>
      <c r="AV499" s="237">
        <f t="shared" si="194"/>
        <v>9100.7599999999966</v>
      </c>
      <c r="AW499" s="237">
        <f t="shared" si="195"/>
        <v>4157.9999999999991</v>
      </c>
      <c r="AX499" s="237">
        <f t="shared" si="196"/>
        <v>-10237.5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10799.449999999995</v>
      </c>
      <c r="M500" s="162">
        <f>MAX(AN28:AN500)</f>
        <v>22000.659999999996</v>
      </c>
      <c r="N500" s="162">
        <f t="shared" si="187"/>
        <v>-11201.210000000001</v>
      </c>
      <c r="O500" s="231">
        <f>E3+(E4*0.1)</f>
        <v>0.4</v>
      </c>
      <c r="P500" s="162">
        <v>-720.9</v>
      </c>
      <c r="Q500" s="232">
        <f>E5+(E6*0.1)</f>
        <v>0.1</v>
      </c>
      <c r="R500" s="162">
        <v>-1198.5</v>
      </c>
      <c r="S500" s="232">
        <f>E7+(E8*0.1)</f>
        <v>0.2</v>
      </c>
      <c r="T500" s="162">
        <v>-3410</v>
      </c>
      <c r="U500" s="233">
        <f>E9+(E10*0.5)+(E11*0.1)</f>
        <v>0.7</v>
      </c>
      <c r="V500" s="162">
        <v>-858</v>
      </c>
      <c r="W500" s="233">
        <f>E12+(E13*0.5)+(E14*0.1)</f>
        <v>0.5</v>
      </c>
      <c r="X500" s="162">
        <v>858</v>
      </c>
      <c r="Y500" s="161">
        <f t="shared" si="188"/>
        <v>473</v>
      </c>
      <c r="Z500" s="162">
        <f t="shared" si="180"/>
        <v>-1261.81</v>
      </c>
      <c r="AA500" s="238">
        <v>43404</v>
      </c>
      <c r="AB500" s="129">
        <f>SUM(Z478:Z500)</f>
        <v>-8327.98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-8327.98</v>
      </c>
      <c r="AG500" s="129"/>
      <c r="AH500" s="129">
        <f t="shared" si="181"/>
        <v>0</v>
      </c>
      <c r="AI500" s="129">
        <f t="shared" si="182"/>
        <v>-1261.81</v>
      </c>
      <c r="AJ500" s="234">
        <f t="shared" si="183"/>
        <v>0</v>
      </c>
      <c r="AK500" s="234">
        <f t="shared" si="184"/>
        <v>1</v>
      </c>
      <c r="AL500" s="129">
        <f t="shared" si="185"/>
        <v>-8327.98</v>
      </c>
      <c r="AM500" s="127">
        <v>43404</v>
      </c>
      <c r="AN500" s="129">
        <f t="shared" si="189"/>
        <v>10799.449999999995</v>
      </c>
      <c r="AO500" s="129">
        <f t="shared" si="190"/>
        <v>0</v>
      </c>
      <c r="AP500" s="129">
        <f t="shared" si="191"/>
        <v>-8327.98</v>
      </c>
      <c r="AQ500" s="235"/>
      <c r="AR500" s="235"/>
      <c r="AS500" s="236">
        <f t="shared" si="186"/>
        <v>43404</v>
      </c>
      <c r="AT500" s="237">
        <f t="shared" si="192"/>
        <v>8122.8400000000029</v>
      </c>
      <c r="AU500" s="237">
        <f t="shared" si="193"/>
        <v>508.9499999999997</v>
      </c>
      <c r="AV500" s="237">
        <f t="shared" si="194"/>
        <v>8418.7599999999966</v>
      </c>
      <c r="AW500" s="237">
        <f t="shared" si="195"/>
        <v>3557.3999999999992</v>
      </c>
      <c r="AX500" s="237">
        <f t="shared" si="196"/>
        <v>-9808.5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10781.869999999995</v>
      </c>
      <c r="M501" s="162">
        <f>MAX(AN28:AN501)</f>
        <v>22000.659999999996</v>
      </c>
      <c r="N501" s="162">
        <f t="shared" si="187"/>
        <v>-11218.79</v>
      </c>
      <c r="O501" s="231">
        <f>E3+(E4*0.1)</f>
        <v>0.4</v>
      </c>
      <c r="P501" s="162">
        <v>-550</v>
      </c>
      <c r="Q501" s="232">
        <f>E5+(E6*0.1)</f>
        <v>0.1</v>
      </c>
      <c r="R501" s="162">
        <v>-850</v>
      </c>
      <c r="S501" s="232">
        <f>E7+(E8*0.1)</f>
        <v>0.2</v>
      </c>
      <c r="T501" s="162">
        <v>-2041.4</v>
      </c>
      <c r="U501" s="233">
        <f>E9+(E10*0.5)+(E11*0.1)</f>
        <v>0.7</v>
      </c>
      <c r="V501" s="162">
        <v>1851</v>
      </c>
      <c r="W501" s="233">
        <f>E12+(E13*0.5)+(E14*0.1)</f>
        <v>0.5</v>
      </c>
      <c r="X501" s="162">
        <v>-1200</v>
      </c>
      <c r="Y501" s="161">
        <f t="shared" si="188"/>
        <v>474</v>
      </c>
      <c r="Z501" s="162">
        <f t="shared" si="180"/>
        <v>-17.580000000000155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-17.580000000000155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10781.869999999995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7902.8400000000029</v>
      </c>
      <c r="AU501" s="237">
        <f t="shared" si="193"/>
        <v>423.9499999999997</v>
      </c>
      <c r="AV501" s="237">
        <f t="shared" si="194"/>
        <v>8010.4799999999968</v>
      </c>
      <c r="AW501" s="237">
        <f t="shared" si="195"/>
        <v>4853.0999999999985</v>
      </c>
      <c r="AX501" s="237">
        <f t="shared" si="196"/>
        <v>-10408.5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10888.989999999996</v>
      </c>
      <c r="M502" s="162">
        <f>MAX(AN28:AN502)</f>
        <v>22000.659999999996</v>
      </c>
      <c r="N502" s="162">
        <f t="shared" si="187"/>
        <v>-11111.67</v>
      </c>
      <c r="O502" s="231">
        <f>E3+(E4*0.1)</f>
        <v>0.4</v>
      </c>
      <c r="P502" s="162">
        <v>-550</v>
      </c>
      <c r="Q502" s="232">
        <f>E5+(E6*0.1)</f>
        <v>0.1</v>
      </c>
      <c r="R502" s="162">
        <v>-850</v>
      </c>
      <c r="S502" s="232">
        <f>E7+(E8*0.1)</f>
        <v>0.2</v>
      </c>
      <c r="T502" s="162">
        <v>2077.6</v>
      </c>
      <c r="U502" s="233">
        <f>E9+(E10*0.5)+(E11*0.1)</f>
        <v>0.7</v>
      </c>
      <c r="V502" s="162">
        <v>-17</v>
      </c>
      <c r="W502" s="233">
        <f>E12+(E13*0.5)+(E14*0.1)</f>
        <v>0.5</v>
      </c>
      <c r="X502" s="162">
        <v>17</v>
      </c>
      <c r="Y502" s="161">
        <f t="shared" si="188"/>
        <v>475</v>
      </c>
      <c r="Z502" s="162">
        <f t="shared" si="180"/>
        <v>107.11999999999998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107.11999999999998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10888.989999999996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7682.8400000000029</v>
      </c>
      <c r="AU502" s="237">
        <f t="shared" si="193"/>
        <v>338.9499999999997</v>
      </c>
      <c r="AV502" s="237">
        <f t="shared" si="194"/>
        <v>8425.9999999999964</v>
      </c>
      <c r="AW502" s="237">
        <f t="shared" si="195"/>
        <v>4841.1999999999989</v>
      </c>
      <c r="AX502" s="237">
        <f t="shared" si="196"/>
        <v>-10400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10668.589999999997</v>
      </c>
      <c r="M503" s="162">
        <f>MAX(AN28:AN503)</f>
        <v>22000.659999999996</v>
      </c>
      <c r="N503" s="162">
        <f t="shared" si="187"/>
        <v>-11332.07</v>
      </c>
      <c r="O503" s="231">
        <f>E3+(E4*0.1)</f>
        <v>0.4</v>
      </c>
      <c r="P503" s="162">
        <v>-550</v>
      </c>
      <c r="Q503" s="232">
        <f>E5+(E6*0.1)</f>
        <v>0.1</v>
      </c>
      <c r="R503" s="162">
        <v>-850</v>
      </c>
      <c r="S503" s="232">
        <f>E7+(E8*0.1)</f>
        <v>0.2</v>
      </c>
      <c r="T503" s="162">
        <v>564</v>
      </c>
      <c r="U503" s="233">
        <f>E9+(E10*0.5)+(E11*0.1)</f>
        <v>0.7</v>
      </c>
      <c r="V503" s="162">
        <v>-141</v>
      </c>
      <c r="W503" s="233">
        <f>E12+(E13*0.5)+(E14*0.1)</f>
        <v>0.5</v>
      </c>
      <c r="X503" s="162">
        <v>141</v>
      </c>
      <c r="Y503" s="161">
        <f t="shared" si="188"/>
        <v>476</v>
      </c>
      <c r="Z503" s="162">
        <f t="shared" si="180"/>
        <v>-220.39999999999998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-220.39999999999998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10668.589999999997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7462.8400000000029</v>
      </c>
      <c r="AU503" s="237">
        <f t="shared" si="193"/>
        <v>253.9499999999997</v>
      </c>
      <c r="AV503" s="237">
        <f t="shared" si="194"/>
        <v>8538.7999999999956</v>
      </c>
      <c r="AW503" s="237">
        <f t="shared" si="195"/>
        <v>4742.4999999999991</v>
      </c>
      <c r="AX503" s="237">
        <f t="shared" si="196"/>
        <v>-10329.5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10066.949999999997</v>
      </c>
      <c r="M504" s="162">
        <f>MAX(AN28:AN504)</f>
        <v>22000.659999999996</v>
      </c>
      <c r="N504" s="162">
        <f t="shared" si="187"/>
        <v>-11933.71</v>
      </c>
      <c r="O504" s="231">
        <f>E3+(E4*0.1)</f>
        <v>0.4</v>
      </c>
      <c r="P504" s="162">
        <v>-550</v>
      </c>
      <c r="Q504" s="232">
        <f>E5+(E6*0.1)</f>
        <v>0.1</v>
      </c>
      <c r="R504" s="162">
        <v>-850</v>
      </c>
      <c r="S504" s="232">
        <f>E7+(E8*0.1)</f>
        <v>0.2</v>
      </c>
      <c r="T504" s="162">
        <v>-1035.2</v>
      </c>
      <c r="U504" s="233">
        <f>E9+(E10*0.5)+(E11*0.1)</f>
        <v>0.7</v>
      </c>
      <c r="V504" s="162">
        <v>-448</v>
      </c>
      <c r="W504" s="233">
        <f>E12+(E13*0.5)+(E14*0.1)</f>
        <v>0.5</v>
      </c>
      <c r="X504" s="162">
        <v>448</v>
      </c>
      <c r="Y504" s="161">
        <f t="shared" si="188"/>
        <v>477</v>
      </c>
      <c r="Z504" s="162">
        <f t="shared" si="180"/>
        <v>-601.63999999999987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-601.63999999999987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10066.949999999997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7242.8400000000029</v>
      </c>
      <c r="AU504" s="237">
        <f t="shared" si="193"/>
        <v>168.9499999999997</v>
      </c>
      <c r="AV504" s="237">
        <f t="shared" si="194"/>
        <v>8331.7599999999948</v>
      </c>
      <c r="AW504" s="237">
        <f t="shared" si="195"/>
        <v>4428.8999999999987</v>
      </c>
      <c r="AX504" s="237">
        <f t="shared" si="196"/>
        <v>-10105.5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8948.0499999999975</v>
      </c>
      <c r="M505" s="162">
        <f>MAX(AN28:AN505)</f>
        <v>22000.659999999996</v>
      </c>
      <c r="N505" s="162">
        <f t="shared" si="187"/>
        <v>-13052.609999999999</v>
      </c>
      <c r="O505" s="231">
        <f>E3+(E4*0.1)</f>
        <v>0.4</v>
      </c>
      <c r="P505" s="162">
        <v>-817.25</v>
      </c>
      <c r="Q505" s="232">
        <f>E5+(E6*0.1)</f>
        <v>0.1</v>
      </c>
      <c r="R505" s="162">
        <v>-984</v>
      </c>
      <c r="S505" s="232">
        <f>E7+(E8*0.1)</f>
        <v>0.2</v>
      </c>
      <c r="T505" s="162">
        <v>-3410</v>
      </c>
      <c r="U505" s="233">
        <f>E9+(E10*0.5)+(E11*0.1)</f>
        <v>0.7</v>
      </c>
      <c r="V505" s="162">
        <v>-58</v>
      </c>
      <c r="W505" s="233">
        <f>E12+(E13*0.5)+(E14*0.1)</f>
        <v>0.5</v>
      </c>
      <c r="X505" s="162">
        <v>58</v>
      </c>
      <c r="Y505" s="161">
        <f t="shared" si="188"/>
        <v>478</v>
      </c>
      <c r="Z505" s="162">
        <f t="shared" si="180"/>
        <v>-1118.9000000000001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-1118.9000000000001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8948.0499999999975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6915.9400000000032</v>
      </c>
      <c r="AU505" s="237">
        <f t="shared" si="193"/>
        <v>70.549999999999699</v>
      </c>
      <c r="AV505" s="237">
        <f t="shared" si="194"/>
        <v>7649.7599999999948</v>
      </c>
      <c r="AW505" s="237">
        <f t="shared" si="195"/>
        <v>4388.2999999999984</v>
      </c>
      <c r="AX505" s="237">
        <f t="shared" si="196"/>
        <v>-10076.5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9060.6699999999983</v>
      </c>
      <c r="M506" s="162">
        <f>MAX(AN28:AN506)</f>
        <v>22000.659999999996</v>
      </c>
      <c r="N506" s="162">
        <f t="shared" si="187"/>
        <v>-12939.989999999998</v>
      </c>
      <c r="O506" s="231">
        <f>E3+(E4*0.1)</f>
        <v>0.4</v>
      </c>
      <c r="P506" s="162">
        <v>-104.6</v>
      </c>
      <c r="Q506" s="232">
        <f>E5+(E6*0.1)</f>
        <v>0.1</v>
      </c>
      <c r="R506" s="162">
        <v>353</v>
      </c>
      <c r="S506" s="232">
        <f>E7+(E8*0.1)</f>
        <v>0.2</v>
      </c>
      <c r="T506" s="162">
        <v>890.8</v>
      </c>
      <c r="U506" s="233">
        <f>E9+(E10*0.5)+(E11*0.1)</f>
        <v>0.7</v>
      </c>
      <c r="V506" s="162">
        <v>-295</v>
      </c>
      <c r="W506" s="233">
        <f>E12+(E13*0.5)+(E14*0.1)</f>
        <v>0.5</v>
      </c>
      <c r="X506" s="162">
        <v>295</v>
      </c>
      <c r="Y506" s="161">
        <f t="shared" si="188"/>
        <v>479</v>
      </c>
      <c r="Z506" s="162">
        <f t="shared" si="180"/>
        <v>112.62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112.62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9060.6699999999983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6874.1000000000031</v>
      </c>
      <c r="AU506" s="237">
        <f t="shared" si="193"/>
        <v>105.84999999999971</v>
      </c>
      <c r="AV506" s="237">
        <f t="shared" si="194"/>
        <v>7827.9199999999946</v>
      </c>
      <c r="AW506" s="237">
        <f t="shared" si="195"/>
        <v>4181.7999999999984</v>
      </c>
      <c r="AX506" s="237">
        <f t="shared" si="196"/>
        <v>-9929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9165.0299999999988</v>
      </c>
      <c r="M507" s="162">
        <f>MAX(AN28:AN507)</f>
        <v>22000.659999999996</v>
      </c>
      <c r="N507" s="162">
        <f t="shared" si="187"/>
        <v>-12835.629999999997</v>
      </c>
      <c r="O507" s="231">
        <f>E3+(E4*0.1)</f>
        <v>0.4</v>
      </c>
      <c r="P507" s="162">
        <v>-550</v>
      </c>
      <c r="Q507" s="232">
        <f>E5+(E6*0.1)</f>
        <v>0.1</v>
      </c>
      <c r="R507" s="162">
        <v>1291</v>
      </c>
      <c r="S507" s="232">
        <f>E7+(E8*0.1)</f>
        <v>0.2</v>
      </c>
      <c r="T507" s="162">
        <v>2388.8000000000002</v>
      </c>
      <c r="U507" s="233">
        <f>E9+(E10*0.5)+(E11*0.1)</f>
        <v>0.7</v>
      </c>
      <c r="V507" s="162">
        <v>-1400</v>
      </c>
      <c r="W507" s="233">
        <f>E12+(E13*0.5)+(E14*0.1)</f>
        <v>0.5</v>
      </c>
      <c r="X507" s="162">
        <v>1395</v>
      </c>
      <c r="Y507" s="161">
        <f t="shared" si="188"/>
        <v>480</v>
      </c>
      <c r="Z507" s="162">
        <f t="shared" si="180"/>
        <v>104.36000000000013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104.36000000000013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9165.0299999999988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6654.1000000000031</v>
      </c>
      <c r="AU507" s="237">
        <f t="shared" si="193"/>
        <v>234.9499999999997</v>
      </c>
      <c r="AV507" s="237">
        <f t="shared" si="194"/>
        <v>8305.6799999999948</v>
      </c>
      <c r="AW507" s="237">
        <f t="shared" si="195"/>
        <v>3201.7999999999984</v>
      </c>
      <c r="AX507" s="237">
        <f t="shared" si="196"/>
        <v>-9231.5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11152.38</v>
      </c>
      <c r="M508" s="162">
        <f>MAX(AN28:AN508)</f>
        <v>22000.659999999996</v>
      </c>
      <c r="N508" s="162">
        <f t="shared" si="187"/>
        <v>-10848.279999999997</v>
      </c>
      <c r="O508" s="231">
        <f>E3+(E4*0.1)</f>
        <v>0.4</v>
      </c>
      <c r="P508" s="162">
        <v>-550</v>
      </c>
      <c r="Q508" s="232">
        <f>E5+(E6*0.1)</f>
        <v>0.1</v>
      </c>
      <c r="R508" s="162">
        <v>2739.5</v>
      </c>
      <c r="S508" s="232">
        <f>E7+(E8*0.1)</f>
        <v>0.2</v>
      </c>
      <c r="T508" s="162">
        <v>4201</v>
      </c>
      <c r="U508" s="233">
        <f>E9+(E10*0.5)+(E11*0.1)</f>
        <v>0.7</v>
      </c>
      <c r="V508" s="162">
        <v>911</v>
      </c>
      <c r="W508" s="233">
        <f>E12+(E13*0.5)+(E14*0.1)</f>
        <v>0.5</v>
      </c>
      <c r="X508" s="162">
        <v>911</v>
      </c>
      <c r="Y508" s="161">
        <f t="shared" si="188"/>
        <v>481</v>
      </c>
      <c r="Z508" s="162">
        <f t="shared" si="180"/>
        <v>1987.35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1987.35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11152.38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6434.1000000000031</v>
      </c>
      <c r="AU508" s="237">
        <f t="shared" si="193"/>
        <v>508.89999999999969</v>
      </c>
      <c r="AV508" s="237">
        <f t="shared" si="194"/>
        <v>9145.8799999999956</v>
      </c>
      <c r="AW508" s="237">
        <f t="shared" si="195"/>
        <v>3839.4999999999982</v>
      </c>
      <c r="AX508" s="237">
        <f t="shared" si="196"/>
        <v>-8776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10634.939999999999</v>
      </c>
      <c r="M509" s="162">
        <f>MAX(AN28:AN509)</f>
        <v>22000.659999999996</v>
      </c>
      <c r="N509" s="162">
        <f t="shared" si="187"/>
        <v>-11365.719999999998</v>
      </c>
      <c r="O509" s="231">
        <f>E3+(E4*0.1)</f>
        <v>0.4</v>
      </c>
      <c r="P509" s="162">
        <v>-550</v>
      </c>
      <c r="Q509" s="232">
        <f>E5+(E6*0.1)</f>
        <v>0.1</v>
      </c>
      <c r="R509" s="162">
        <v>-850</v>
      </c>
      <c r="S509" s="232">
        <f>E7+(E8*0.1)</f>
        <v>0.2</v>
      </c>
      <c r="T509" s="162">
        <v>-36.200000000000003</v>
      </c>
      <c r="U509" s="233">
        <f>E9+(E10*0.5)+(E11*0.1)</f>
        <v>0.7</v>
      </c>
      <c r="V509" s="162">
        <v>-171</v>
      </c>
      <c r="W509" s="233">
        <f>E12+(E13*0.5)+(E14*0.1)</f>
        <v>0.5</v>
      </c>
      <c r="X509" s="162">
        <v>-171</v>
      </c>
      <c r="Y509" s="161">
        <f t="shared" si="188"/>
        <v>482</v>
      </c>
      <c r="Z509" s="162">
        <f t="shared" si="180"/>
        <v>-517.44000000000005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-517.44000000000005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10634.939999999999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6214.1000000000031</v>
      </c>
      <c r="AU509" s="237">
        <f t="shared" si="193"/>
        <v>423.89999999999969</v>
      </c>
      <c r="AV509" s="237">
        <f t="shared" si="194"/>
        <v>9138.6399999999958</v>
      </c>
      <c r="AW509" s="237">
        <f t="shared" si="195"/>
        <v>3719.7999999999984</v>
      </c>
      <c r="AX509" s="237">
        <f t="shared" si="196"/>
        <v>-8861.5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9354.2199999999993</v>
      </c>
      <c r="M510" s="162">
        <f>MAX(AN28:AN510)</f>
        <v>22000.659999999996</v>
      </c>
      <c r="N510" s="162">
        <f t="shared" si="187"/>
        <v>-12646.439999999997</v>
      </c>
      <c r="O510" s="231">
        <f>E3+(E4*0.1)</f>
        <v>0.4</v>
      </c>
      <c r="P510" s="162">
        <v>-557.95000000000005</v>
      </c>
      <c r="Q510" s="232">
        <f>E5+(E6*0.1)</f>
        <v>0.1</v>
      </c>
      <c r="R510" s="162">
        <v>-850</v>
      </c>
      <c r="S510" s="232">
        <f>E7+(E8*0.1)</f>
        <v>0.2</v>
      </c>
      <c r="T510" s="162">
        <v>1220.8</v>
      </c>
      <c r="U510" s="233">
        <f>E9+(E10*0.5)+(E11*0.1)</f>
        <v>0.7</v>
      </c>
      <c r="V510" s="162">
        <v>-881</v>
      </c>
      <c r="W510" s="233">
        <f>E12+(E13*0.5)+(E14*0.1)</f>
        <v>0.5</v>
      </c>
      <c r="X510" s="162">
        <v>-1200</v>
      </c>
      <c r="Y510" s="161">
        <f t="shared" si="188"/>
        <v>483</v>
      </c>
      <c r="Z510" s="162">
        <f t="shared" si="180"/>
        <v>-1280.72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-1280.72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9354.2199999999993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5990.9200000000028</v>
      </c>
      <c r="AU510" s="237">
        <f t="shared" si="193"/>
        <v>338.89999999999969</v>
      </c>
      <c r="AV510" s="237">
        <f t="shared" si="194"/>
        <v>9382.7999999999956</v>
      </c>
      <c r="AW510" s="237">
        <f t="shared" si="195"/>
        <v>3103.0999999999985</v>
      </c>
      <c r="AX510" s="237">
        <f t="shared" si="196"/>
        <v>-9461.5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8326.9</v>
      </c>
      <c r="M511" s="162">
        <f>MAX(AN28:AN511)</f>
        <v>22000.659999999996</v>
      </c>
      <c r="N511" s="162">
        <f t="shared" si="187"/>
        <v>-13673.759999999997</v>
      </c>
      <c r="O511" s="231">
        <f>E3+(E4*0.1)</f>
        <v>0.4</v>
      </c>
      <c r="P511" s="162">
        <v>-550</v>
      </c>
      <c r="Q511" s="232">
        <f>E5+(E6*0.1)</f>
        <v>0.1</v>
      </c>
      <c r="R511" s="162">
        <v>-850</v>
      </c>
      <c r="S511" s="232">
        <f>E7+(E8*0.1)</f>
        <v>0.2</v>
      </c>
      <c r="T511" s="162">
        <v>-2411.6</v>
      </c>
      <c r="U511" s="233">
        <f>E9+(E10*0.5)+(E11*0.1)</f>
        <v>0.7</v>
      </c>
      <c r="V511" s="162">
        <v>-200</v>
      </c>
      <c r="W511" s="233">
        <f>E12+(E13*0.5)+(E14*0.1)</f>
        <v>0.5</v>
      </c>
      <c r="X511" s="162">
        <v>-200</v>
      </c>
      <c r="Y511" s="161">
        <f t="shared" si="188"/>
        <v>484</v>
      </c>
      <c r="Z511" s="162">
        <f t="shared" si="180"/>
        <v>-1027.32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-1027.32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8326.9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5770.9200000000028</v>
      </c>
      <c r="AU511" s="237">
        <f t="shared" si="193"/>
        <v>253.89999999999969</v>
      </c>
      <c r="AV511" s="237">
        <f t="shared" si="194"/>
        <v>8900.4799999999959</v>
      </c>
      <c r="AW511" s="237">
        <f t="shared" si="195"/>
        <v>2963.0999999999985</v>
      </c>
      <c r="AX511" s="237">
        <f t="shared" si="196"/>
        <v>-9561.5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6929.0199999999995</v>
      </c>
      <c r="M512" s="162">
        <f>MAX(AN28:AN512)</f>
        <v>22000.659999999996</v>
      </c>
      <c r="N512" s="162">
        <f t="shared" si="187"/>
        <v>-15071.639999999996</v>
      </c>
      <c r="O512" s="231">
        <f>E3+(E4*0.1)</f>
        <v>0.4</v>
      </c>
      <c r="P512" s="162">
        <v>-550</v>
      </c>
      <c r="Q512" s="232">
        <f>E5+(E6*0.1)</f>
        <v>0.1</v>
      </c>
      <c r="R512" s="162">
        <v>-850</v>
      </c>
      <c r="S512" s="232">
        <f>E7+(E8*0.1)</f>
        <v>0.2</v>
      </c>
      <c r="T512" s="162">
        <v>468.6</v>
      </c>
      <c r="U512" s="233">
        <f>E9+(E10*0.5)+(E11*0.1)</f>
        <v>0.7</v>
      </c>
      <c r="V512" s="162">
        <v>-838</v>
      </c>
      <c r="W512" s="233">
        <f>E12+(E13*0.5)+(E14*0.1)</f>
        <v>0.5</v>
      </c>
      <c r="X512" s="162">
        <v>-1200</v>
      </c>
      <c r="Y512" s="161">
        <f t="shared" si="188"/>
        <v>485</v>
      </c>
      <c r="Z512" s="162">
        <f t="shared" si="180"/>
        <v>-1397.8799999999999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-1397.8799999999999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6929.0199999999995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5550.9200000000028</v>
      </c>
      <c r="AU512" s="237">
        <f t="shared" si="193"/>
        <v>168.89999999999969</v>
      </c>
      <c r="AV512" s="237">
        <f t="shared" si="194"/>
        <v>8994.1999999999953</v>
      </c>
      <c r="AW512" s="237">
        <f t="shared" si="195"/>
        <v>2376.4999999999986</v>
      </c>
      <c r="AX512" s="237">
        <f t="shared" si="196"/>
        <v>-10161.5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8369.2799999999988</v>
      </c>
      <c r="M513" s="162">
        <f>MAX(AN28:AN513)</f>
        <v>22000.659999999996</v>
      </c>
      <c r="N513" s="162">
        <f t="shared" si="187"/>
        <v>-13631.379999999997</v>
      </c>
      <c r="O513" s="231">
        <f>E3+(E4*0.1)</f>
        <v>0.4</v>
      </c>
      <c r="P513" s="162">
        <v>1978.9</v>
      </c>
      <c r="Q513" s="232">
        <f>E5+(E6*0.1)</f>
        <v>0.1</v>
      </c>
      <c r="R513" s="162">
        <v>2277</v>
      </c>
      <c r="S513" s="232">
        <f>E7+(E8*0.1)</f>
        <v>0.2</v>
      </c>
      <c r="T513" s="162">
        <v>4482</v>
      </c>
      <c r="U513" s="233">
        <f>E9+(E10*0.5)+(E11*0.1)</f>
        <v>0.7</v>
      </c>
      <c r="V513" s="162">
        <v>-417</v>
      </c>
      <c r="W513" s="233">
        <f>E12+(E13*0.5)+(E14*0.1)</f>
        <v>0.5</v>
      </c>
      <c r="X513" s="162">
        <v>-367</v>
      </c>
      <c r="Y513" s="161">
        <f t="shared" si="188"/>
        <v>486</v>
      </c>
      <c r="Z513" s="162">
        <f t="shared" si="180"/>
        <v>1440.2600000000002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1440.2600000000002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8369.2799999999988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6342.4800000000032</v>
      </c>
      <c r="AU513" s="237">
        <f t="shared" si="193"/>
        <v>396.59999999999968</v>
      </c>
      <c r="AV513" s="237">
        <f t="shared" si="194"/>
        <v>9890.5999999999949</v>
      </c>
      <c r="AW513" s="237">
        <f t="shared" si="195"/>
        <v>2084.5999999999985</v>
      </c>
      <c r="AX513" s="237">
        <f t="shared" si="196"/>
        <v>-10345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10113.919999999998</v>
      </c>
      <c r="M514" s="162">
        <f>MAX(AN28:AN514)</f>
        <v>22000.659999999996</v>
      </c>
      <c r="N514" s="162">
        <f t="shared" si="187"/>
        <v>-11886.739999999998</v>
      </c>
      <c r="O514" s="231">
        <f>E3+(E4*0.1)</f>
        <v>0.4</v>
      </c>
      <c r="P514" s="162">
        <v>2759</v>
      </c>
      <c r="Q514" s="232">
        <f>E5+(E6*0.1)</f>
        <v>0.1</v>
      </c>
      <c r="R514" s="162">
        <v>2442</v>
      </c>
      <c r="S514" s="232">
        <f>E7+(E8*0.1)</f>
        <v>0.2</v>
      </c>
      <c r="T514" s="162">
        <v>2319.1999999999998</v>
      </c>
      <c r="U514" s="233">
        <f>E9+(E10*0.5)+(E11*0.1)</f>
        <v>0.7</v>
      </c>
      <c r="V514" s="162">
        <v>-335</v>
      </c>
      <c r="W514" s="233">
        <f>E12+(E13*0.5)+(E14*0.1)</f>
        <v>0.5</v>
      </c>
      <c r="X514" s="162">
        <v>335</v>
      </c>
      <c r="Y514" s="161">
        <f t="shared" si="188"/>
        <v>487</v>
      </c>
      <c r="Z514" s="162">
        <f t="shared" si="180"/>
        <v>1744.64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1744.64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10113.919999999998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7446.0800000000036</v>
      </c>
      <c r="AU514" s="237">
        <f t="shared" si="193"/>
        <v>640.79999999999973</v>
      </c>
      <c r="AV514" s="237">
        <f t="shared" si="194"/>
        <v>10354.439999999995</v>
      </c>
      <c r="AW514" s="237">
        <f t="shared" si="195"/>
        <v>1850.0999999999985</v>
      </c>
      <c r="AX514" s="237">
        <f t="shared" si="196"/>
        <v>-10177.5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9697.9199999999983</v>
      </c>
      <c r="M515" s="162">
        <f>MAX(AN28:AN515)</f>
        <v>22000.659999999996</v>
      </c>
      <c r="N515" s="162">
        <f t="shared" si="187"/>
        <v>-12302.739999999998</v>
      </c>
      <c r="O515" s="231">
        <f>E3+(E4*0.1)</f>
        <v>0.4</v>
      </c>
      <c r="P515" s="162">
        <v>-550</v>
      </c>
      <c r="Q515" s="232">
        <f>E5+(E6*0.1)</f>
        <v>0.1</v>
      </c>
      <c r="R515" s="162">
        <v>-850</v>
      </c>
      <c r="S515" s="232">
        <f>E7+(E8*0.1)</f>
        <v>0.2</v>
      </c>
      <c r="T515" s="162">
        <v>-974</v>
      </c>
      <c r="U515" s="233">
        <f>E9+(E10*0.5)+(E11*0.1)</f>
        <v>0.7</v>
      </c>
      <c r="V515" s="162">
        <v>419</v>
      </c>
      <c r="W515" s="233">
        <f>E12+(E13*0.5)+(E14*0.1)</f>
        <v>0.5</v>
      </c>
      <c r="X515" s="162">
        <v>-419</v>
      </c>
      <c r="Y515" s="161">
        <f t="shared" si="188"/>
        <v>488</v>
      </c>
      <c r="Z515" s="162">
        <f t="shared" si="180"/>
        <v>-416.00000000000006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-416.00000000000006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9697.9199999999983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7226.0800000000036</v>
      </c>
      <c r="AU515" s="237">
        <f t="shared" si="193"/>
        <v>555.79999999999973</v>
      </c>
      <c r="AV515" s="237">
        <f t="shared" si="194"/>
        <v>10159.639999999996</v>
      </c>
      <c r="AW515" s="237">
        <f t="shared" si="195"/>
        <v>2143.3999999999987</v>
      </c>
      <c r="AX515" s="237">
        <f t="shared" si="196"/>
        <v>-10387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9708.119999999999</v>
      </c>
      <c r="M516" s="162">
        <f>MAX(AN28:AN516)</f>
        <v>22000.659999999996</v>
      </c>
      <c r="N516" s="162">
        <f t="shared" si="187"/>
        <v>-12292.539999999997</v>
      </c>
      <c r="O516" s="231">
        <f>E3+(E4*0.1)</f>
        <v>0.4</v>
      </c>
      <c r="P516" s="162">
        <v>0</v>
      </c>
      <c r="Q516" s="232">
        <f>E5+(E6*0.1)</f>
        <v>0.1</v>
      </c>
      <c r="R516" s="162">
        <v>0</v>
      </c>
      <c r="S516" s="232">
        <f>E7+(E8*0.1)</f>
        <v>0.2</v>
      </c>
      <c r="T516" s="162">
        <v>0</v>
      </c>
      <c r="U516" s="233">
        <f>E9+(E10*0.5)+(E11*0.1)</f>
        <v>0.7</v>
      </c>
      <c r="V516" s="162">
        <v>51</v>
      </c>
      <c r="W516" s="233">
        <f>E12+(E13*0.5)+(E14*0.1)</f>
        <v>0.5</v>
      </c>
      <c r="X516" s="162">
        <v>-51</v>
      </c>
      <c r="Y516" s="161">
        <f t="shared" si="188"/>
        <v>489</v>
      </c>
      <c r="Z516" s="162">
        <f t="shared" si="180"/>
        <v>10.199999999999996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10.199999999999996</v>
      </c>
      <c r="AI516" s="129">
        <f t="shared" si="182"/>
        <v>0</v>
      </c>
      <c r="AJ516" s="234">
        <f t="shared" si="183"/>
        <v>1</v>
      </c>
      <c r="AK516" s="234">
        <f t="shared" si="184"/>
        <v>0</v>
      </c>
      <c r="AL516" s="129">
        <f t="shared" si="185"/>
        <v>0</v>
      </c>
      <c r="AM516" s="127">
        <v>43426</v>
      </c>
      <c r="AN516" s="129">
        <f t="shared" si="189"/>
        <v>9708.119999999999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7226.0800000000036</v>
      </c>
      <c r="AU516" s="237">
        <f t="shared" si="193"/>
        <v>555.79999999999973</v>
      </c>
      <c r="AV516" s="237">
        <f t="shared" si="194"/>
        <v>10159.639999999996</v>
      </c>
      <c r="AW516" s="237">
        <f t="shared" si="195"/>
        <v>2179.0999999999985</v>
      </c>
      <c r="AX516" s="237">
        <f t="shared" si="196"/>
        <v>-10412.5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10284.89</v>
      </c>
      <c r="M517" s="162">
        <f>MAX(AN28:AN517)</f>
        <v>22000.659999999996</v>
      </c>
      <c r="N517" s="162">
        <f t="shared" si="187"/>
        <v>-11715.769999999997</v>
      </c>
      <c r="O517" s="231">
        <f>E3+(E4*0.1)</f>
        <v>0.4</v>
      </c>
      <c r="P517" s="162">
        <v>893.7</v>
      </c>
      <c r="Q517" s="232">
        <f>E5+(E6*0.1)</f>
        <v>0.1</v>
      </c>
      <c r="R517" s="162">
        <v>868.5</v>
      </c>
      <c r="S517" s="232">
        <f>E7+(E8*0.1)</f>
        <v>0.2</v>
      </c>
      <c r="T517" s="162">
        <v>966.2</v>
      </c>
      <c r="U517" s="233">
        <f>E9+(E10*0.5)+(E11*0.1)</f>
        <v>0.7</v>
      </c>
      <c r="V517" s="162">
        <v>-304</v>
      </c>
      <c r="W517" s="233">
        <f>E12+(E13*0.5)+(E14*0.1)</f>
        <v>0.5</v>
      </c>
      <c r="X517" s="162">
        <v>304</v>
      </c>
      <c r="Y517" s="161">
        <f t="shared" si="188"/>
        <v>490</v>
      </c>
      <c r="Z517" s="162">
        <f t="shared" si="180"/>
        <v>576.7700000000001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576.7700000000001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10284.89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7583.5600000000031</v>
      </c>
      <c r="AU517" s="237">
        <f t="shared" si="193"/>
        <v>642.64999999999975</v>
      </c>
      <c r="AV517" s="237">
        <f t="shared" si="194"/>
        <v>10352.879999999996</v>
      </c>
      <c r="AW517" s="237">
        <f t="shared" si="195"/>
        <v>1966.2999999999986</v>
      </c>
      <c r="AX517" s="237">
        <f t="shared" si="196"/>
        <v>-10260.5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9349.08</v>
      </c>
      <c r="M518" s="162">
        <f>MAX(AN28:AN518)</f>
        <v>22000.659999999996</v>
      </c>
      <c r="N518" s="162">
        <f t="shared" si="187"/>
        <v>-12651.579999999996</v>
      </c>
      <c r="O518" s="231">
        <f>E3+(E4*0.1)</f>
        <v>0.4</v>
      </c>
      <c r="P518" s="162">
        <v>-550</v>
      </c>
      <c r="Q518" s="232">
        <f>E5+(E6*0.1)</f>
        <v>0.1</v>
      </c>
      <c r="R518" s="162">
        <v>-920.5</v>
      </c>
      <c r="S518" s="232">
        <f>E7+(E8*0.1)</f>
        <v>0.2</v>
      </c>
      <c r="T518" s="162">
        <v>-3019.8</v>
      </c>
      <c r="U518" s="233">
        <f>E9+(E10*0.5)+(E11*0.1)</f>
        <v>0.7</v>
      </c>
      <c r="V518" s="162">
        <v>-99</v>
      </c>
      <c r="W518" s="233">
        <f>E12+(E13*0.5)+(E14*0.1)</f>
        <v>0.5</v>
      </c>
      <c r="X518" s="162">
        <v>99</v>
      </c>
      <c r="Y518" s="161">
        <f t="shared" si="188"/>
        <v>491</v>
      </c>
      <c r="Z518" s="162">
        <f t="shared" si="180"/>
        <v>-935.81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-935.81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9349.08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7363.5600000000031</v>
      </c>
      <c r="AU518" s="237">
        <f t="shared" si="193"/>
        <v>550.59999999999968</v>
      </c>
      <c r="AV518" s="237">
        <f t="shared" si="194"/>
        <v>9748.9199999999946</v>
      </c>
      <c r="AW518" s="237">
        <f t="shared" si="195"/>
        <v>1896.9999999999986</v>
      </c>
      <c r="AX518" s="237">
        <f t="shared" si="196"/>
        <v>-10211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8847.08</v>
      </c>
      <c r="M519" s="162">
        <f>MAX(AN28:AN519)</f>
        <v>22000.659999999996</v>
      </c>
      <c r="N519" s="162">
        <f t="shared" si="187"/>
        <v>-13153.579999999996</v>
      </c>
      <c r="O519" s="231">
        <f>E3+(E4*0.1)</f>
        <v>0.4</v>
      </c>
      <c r="P519" s="162">
        <v>-550</v>
      </c>
      <c r="Q519" s="232">
        <f>E5+(E6*0.1)</f>
        <v>0.1</v>
      </c>
      <c r="R519" s="162">
        <v>-436</v>
      </c>
      <c r="S519" s="232">
        <f>E7+(E8*0.1)</f>
        <v>0.2</v>
      </c>
      <c r="T519" s="162">
        <v>-454</v>
      </c>
      <c r="U519" s="233">
        <f>E9+(E10*0.5)+(E11*0.1)</f>
        <v>0.7</v>
      </c>
      <c r="V519" s="162">
        <v>-738</v>
      </c>
      <c r="W519" s="233">
        <f>E12+(E13*0.5)+(E14*0.1)</f>
        <v>0.5</v>
      </c>
      <c r="X519" s="162">
        <v>738</v>
      </c>
      <c r="Y519" s="161">
        <f t="shared" si="188"/>
        <v>492</v>
      </c>
      <c r="Z519" s="162">
        <f t="shared" si="180"/>
        <v>-502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-502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8847.08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7143.5600000000031</v>
      </c>
      <c r="AU519" s="237">
        <f t="shared" si="193"/>
        <v>506.99999999999966</v>
      </c>
      <c r="AV519" s="237">
        <f t="shared" si="194"/>
        <v>9658.1199999999953</v>
      </c>
      <c r="AW519" s="237">
        <f t="shared" si="195"/>
        <v>1380.3999999999987</v>
      </c>
      <c r="AX519" s="237">
        <f t="shared" si="196"/>
        <v>-9842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7982.08</v>
      </c>
      <c r="M520" s="162">
        <f>MAX(AN28:AN520)</f>
        <v>22000.659999999996</v>
      </c>
      <c r="N520" s="162">
        <f t="shared" si="187"/>
        <v>-14018.579999999996</v>
      </c>
      <c r="O520" s="231">
        <f>E3+(E4*0.1)</f>
        <v>0.4</v>
      </c>
      <c r="P520" s="162">
        <v>-550</v>
      </c>
      <c r="Q520" s="232">
        <f>E5+(E6*0.1)</f>
        <v>0.1</v>
      </c>
      <c r="R520" s="162">
        <v>-850</v>
      </c>
      <c r="S520" s="232">
        <f>E7+(E8*0.1)</f>
        <v>0.2</v>
      </c>
      <c r="T520" s="162">
        <v>-3410</v>
      </c>
      <c r="U520" s="233">
        <f>E9+(E10*0.5)+(E11*0.1)</f>
        <v>0.7</v>
      </c>
      <c r="V520" s="162">
        <v>610</v>
      </c>
      <c r="W520" s="233">
        <f>E12+(E13*0.5)+(E14*0.1)</f>
        <v>0.5</v>
      </c>
      <c r="X520" s="162">
        <v>-610</v>
      </c>
      <c r="Y520" s="161">
        <f t="shared" si="188"/>
        <v>493</v>
      </c>
      <c r="Z520" s="162">
        <f t="shared" si="180"/>
        <v>-865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-865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7982.08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6923.5600000000031</v>
      </c>
      <c r="AU520" s="237">
        <f t="shared" si="193"/>
        <v>421.99999999999966</v>
      </c>
      <c r="AV520" s="237">
        <f t="shared" si="194"/>
        <v>8976.1199999999953</v>
      </c>
      <c r="AW520" s="237">
        <f t="shared" si="195"/>
        <v>1807.3999999999987</v>
      </c>
      <c r="AX520" s="237">
        <f t="shared" si="196"/>
        <v>-10147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7941.75</v>
      </c>
      <c r="M521" s="162">
        <f>MAX(AN28:AN521)</f>
        <v>22000.659999999996</v>
      </c>
      <c r="N521" s="162">
        <f t="shared" si="187"/>
        <v>-14058.909999999996</v>
      </c>
      <c r="O521" s="231">
        <f>E3+(E4*0.1)</f>
        <v>0.4</v>
      </c>
      <c r="P521" s="162">
        <v>-550</v>
      </c>
      <c r="Q521" s="232">
        <f>E5+(E6*0.1)</f>
        <v>0.1</v>
      </c>
      <c r="R521" s="162">
        <v>301.5</v>
      </c>
      <c r="S521" s="232">
        <f>E7+(E8*0.1)</f>
        <v>0.2</v>
      </c>
      <c r="T521" s="162">
        <v>418.6</v>
      </c>
      <c r="U521" s="233">
        <f>E9+(E10*0.5)+(E11*0.1)</f>
        <v>0.7</v>
      </c>
      <c r="V521" s="162">
        <v>329</v>
      </c>
      <c r="W521" s="233">
        <f>E12+(E13*0.5)+(E14*0.1)</f>
        <v>0.5</v>
      </c>
      <c r="X521" s="162">
        <v>-329</v>
      </c>
      <c r="Y521" s="161">
        <f t="shared" si="188"/>
        <v>494</v>
      </c>
      <c r="Z521" s="162">
        <f t="shared" si="180"/>
        <v>-40.33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-40.33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7941.75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6703.5600000000031</v>
      </c>
      <c r="AU521" s="237">
        <f t="shared" si="193"/>
        <v>452.14999999999964</v>
      </c>
      <c r="AV521" s="237">
        <f t="shared" si="194"/>
        <v>9059.8399999999947</v>
      </c>
      <c r="AW521" s="237">
        <f t="shared" si="195"/>
        <v>2037.6999999999987</v>
      </c>
      <c r="AX521" s="237">
        <f t="shared" si="196"/>
        <v>-10311.5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7361.3099999999995</v>
      </c>
      <c r="M522" s="162">
        <f>MAX(AN28:AN522)</f>
        <v>22000.659999999996</v>
      </c>
      <c r="N522" s="162">
        <f t="shared" si="187"/>
        <v>-14639.349999999997</v>
      </c>
      <c r="O522" s="231">
        <f>E3+(E4*0.1)</f>
        <v>0.4</v>
      </c>
      <c r="P522" s="162">
        <v>-550</v>
      </c>
      <c r="Q522" s="232">
        <f>E5+(E6*0.1)</f>
        <v>0.1</v>
      </c>
      <c r="R522" s="162">
        <v>-850</v>
      </c>
      <c r="S522" s="232">
        <f>E7+(E8*0.1)</f>
        <v>0.2</v>
      </c>
      <c r="T522" s="162">
        <v>-1132.2</v>
      </c>
      <c r="U522" s="233">
        <f>E9+(E10*0.5)+(E11*0.1)</f>
        <v>0.7</v>
      </c>
      <c r="V522" s="162">
        <v>-245</v>
      </c>
      <c r="W522" s="233">
        <f>E12+(E13*0.5)+(E14*0.1)</f>
        <v>0.5</v>
      </c>
      <c r="X522" s="162">
        <v>245</v>
      </c>
      <c r="Y522" s="161">
        <f t="shared" si="188"/>
        <v>495</v>
      </c>
      <c r="Z522" s="162">
        <f t="shared" si="180"/>
        <v>-580.44000000000005</v>
      </c>
      <c r="AA522" s="238">
        <v>43434</v>
      </c>
      <c r="AB522" s="129">
        <f>SUM(Z501:Z522)</f>
        <v>-3438.14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-3438.14</v>
      </c>
      <c r="AG522" s="129"/>
      <c r="AH522" s="129">
        <f t="shared" si="181"/>
        <v>0</v>
      </c>
      <c r="AI522" s="129">
        <f t="shared" si="182"/>
        <v>-580.44000000000005</v>
      </c>
      <c r="AJ522" s="234">
        <f t="shared" si="183"/>
        <v>0</v>
      </c>
      <c r="AK522" s="234">
        <f t="shared" si="184"/>
        <v>1</v>
      </c>
      <c r="AL522" s="129">
        <f t="shared" si="185"/>
        <v>-3438.14</v>
      </c>
      <c r="AM522" s="127">
        <v>43434</v>
      </c>
      <c r="AN522" s="129">
        <f t="shared" si="189"/>
        <v>7361.3099999999995</v>
      </c>
      <c r="AO522" s="129">
        <f t="shared" si="190"/>
        <v>0</v>
      </c>
      <c r="AP522" s="129">
        <f t="shared" si="191"/>
        <v>-3438.14</v>
      </c>
      <c r="AQ522" s="235"/>
      <c r="AR522" s="235"/>
      <c r="AS522" s="236">
        <f t="shared" si="186"/>
        <v>43434</v>
      </c>
      <c r="AT522" s="237">
        <f t="shared" si="192"/>
        <v>6483.5600000000031</v>
      </c>
      <c r="AU522" s="237">
        <f t="shared" si="193"/>
        <v>367.14999999999964</v>
      </c>
      <c r="AV522" s="237">
        <f t="shared" si="194"/>
        <v>8833.3999999999942</v>
      </c>
      <c r="AW522" s="237">
        <f t="shared" si="195"/>
        <v>1866.1999999999987</v>
      </c>
      <c r="AX522" s="237">
        <f t="shared" si="196"/>
        <v>-10189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6271.5599999999995</v>
      </c>
      <c r="M523" s="162">
        <f>MAX(AN28:AN523)</f>
        <v>22000.659999999996</v>
      </c>
      <c r="N523" s="162">
        <f t="shared" si="187"/>
        <v>-15729.099999999997</v>
      </c>
      <c r="O523" s="231">
        <f>E3+(E4*0.1)</f>
        <v>0.4</v>
      </c>
      <c r="P523" s="162">
        <v>-1255.55</v>
      </c>
      <c r="Q523" s="232">
        <f>E5+(E6*0.1)</f>
        <v>0.1</v>
      </c>
      <c r="R523" s="162">
        <v>-1566.5</v>
      </c>
      <c r="S523" s="232">
        <f>E7+(E8*0.1)</f>
        <v>0.2</v>
      </c>
      <c r="T523" s="162">
        <v>-2262.4</v>
      </c>
      <c r="U523" s="233">
        <f>E9+(E10*0.5)+(E11*0.1)</f>
        <v>0.7</v>
      </c>
      <c r="V523" s="162">
        <v>888</v>
      </c>
      <c r="W523" s="233">
        <f>E12+(E13*0.5)+(E14*0.1)</f>
        <v>0.5</v>
      </c>
      <c r="X523" s="162">
        <v>-1200</v>
      </c>
      <c r="Y523" s="161">
        <f t="shared" si="188"/>
        <v>496</v>
      </c>
      <c r="Z523" s="162">
        <f t="shared" si="180"/>
        <v>-1089.75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-1089.75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6271.5599999999995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5981.3400000000029</v>
      </c>
      <c r="AU523" s="237">
        <f t="shared" si="193"/>
        <v>210.49999999999963</v>
      </c>
      <c r="AV523" s="237">
        <f t="shared" si="194"/>
        <v>8380.9199999999946</v>
      </c>
      <c r="AW523" s="237">
        <f t="shared" si="195"/>
        <v>2487.7999999999984</v>
      </c>
      <c r="AX523" s="237">
        <f t="shared" si="196"/>
        <v>-10789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9545.7099999999991</v>
      </c>
      <c r="M524" s="162">
        <f>MAX(AN28:AN524)</f>
        <v>22000.659999999996</v>
      </c>
      <c r="N524" s="162">
        <f t="shared" si="187"/>
        <v>-12454.949999999997</v>
      </c>
      <c r="O524" s="231">
        <f>E3+(E4*0.1)</f>
        <v>0.4</v>
      </c>
      <c r="P524" s="162">
        <v>3996.8</v>
      </c>
      <c r="Q524" s="232">
        <f>E5+(E6*0.1)</f>
        <v>0.1</v>
      </c>
      <c r="R524" s="162">
        <v>4515.5</v>
      </c>
      <c r="S524" s="232">
        <f>E7+(E8*0.1)</f>
        <v>0.2</v>
      </c>
      <c r="T524" s="162">
        <v>5338.4</v>
      </c>
      <c r="U524" s="233">
        <f>E9+(E10*0.5)+(E11*0.1)</f>
        <v>0.7</v>
      </c>
      <c r="V524" s="162">
        <v>781</v>
      </c>
      <c r="W524" s="233">
        <f>E12+(E13*0.5)+(E14*0.1)</f>
        <v>0.5</v>
      </c>
      <c r="X524" s="162">
        <v>-781</v>
      </c>
      <c r="Y524" s="161">
        <f t="shared" si="188"/>
        <v>497</v>
      </c>
      <c r="Z524" s="162">
        <f t="shared" si="180"/>
        <v>3274.1500000000005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3274.1500000000005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9545.7099999999991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7580.0600000000031</v>
      </c>
      <c r="AU524" s="237">
        <f t="shared" si="193"/>
        <v>662.04999999999961</v>
      </c>
      <c r="AV524" s="237">
        <f t="shared" si="194"/>
        <v>9448.5999999999949</v>
      </c>
      <c r="AW524" s="237">
        <f t="shared" si="195"/>
        <v>3034.4999999999982</v>
      </c>
      <c r="AX524" s="237">
        <f t="shared" si="196"/>
        <v>-11179.5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9518.7099999999991</v>
      </c>
      <c r="M525" s="162">
        <f>MAX(AN28:AN525)</f>
        <v>22000.659999999996</v>
      </c>
      <c r="N525" s="162">
        <f t="shared" si="187"/>
        <v>-12481.949999999997</v>
      </c>
      <c r="O525" s="231">
        <f>E3+(E4*0.1)</f>
        <v>0.4</v>
      </c>
      <c r="P525" s="162">
        <v>0</v>
      </c>
      <c r="Q525" s="232">
        <f>E5+(E6*0.1)</f>
        <v>0.1</v>
      </c>
      <c r="R525" s="162">
        <v>0</v>
      </c>
      <c r="S525" s="232">
        <f>E7+(E8*0.1)</f>
        <v>0.2</v>
      </c>
      <c r="T525" s="162">
        <v>0</v>
      </c>
      <c r="U525" s="233">
        <f>E9+(E10*0.5)+(E11*0.1)</f>
        <v>0.7</v>
      </c>
      <c r="V525" s="162">
        <v>-135</v>
      </c>
      <c r="W525" s="233">
        <f>E12+(E13*0.5)+(E14*0.1)</f>
        <v>0.5</v>
      </c>
      <c r="X525" s="162">
        <v>135</v>
      </c>
      <c r="Y525" s="161">
        <f t="shared" si="188"/>
        <v>498</v>
      </c>
      <c r="Z525" s="162">
        <f t="shared" si="180"/>
        <v>-27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0</v>
      </c>
      <c r="AI525" s="129">
        <f t="shared" si="182"/>
        <v>-27</v>
      </c>
      <c r="AJ525" s="234">
        <f t="shared" si="183"/>
        <v>0</v>
      </c>
      <c r="AK525" s="234">
        <f t="shared" si="184"/>
        <v>1</v>
      </c>
      <c r="AL525" s="129">
        <f t="shared" si="185"/>
        <v>0</v>
      </c>
      <c r="AM525" s="127">
        <v>43439</v>
      </c>
      <c r="AN525" s="129">
        <f t="shared" si="189"/>
        <v>9518.7099999999991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7580.0600000000031</v>
      </c>
      <c r="AU525" s="237">
        <f t="shared" si="193"/>
        <v>662.04999999999961</v>
      </c>
      <c r="AV525" s="237">
        <f t="shared" si="194"/>
        <v>9448.5999999999949</v>
      </c>
      <c r="AW525" s="237">
        <f t="shared" si="195"/>
        <v>2939.9999999999982</v>
      </c>
      <c r="AX525" s="237">
        <f t="shared" si="196"/>
        <v>-11112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9513.0999999999985</v>
      </c>
      <c r="M526" s="162">
        <f>MAX(AN28:AN526)</f>
        <v>22000.659999999996</v>
      </c>
      <c r="N526" s="162">
        <f t="shared" si="187"/>
        <v>-12487.559999999998</v>
      </c>
      <c r="O526" s="231">
        <f>E3+(E4*0.1)</f>
        <v>0.4</v>
      </c>
      <c r="P526" s="162">
        <v>397</v>
      </c>
      <c r="Q526" s="232">
        <f>E5+(E6*0.1)</f>
        <v>0.1</v>
      </c>
      <c r="R526" s="162">
        <v>205.5</v>
      </c>
      <c r="S526" s="232">
        <f>E7+(E8*0.1)</f>
        <v>0.2</v>
      </c>
      <c r="T526" s="162">
        <v>-872.8</v>
      </c>
      <c r="U526" s="233">
        <f>E9+(E10*0.5)+(E11*0.1)</f>
        <v>0.7</v>
      </c>
      <c r="V526" s="162">
        <v>73</v>
      </c>
      <c r="W526" s="233">
        <f>E12+(E13*0.5)+(E14*0.1)</f>
        <v>0.5</v>
      </c>
      <c r="X526" s="162">
        <v>-123</v>
      </c>
      <c r="Y526" s="161">
        <f t="shared" si="188"/>
        <v>499</v>
      </c>
      <c r="Z526" s="162">
        <f t="shared" si="180"/>
        <v>-5.6099999999999852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-5.6099999999999852</v>
      </c>
      <c r="AJ526" s="234">
        <f t="shared" si="183"/>
        <v>0</v>
      </c>
      <c r="AK526" s="234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9513.0999999999985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7738.8600000000033</v>
      </c>
      <c r="AU526" s="237">
        <f t="shared" si="193"/>
        <v>682.59999999999957</v>
      </c>
      <c r="AV526" s="237">
        <f t="shared" si="194"/>
        <v>9274.0399999999954</v>
      </c>
      <c r="AW526" s="237">
        <f t="shared" si="195"/>
        <v>2991.0999999999981</v>
      </c>
      <c r="AX526" s="237">
        <f t="shared" si="196"/>
        <v>-11173.5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11791.369999999999</v>
      </c>
      <c r="M527" s="162">
        <f>MAX(AN28:AN527)</f>
        <v>22000.659999999996</v>
      </c>
      <c r="N527" s="162">
        <f t="shared" si="187"/>
        <v>-10209.289999999997</v>
      </c>
      <c r="O527" s="231">
        <f>E3+(E4*0.1)</f>
        <v>0.4</v>
      </c>
      <c r="P527" s="162">
        <v>-550</v>
      </c>
      <c r="Q527" s="232">
        <f>E5+(E6*0.1)</f>
        <v>0.1</v>
      </c>
      <c r="R527" s="162">
        <v>3143.5</v>
      </c>
      <c r="S527" s="232">
        <f>E7+(E8*0.1)</f>
        <v>0.2</v>
      </c>
      <c r="T527" s="162">
        <v>4511.6000000000004</v>
      </c>
      <c r="U527" s="233">
        <f>E9+(E10*0.5)+(E11*0.1)</f>
        <v>0.7</v>
      </c>
      <c r="V527" s="162">
        <v>1068</v>
      </c>
      <c r="W527" s="233">
        <f>E12+(E13*0.5)+(E14*0.1)</f>
        <v>0.5</v>
      </c>
      <c r="X527" s="162">
        <v>1068</v>
      </c>
      <c r="Y527" s="161">
        <f t="shared" si="188"/>
        <v>500</v>
      </c>
      <c r="Z527" s="162">
        <f t="shared" si="180"/>
        <v>2278.27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2278.27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11791.369999999999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7518.8600000000033</v>
      </c>
      <c r="AU527" s="237">
        <f t="shared" si="193"/>
        <v>996.94999999999959</v>
      </c>
      <c r="AV527" s="237">
        <f t="shared" si="194"/>
        <v>10176.359999999995</v>
      </c>
      <c r="AW527" s="237">
        <f t="shared" si="195"/>
        <v>3738.699999999998</v>
      </c>
      <c r="AX527" s="237">
        <f t="shared" si="196"/>
        <v>-10639.5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10750.689999999999</v>
      </c>
      <c r="M528" s="162">
        <f>MAX(AN28:AN528)</f>
        <v>22000.659999999996</v>
      </c>
      <c r="N528" s="162">
        <f t="shared" si="187"/>
        <v>-11249.969999999998</v>
      </c>
      <c r="O528" s="231">
        <f>E3+(E4*0.1)</f>
        <v>0.4</v>
      </c>
      <c r="P528" s="162">
        <v>-550</v>
      </c>
      <c r="Q528" s="232">
        <f>E5+(E6*0.1)</f>
        <v>0.1</v>
      </c>
      <c r="R528" s="162">
        <v>-232</v>
      </c>
      <c r="S528" s="232">
        <f>E7+(E8*0.1)</f>
        <v>0.2</v>
      </c>
      <c r="T528" s="162">
        <v>-1389.4</v>
      </c>
      <c r="U528" s="233">
        <f>E9+(E10*0.5)+(E11*0.1)</f>
        <v>0.7</v>
      </c>
      <c r="V528" s="162">
        <v>-433</v>
      </c>
      <c r="W528" s="233">
        <f>E12+(E13*0.5)+(E14*0.1)</f>
        <v>0.5</v>
      </c>
      <c r="X528" s="162">
        <v>-433</v>
      </c>
      <c r="Y528" s="161">
        <f t="shared" si="188"/>
        <v>501</v>
      </c>
      <c r="Z528" s="162">
        <f t="shared" si="180"/>
        <v>-1040.68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-1040.68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10750.689999999999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7298.8600000000033</v>
      </c>
      <c r="AU528" s="237">
        <f t="shared" si="193"/>
        <v>973.74999999999955</v>
      </c>
      <c r="AV528" s="237">
        <f t="shared" si="194"/>
        <v>9898.4799999999959</v>
      </c>
      <c r="AW528" s="237">
        <f t="shared" si="195"/>
        <v>3435.5999999999981</v>
      </c>
      <c r="AX528" s="237">
        <f t="shared" si="196"/>
        <v>-10856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9730.39</v>
      </c>
      <c r="M529" s="162">
        <f>MAX(AN28:AN529)</f>
        <v>22000.659999999996</v>
      </c>
      <c r="N529" s="162">
        <f t="shared" si="187"/>
        <v>-12270.269999999997</v>
      </c>
      <c r="O529" s="231">
        <f>E3+(E4*0.1)</f>
        <v>0.4</v>
      </c>
      <c r="P529" s="162">
        <v>-1533.25</v>
      </c>
      <c r="Q529" s="232">
        <f>E5+(E6*0.1)</f>
        <v>0.1</v>
      </c>
      <c r="R529" s="162">
        <v>-1386</v>
      </c>
      <c r="S529" s="232">
        <f>E7+(E8*0.1)</f>
        <v>0.2</v>
      </c>
      <c r="T529" s="162">
        <v>-430</v>
      </c>
      <c r="U529" s="233">
        <f>E9+(E10*0.5)+(E11*0.1)</f>
        <v>0.7</v>
      </c>
      <c r="V529" s="162">
        <v>-152</v>
      </c>
      <c r="W529" s="233">
        <f>E12+(E13*0.5)+(E14*0.1)</f>
        <v>0.5</v>
      </c>
      <c r="X529" s="162">
        <v>-152</v>
      </c>
      <c r="Y529" s="161">
        <f t="shared" si="188"/>
        <v>502</v>
      </c>
      <c r="Z529" s="162">
        <f t="shared" si="180"/>
        <v>-1020.3000000000001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-1020.3000000000001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9730.39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6685.5600000000031</v>
      </c>
      <c r="AU529" s="237">
        <f t="shared" si="193"/>
        <v>835.14999999999952</v>
      </c>
      <c r="AV529" s="237">
        <f t="shared" si="194"/>
        <v>9812.4799999999959</v>
      </c>
      <c r="AW529" s="237">
        <f t="shared" si="195"/>
        <v>3329.199999999998</v>
      </c>
      <c r="AX529" s="237">
        <f t="shared" si="196"/>
        <v>-10932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9295.16</v>
      </c>
      <c r="M530" s="162">
        <f>MAX(AN28:AN530)</f>
        <v>22000.659999999996</v>
      </c>
      <c r="N530" s="162">
        <f t="shared" si="187"/>
        <v>-12705.499999999996</v>
      </c>
      <c r="O530" s="231">
        <f>E3+(E4*0.1)</f>
        <v>0.4</v>
      </c>
      <c r="P530" s="162">
        <v>-744.25</v>
      </c>
      <c r="Q530" s="232">
        <f>E5+(E6*0.1)</f>
        <v>0.1</v>
      </c>
      <c r="R530" s="162">
        <v>-1122.5</v>
      </c>
      <c r="S530" s="232">
        <f>E7+(E8*0.1)</f>
        <v>0.2</v>
      </c>
      <c r="T530" s="162">
        <v>-1194.4000000000001</v>
      </c>
      <c r="U530" s="233">
        <f>E9+(E10*0.5)+(E11*0.1)</f>
        <v>0.7</v>
      </c>
      <c r="V530" s="162">
        <v>178</v>
      </c>
      <c r="W530" s="233">
        <f>E12+(E13*0.5)+(E14*0.1)</f>
        <v>0.5</v>
      </c>
      <c r="X530" s="162">
        <v>178</v>
      </c>
      <c r="Y530" s="161">
        <f t="shared" si="188"/>
        <v>503</v>
      </c>
      <c r="Z530" s="162">
        <f t="shared" si="180"/>
        <v>-435.23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-435.23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9295.16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6387.8600000000033</v>
      </c>
      <c r="AU530" s="237">
        <f t="shared" si="193"/>
        <v>722.89999999999952</v>
      </c>
      <c r="AV530" s="237">
        <f t="shared" si="194"/>
        <v>9573.5999999999967</v>
      </c>
      <c r="AW530" s="237">
        <f t="shared" si="195"/>
        <v>3453.7999999999979</v>
      </c>
      <c r="AX530" s="237">
        <f t="shared" si="196"/>
        <v>-10843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8660.92</v>
      </c>
      <c r="M531" s="162">
        <f>MAX(AN28:AN531)</f>
        <v>22000.659999999996</v>
      </c>
      <c r="N531" s="162">
        <f t="shared" si="187"/>
        <v>-13339.739999999996</v>
      </c>
      <c r="O531" s="231">
        <f>E3+(E4*0.1)</f>
        <v>0.4</v>
      </c>
      <c r="P531" s="162">
        <v>-550</v>
      </c>
      <c r="Q531" s="232">
        <f>E5+(E6*0.1)</f>
        <v>0.1</v>
      </c>
      <c r="R531" s="162">
        <v>-850</v>
      </c>
      <c r="S531" s="232">
        <f>E7+(E8*0.1)</f>
        <v>0.2</v>
      </c>
      <c r="T531" s="162">
        <v>-80.2</v>
      </c>
      <c r="U531" s="233">
        <f>E9+(E10*0.5)+(E11*0.1)</f>
        <v>0.7</v>
      </c>
      <c r="V531" s="162">
        <v>-261</v>
      </c>
      <c r="W531" s="233">
        <f>E12+(E13*0.5)+(E14*0.1)</f>
        <v>0.5</v>
      </c>
      <c r="X531" s="162">
        <v>-261</v>
      </c>
      <c r="Y531" s="161">
        <f t="shared" si="188"/>
        <v>504</v>
      </c>
      <c r="Z531" s="162">
        <f t="shared" si="180"/>
        <v>-634.24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-634.24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8660.92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6167.8600000000033</v>
      </c>
      <c r="AU531" s="237">
        <f t="shared" si="193"/>
        <v>637.89999999999952</v>
      </c>
      <c r="AV531" s="237">
        <f t="shared" si="194"/>
        <v>9557.5599999999959</v>
      </c>
      <c r="AW531" s="237">
        <f t="shared" si="195"/>
        <v>3271.0999999999981</v>
      </c>
      <c r="AX531" s="237">
        <f t="shared" si="196"/>
        <v>-10973.5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10164.049999999999</v>
      </c>
      <c r="M532" s="162">
        <f>MAX(AN28:AN532)</f>
        <v>22000.659999999996</v>
      </c>
      <c r="N532" s="162">
        <f t="shared" si="187"/>
        <v>-11836.609999999997</v>
      </c>
      <c r="O532" s="231">
        <f>E3+(E4*0.1)</f>
        <v>0.4</v>
      </c>
      <c r="P532" s="162">
        <v>2484.35</v>
      </c>
      <c r="Q532" s="232">
        <f>E5+(E6*0.1)</f>
        <v>0.1</v>
      </c>
      <c r="R532" s="162">
        <v>2529.5</v>
      </c>
      <c r="S532" s="232">
        <f>E7+(E8*0.1)</f>
        <v>0.2</v>
      </c>
      <c r="T532" s="162">
        <v>3460.2</v>
      </c>
      <c r="U532" s="233">
        <f>E9+(E10*0.5)+(E11*0.1)</f>
        <v>0.7</v>
      </c>
      <c r="V532" s="162">
        <v>-363</v>
      </c>
      <c r="W532" s="233">
        <f>E12+(E13*0.5)+(E14*0.1)</f>
        <v>0.5</v>
      </c>
      <c r="X532" s="162">
        <v>-363</v>
      </c>
      <c r="Y532" s="161">
        <f t="shared" si="188"/>
        <v>505</v>
      </c>
      <c r="Z532" s="162">
        <f t="shared" si="180"/>
        <v>1503.13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1503.13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10164.049999999999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7161.6000000000031</v>
      </c>
      <c r="AU532" s="237">
        <f t="shared" si="193"/>
        <v>890.84999999999957</v>
      </c>
      <c r="AV532" s="237">
        <f t="shared" si="194"/>
        <v>10249.599999999995</v>
      </c>
      <c r="AW532" s="237">
        <f t="shared" si="195"/>
        <v>3016.9999999999982</v>
      </c>
      <c r="AX532" s="237">
        <f t="shared" si="196"/>
        <v>-11155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12918.64</v>
      </c>
      <c r="M533" s="162">
        <f>MAX(AN28:AN533)</f>
        <v>22000.659999999996</v>
      </c>
      <c r="N533" s="162">
        <f t="shared" si="187"/>
        <v>-9082.0199999999968</v>
      </c>
      <c r="O533" s="231">
        <f>E3+(E4*0.1)</f>
        <v>0.4</v>
      </c>
      <c r="P533" s="162">
        <v>2537.65</v>
      </c>
      <c r="Q533" s="232">
        <f>E5+(E6*0.1)</f>
        <v>0.1</v>
      </c>
      <c r="R533" s="162">
        <v>2700.5</v>
      </c>
      <c r="S533" s="232">
        <f>E7+(E8*0.1)</f>
        <v>0.2</v>
      </c>
      <c r="T533" s="162">
        <v>2931.4</v>
      </c>
      <c r="U533" s="233">
        <f>E9+(E10*0.5)+(E11*0.1)</f>
        <v>0.7</v>
      </c>
      <c r="V533" s="162">
        <v>736</v>
      </c>
      <c r="W533" s="233">
        <f>E12+(E13*0.5)+(E14*0.1)</f>
        <v>0.5</v>
      </c>
      <c r="X533" s="162">
        <v>736</v>
      </c>
      <c r="Y533" s="161">
        <f t="shared" si="188"/>
        <v>506</v>
      </c>
      <c r="Z533" s="162">
        <f t="shared" si="180"/>
        <v>2754.59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2754.59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12918.64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8176.6600000000035</v>
      </c>
      <c r="AU533" s="237">
        <f t="shared" si="193"/>
        <v>1160.8999999999996</v>
      </c>
      <c r="AV533" s="237">
        <f t="shared" si="194"/>
        <v>10835.879999999996</v>
      </c>
      <c r="AW533" s="237">
        <f t="shared" si="195"/>
        <v>3532.199999999998</v>
      </c>
      <c r="AX533" s="237">
        <f t="shared" si="196"/>
        <v>-10787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12743.619999999999</v>
      </c>
      <c r="M534" s="162">
        <f>MAX(AN28:AN534)</f>
        <v>22000.659999999996</v>
      </c>
      <c r="N534" s="162">
        <f t="shared" si="187"/>
        <v>-9257.0399999999972</v>
      </c>
      <c r="O534" s="231">
        <f>E3+(E4*0.1)</f>
        <v>0.4</v>
      </c>
      <c r="P534" s="162">
        <v>-930.75</v>
      </c>
      <c r="Q534" s="232">
        <f>E5+(E6*0.1)</f>
        <v>0.1</v>
      </c>
      <c r="R534" s="162">
        <v>-850</v>
      </c>
      <c r="S534" s="232">
        <f>E7+(E8*0.1)</f>
        <v>0.2</v>
      </c>
      <c r="T534" s="162">
        <v>-862.6</v>
      </c>
      <c r="U534" s="233">
        <f>E9+(E10*0.5)+(E11*0.1)</f>
        <v>0.7</v>
      </c>
      <c r="V534" s="162">
        <v>379</v>
      </c>
      <c r="W534" s="233">
        <f>E12+(E13*0.5)+(E14*0.1)</f>
        <v>0.5</v>
      </c>
      <c r="X534" s="162">
        <v>379</v>
      </c>
      <c r="Y534" s="161">
        <f t="shared" si="188"/>
        <v>507</v>
      </c>
      <c r="Z534" s="162">
        <f t="shared" si="180"/>
        <v>-175.02000000000004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-175.02000000000004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12743.619999999999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7804.3600000000033</v>
      </c>
      <c r="AU534" s="237">
        <f t="shared" si="193"/>
        <v>1075.8999999999996</v>
      </c>
      <c r="AV534" s="237">
        <f t="shared" si="194"/>
        <v>10663.359999999995</v>
      </c>
      <c r="AW534" s="237">
        <f t="shared" si="195"/>
        <v>3797.4999999999982</v>
      </c>
      <c r="AX534" s="237">
        <f t="shared" si="196"/>
        <v>-10597.5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12248.019999999999</v>
      </c>
      <c r="M535" s="162">
        <f>MAX(AN28:AN535)</f>
        <v>22000.659999999996</v>
      </c>
      <c r="N535" s="162">
        <f t="shared" si="187"/>
        <v>-9752.6399999999976</v>
      </c>
      <c r="O535" s="231">
        <f>E3+(E4*0.1)</f>
        <v>0.4</v>
      </c>
      <c r="P535" s="162">
        <v>-550</v>
      </c>
      <c r="Q535" s="232">
        <f>E5+(E6*0.1)</f>
        <v>0.1</v>
      </c>
      <c r="R535" s="162">
        <v>-850</v>
      </c>
      <c r="S535" s="232">
        <f>E7+(E8*0.1)</f>
        <v>0.2</v>
      </c>
      <c r="T535" s="162">
        <v>2971</v>
      </c>
      <c r="U535" s="233">
        <f>E9+(E10*0.5)+(E11*0.1)</f>
        <v>0.7</v>
      </c>
      <c r="V535" s="162">
        <v>-654</v>
      </c>
      <c r="W535" s="233">
        <f>E12+(E13*0.5)+(E14*0.1)</f>
        <v>0.5</v>
      </c>
      <c r="X535" s="162">
        <v>-654</v>
      </c>
      <c r="Y535" s="161">
        <f t="shared" si="188"/>
        <v>508</v>
      </c>
      <c r="Z535" s="162">
        <f t="shared" si="180"/>
        <v>-495.59999999999991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-495.59999999999991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12248.019999999999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7584.3600000000033</v>
      </c>
      <c r="AU535" s="237">
        <f t="shared" si="193"/>
        <v>990.89999999999964</v>
      </c>
      <c r="AV535" s="237">
        <f t="shared" si="194"/>
        <v>11257.559999999996</v>
      </c>
      <c r="AW535" s="237">
        <f t="shared" si="195"/>
        <v>3339.699999999998</v>
      </c>
      <c r="AX535" s="237">
        <f t="shared" si="196"/>
        <v>-10924.5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15874.159999999998</v>
      </c>
      <c r="M536" s="162">
        <f>MAX(AN28:AN536)</f>
        <v>22000.659999999996</v>
      </c>
      <c r="N536" s="162">
        <f t="shared" si="187"/>
        <v>-6126.4999999999982</v>
      </c>
      <c r="O536" s="231">
        <f>E3+(E4*0.1)</f>
        <v>0.4</v>
      </c>
      <c r="P536" s="162">
        <v>2320.3000000000002</v>
      </c>
      <c r="Q536" s="232">
        <f>E5+(E6*0.1)</f>
        <v>0.1</v>
      </c>
      <c r="R536" s="162">
        <v>1977</v>
      </c>
      <c r="S536" s="232">
        <f>E7+(E8*0.1)</f>
        <v>0.2</v>
      </c>
      <c r="T536" s="162">
        <v>1995.6</v>
      </c>
      <c r="U536" s="233">
        <f>E9+(E10*0.5)+(E11*0.1)</f>
        <v>0.7</v>
      </c>
      <c r="V536" s="162">
        <v>1751</v>
      </c>
      <c r="W536" s="233">
        <f>E12+(E13*0.5)+(E14*0.1)</f>
        <v>0.5</v>
      </c>
      <c r="X536" s="162">
        <v>1751</v>
      </c>
      <c r="Y536" s="161">
        <f t="shared" si="188"/>
        <v>509</v>
      </c>
      <c r="Z536" s="162">
        <f t="shared" si="180"/>
        <v>3626.14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3626.14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15874.159999999998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8512.4800000000032</v>
      </c>
      <c r="AU536" s="237">
        <f t="shared" si="193"/>
        <v>1188.5999999999997</v>
      </c>
      <c r="AV536" s="237">
        <f t="shared" si="194"/>
        <v>11656.679999999997</v>
      </c>
      <c r="AW536" s="237">
        <f t="shared" si="195"/>
        <v>4565.3999999999978</v>
      </c>
      <c r="AX536" s="237">
        <f t="shared" si="196"/>
        <v>-10049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15764.079999999998</v>
      </c>
      <c r="M537" s="162">
        <f>MAX(AN28:AN537)</f>
        <v>22000.659999999996</v>
      </c>
      <c r="N537" s="162">
        <f t="shared" si="187"/>
        <v>-6236.5799999999981</v>
      </c>
      <c r="O537" s="231">
        <f>E3+(E4*0.1)</f>
        <v>0.4</v>
      </c>
      <c r="P537" s="162">
        <v>-550</v>
      </c>
      <c r="Q537" s="232">
        <f>E5+(E6*0.1)</f>
        <v>0.1</v>
      </c>
      <c r="R537" s="162">
        <v>-850</v>
      </c>
      <c r="S537" s="232">
        <f>E7+(E8*0.1)</f>
        <v>0.2</v>
      </c>
      <c r="T537" s="162">
        <v>3932.6</v>
      </c>
      <c r="U537" s="233">
        <f>E9+(E10*0.5)+(E11*0.1)</f>
        <v>0.7</v>
      </c>
      <c r="V537" s="162">
        <v>-493</v>
      </c>
      <c r="W537" s="233">
        <f>E12+(E13*0.5)+(E14*0.1)</f>
        <v>0.5</v>
      </c>
      <c r="X537" s="162">
        <v>-493</v>
      </c>
      <c r="Y537" s="161">
        <f t="shared" si="188"/>
        <v>510</v>
      </c>
      <c r="Z537" s="162">
        <f t="shared" si="180"/>
        <v>-110.07999999999998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0</v>
      </c>
      <c r="AI537" s="129">
        <f t="shared" si="182"/>
        <v>-110.07999999999998</v>
      </c>
      <c r="AJ537" s="234">
        <f t="shared" si="183"/>
        <v>0</v>
      </c>
      <c r="AK537" s="234">
        <f t="shared" si="184"/>
        <v>1</v>
      </c>
      <c r="AL537" s="129">
        <f t="shared" si="185"/>
        <v>0</v>
      </c>
      <c r="AM537" s="127">
        <v>43455</v>
      </c>
      <c r="AN537" s="129">
        <f t="shared" si="189"/>
        <v>15764.079999999998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8292.4800000000032</v>
      </c>
      <c r="AU537" s="237">
        <f t="shared" si="193"/>
        <v>1103.5999999999997</v>
      </c>
      <c r="AV537" s="237">
        <f t="shared" si="194"/>
        <v>12443.199999999997</v>
      </c>
      <c r="AW537" s="237">
        <f t="shared" si="195"/>
        <v>4220.2999999999975</v>
      </c>
      <c r="AX537" s="237">
        <f t="shared" si="196"/>
        <v>-10295.5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19621.259999999998</v>
      </c>
      <c r="M538" s="162">
        <f>MAX(AN28:AN538)</f>
        <v>22000.659999999996</v>
      </c>
      <c r="N538" s="162">
        <f t="shared" si="187"/>
        <v>-2379.3999999999978</v>
      </c>
      <c r="O538" s="231">
        <f>E3+(E4*0.1)</f>
        <v>0.4</v>
      </c>
      <c r="P538" s="162">
        <v>3265.85</v>
      </c>
      <c r="Q538" s="232">
        <f>E5+(E6*0.1)</f>
        <v>0.1</v>
      </c>
      <c r="R538" s="162">
        <v>3276</v>
      </c>
      <c r="S538" s="232">
        <f>E7+(E8*0.1)</f>
        <v>0.2</v>
      </c>
      <c r="T538" s="162">
        <v>2944.2</v>
      </c>
      <c r="U538" s="233">
        <f>E9+(E10*0.5)+(E11*0.1)</f>
        <v>0.7</v>
      </c>
      <c r="V538" s="162">
        <v>1362</v>
      </c>
      <c r="W538" s="233">
        <f>E12+(E13*0.5)+(E14*0.1)</f>
        <v>0.5</v>
      </c>
      <c r="X538" s="162">
        <v>1362</v>
      </c>
      <c r="Y538" s="161">
        <f t="shared" si="188"/>
        <v>511</v>
      </c>
      <c r="Z538" s="162">
        <f t="shared" si="180"/>
        <v>3857.1800000000003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3857.1800000000003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19621.259999999998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9598.8200000000033</v>
      </c>
      <c r="AU538" s="237">
        <f t="shared" si="193"/>
        <v>1431.1999999999998</v>
      </c>
      <c r="AV538" s="237">
        <f t="shared" si="194"/>
        <v>13032.039999999997</v>
      </c>
      <c r="AW538" s="237">
        <f t="shared" si="195"/>
        <v>5173.6999999999971</v>
      </c>
      <c r="AX538" s="237">
        <f t="shared" si="196"/>
        <v>-9614.5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18663.059999999998</v>
      </c>
      <c r="M539" s="162">
        <f>MAX(AN28:AN539)</f>
        <v>22000.659999999996</v>
      </c>
      <c r="N539" s="162">
        <f t="shared" si="187"/>
        <v>-3337.5999999999985</v>
      </c>
      <c r="O539" s="231">
        <f>E3+(E4*0.1)</f>
        <v>0.4</v>
      </c>
      <c r="P539" s="162">
        <v>-550</v>
      </c>
      <c r="Q539" s="232">
        <f>E5+(E6*0.1)</f>
        <v>0.1</v>
      </c>
      <c r="R539" s="162">
        <v>-850</v>
      </c>
      <c r="S539" s="232">
        <f>E7+(E8*0.1)</f>
        <v>0.2</v>
      </c>
      <c r="T539" s="162">
        <v>-3410</v>
      </c>
      <c r="U539" s="233">
        <f>E9+(E10*0.5)+(E11*0.1)</f>
        <v>0.7</v>
      </c>
      <c r="V539" s="162">
        <v>24</v>
      </c>
      <c r="W539" s="233">
        <f>E12+(E13*0.5)+(E14*0.1)</f>
        <v>0.5</v>
      </c>
      <c r="X539" s="162">
        <v>24</v>
      </c>
      <c r="Y539" s="161">
        <f t="shared" si="188"/>
        <v>512</v>
      </c>
      <c r="Z539" s="162">
        <f t="shared" si="180"/>
        <v>-958.2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-958.2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18663.059999999998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9378.8200000000033</v>
      </c>
      <c r="AU539" s="237">
        <f t="shared" si="193"/>
        <v>1346.1999999999998</v>
      </c>
      <c r="AV539" s="237">
        <f t="shared" si="194"/>
        <v>12350.039999999997</v>
      </c>
      <c r="AW539" s="237">
        <f t="shared" si="195"/>
        <v>5190.4999999999973</v>
      </c>
      <c r="AX539" s="237">
        <f t="shared" si="196"/>
        <v>-9602.5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19303.539999999997</v>
      </c>
      <c r="M540" s="162">
        <f>MAX(AN28:AN540)</f>
        <v>22000.659999999996</v>
      </c>
      <c r="N540" s="162">
        <f t="shared" si="187"/>
        <v>-2697.119999999999</v>
      </c>
      <c r="O540" s="231">
        <f>E3+(E4*0.1)</f>
        <v>0.4</v>
      </c>
      <c r="P540" s="162">
        <v>-550</v>
      </c>
      <c r="Q540" s="232">
        <f>E5+(E6*0.1)</f>
        <v>0.1</v>
      </c>
      <c r="R540" s="162">
        <v>-850</v>
      </c>
      <c r="S540" s="232">
        <f>E7+(E8*0.1)</f>
        <v>0.2</v>
      </c>
      <c r="T540" s="162">
        <v>-510.6</v>
      </c>
      <c r="U540" s="233">
        <f>E9+(E10*0.5)+(E11*0.1)</f>
        <v>0.7</v>
      </c>
      <c r="V540" s="162">
        <v>873</v>
      </c>
      <c r="W540" s="233">
        <f>E12+(E13*0.5)+(E14*0.1)</f>
        <v>0.5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640.4799999999999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640.4799999999999</v>
      </c>
      <c r="AI540" s="129">
        <f t="shared" ref="AI540:AI603" si="201">(Z540&lt;1)*Z540</f>
        <v>0</v>
      </c>
      <c r="AJ540" s="234">
        <f t="shared" ref="AJ540:AJ603" si="202">(AH540&gt;1)*1</f>
        <v>1</v>
      </c>
      <c r="AK540" s="234">
        <f t="shared" ref="AK540:AK603" si="203">(AI540&lt;0)*1</f>
        <v>0</v>
      </c>
      <c r="AL540" s="129">
        <f t="shared" ref="AL540:AL603" si="204">AB540</f>
        <v>0</v>
      </c>
      <c r="AM540" s="127">
        <v>43461</v>
      </c>
      <c r="AN540" s="129">
        <f t="shared" si="189"/>
        <v>19303.539999999997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9158.8200000000033</v>
      </c>
      <c r="AU540" s="237">
        <f t="shared" si="193"/>
        <v>1261.1999999999998</v>
      </c>
      <c r="AV540" s="237">
        <f t="shared" si="194"/>
        <v>12247.919999999996</v>
      </c>
      <c r="AW540" s="237">
        <f t="shared" si="195"/>
        <v>5801.5999999999967</v>
      </c>
      <c r="AX540" s="237">
        <f t="shared" si="196"/>
        <v>-9166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19321.459999999995</v>
      </c>
      <c r="M541" s="162">
        <f>MAX(AN28:AN541)</f>
        <v>22000.659999999996</v>
      </c>
      <c r="N541" s="162">
        <f t="shared" ref="N541:N604" si="206">AN541-M541</f>
        <v>-2679.2000000000007</v>
      </c>
      <c r="O541" s="231">
        <f>E3+(E4*0.1)</f>
        <v>0.4</v>
      </c>
      <c r="P541" s="162">
        <v>-550</v>
      </c>
      <c r="Q541" s="232">
        <f>E5+(E6*0.1)</f>
        <v>0.1</v>
      </c>
      <c r="R541" s="162">
        <v>-850</v>
      </c>
      <c r="S541" s="232">
        <f>E7+(E8*0.1)</f>
        <v>0.2</v>
      </c>
      <c r="T541" s="162">
        <v>60.6</v>
      </c>
      <c r="U541" s="233">
        <f>E9+(E10*0.5)+(E11*0.1)</f>
        <v>0.7</v>
      </c>
      <c r="V541" s="162">
        <v>259</v>
      </c>
      <c r="W541" s="233">
        <f>E12+(E13*0.5)+(E14*0.1)</f>
        <v>0.5</v>
      </c>
      <c r="X541" s="162">
        <v>259</v>
      </c>
      <c r="Y541" s="161">
        <f t="shared" ref="Y541:Y604" si="207">Y540+1</f>
        <v>514</v>
      </c>
      <c r="Z541" s="162">
        <f t="shared" si="199"/>
        <v>17.919999999999987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17.919999999999987</v>
      </c>
      <c r="AI541" s="129">
        <f t="shared" si="201"/>
        <v>0</v>
      </c>
      <c r="AJ541" s="234">
        <f t="shared" si="202"/>
        <v>1</v>
      </c>
      <c r="AK541" s="234">
        <f t="shared" si="203"/>
        <v>0</v>
      </c>
      <c r="AL541" s="129">
        <f t="shared" si="204"/>
        <v>0</v>
      </c>
      <c r="AM541" s="127">
        <v>43462</v>
      </c>
      <c r="AN541" s="129">
        <f t="shared" ref="AN541:AN604" si="208">Z541+AN540</f>
        <v>19321.459999999995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8938.8200000000033</v>
      </c>
      <c r="AU541" s="237">
        <f t="shared" ref="AU541:AU604" si="212">(R541*Q541)+AU540</f>
        <v>1176.1999999999998</v>
      </c>
      <c r="AV541" s="237">
        <f t="shared" ref="AV541:AV604" si="213">(S541*T541)+AV540</f>
        <v>12260.039999999997</v>
      </c>
      <c r="AW541" s="237">
        <f t="shared" ref="AW541:AW604" si="214">(V541*U541)+AW540</f>
        <v>5982.8999999999969</v>
      </c>
      <c r="AX541" s="237">
        <f t="shared" ref="AX541:AX604" si="215">(X541*W541)+AX540</f>
        <v>-9036.5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19058.499999999996</v>
      </c>
      <c r="M542" s="162">
        <f>MAX(AN28:AN542)</f>
        <v>22000.659999999996</v>
      </c>
      <c r="N542" s="162">
        <f t="shared" si="206"/>
        <v>-2942.16</v>
      </c>
      <c r="O542" s="231">
        <f>E3+(E4*0.1)</f>
        <v>0.4</v>
      </c>
      <c r="P542" s="162">
        <v>-550</v>
      </c>
      <c r="Q542" s="232">
        <f>E5+(E6*0.1)</f>
        <v>0.1</v>
      </c>
      <c r="R542" s="162">
        <v>-850</v>
      </c>
      <c r="S542" s="232">
        <f>E7+(E8*0.1)</f>
        <v>0.2</v>
      </c>
      <c r="T542" s="162">
        <v>-893.8</v>
      </c>
      <c r="U542" s="233">
        <f>E9+(E10*0.5)+(E11*0.1)</f>
        <v>0.7</v>
      </c>
      <c r="V542" s="162">
        <v>184</v>
      </c>
      <c r="W542" s="233">
        <f>E12+(E13*0.5)+(E14*0.1)</f>
        <v>0.5</v>
      </c>
      <c r="X542" s="162">
        <v>184</v>
      </c>
      <c r="Y542" s="161">
        <f t="shared" si="207"/>
        <v>515</v>
      </c>
      <c r="Z542" s="162">
        <f t="shared" si="199"/>
        <v>-262.96000000000004</v>
      </c>
      <c r="AA542" s="238">
        <v>43465</v>
      </c>
      <c r="AB542" s="129">
        <f>SUM(Z523:Z542)</f>
        <v>11697.189999999999</v>
      </c>
      <c r="AC542" s="128">
        <f>(AB542&gt;0)*1</f>
        <v>1</v>
      </c>
      <c r="AD542" s="128">
        <f>(AB542&lt;0)*1</f>
        <v>0</v>
      </c>
      <c r="AE542" s="129">
        <f>AB542*AC542</f>
        <v>11697.189999999999</v>
      </c>
      <c r="AF542" s="129">
        <f>AB542*AD542</f>
        <v>0</v>
      </c>
      <c r="AG542" s="129">
        <f>SUM(Z285:Z542)</f>
        <v>14625.789999999997</v>
      </c>
      <c r="AH542" s="129">
        <f t="shared" si="200"/>
        <v>0</v>
      </c>
      <c r="AI542" s="129">
        <f t="shared" si="201"/>
        <v>-262.96000000000004</v>
      </c>
      <c r="AJ542" s="234">
        <f t="shared" si="202"/>
        <v>0</v>
      </c>
      <c r="AK542" s="234">
        <f t="shared" si="203"/>
        <v>1</v>
      </c>
      <c r="AL542" s="129">
        <f t="shared" si="204"/>
        <v>11697.189999999999</v>
      </c>
      <c r="AM542" s="127">
        <v>43465</v>
      </c>
      <c r="AN542" s="129">
        <f t="shared" si="208"/>
        <v>19058.499999999996</v>
      </c>
      <c r="AO542" s="129">
        <f t="shared" si="209"/>
        <v>11697.189999999999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8718.8200000000033</v>
      </c>
      <c r="AU542" s="237">
        <f t="shared" si="212"/>
        <v>1091.1999999999998</v>
      </c>
      <c r="AV542" s="237">
        <f t="shared" si="213"/>
        <v>12081.279999999997</v>
      </c>
      <c r="AW542" s="237">
        <f t="shared" si="214"/>
        <v>6111.6999999999971</v>
      </c>
      <c r="AX542" s="237">
        <f t="shared" si="215"/>
        <v>-8944.5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19090.199999999997</v>
      </c>
      <c r="M543" s="162">
        <f>MAX(AN28:AN543)</f>
        <v>22000.659999999996</v>
      </c>
      <c r="N543" s="162">
        <f t="shared" si="206"/>
        <v>-2910.4599999999991</v>
      </c>
      <c r="O543" s="231">
        <f>E3+(E4*0.1)</f>
        <v>0.4</v>
      </c>
      <c r="P543" s="162">
        <v>-93.9</v>
      </c>
      <c r="Q543" s="232">
        <f>E5+(E6*0.1)</f>
        <v>0.1</v>
      </c>
      <c r="R543" s="162">
        <v>-159</v>
      </c>
      <c r="S543" s="232">
        <f>E7+(E8*0.1)</f>
        <v>0.2</v>
      </c>
      <c r="T543" s="162">
        <v>-618.20000000000005</v>
      </c>
      <c r="U543" s="233">
        <f>E9+(E10*0.5)+(E11*0.1)</f>
        <v>0.7</v>
      </c>
      <c r="V543" s="162">
        <v>174</v>
      </c>
      <c r="W543" s="233">
        <f>E12+(E13*0.5)+(E14*0.1)</f>
        <v>0.5</v>
      </c>
      <c r="X543" s="162">
        <v>174</v>
      </c>
      <c r="Y543" s="161">
        <f t="shared" si="207"/>
        <v>516</v>
      </c>
      <c r="Z543" s="162">
        <f t="shared" si="199"/>
        <v>31.699999999999974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31.699999999999974</v>
      </c>
      <c r="AI543" s="129">
        <f t="shared" si="201"/>
        <v>0</v>
      </c>
      <c r="AJ543" s="234">
        <f t="shared" si="202"/>
        <v>1</v>
      </c>
      <c r="AK543" s="234">
        <f t="shared" si="203"/>
        <v>0</v>
      </c>
      <c r="AL543" s="129">
        <f t="shared" si="204"/>
        <v>0</v>
      </c>
      <c r="AM543" s="127">
        <v>43467</v>
      </c>
      <c r="AN543" s="129">
        <f t="shared" si="208"/>
        <v>19090.199999999997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8681.2600000000039</v>
      </c>
      <c r="AU543" s="237">
        <f t="shared" si="212"/>
        <v>1075.2999999999997</v>
      </c>
      <c r="AV543" s="237">
        <f t="shared" si="213"/>
        <v>11957.639999999998</v>
      </c>
      <c r="AW543" s="237">
        <f t="shared" si="214"/>
        <v>6233.4999999999973</v>
      </c>
      <c r="AX543" s="237">
        <f t="shared" si="215"/>
        <v>-8857.5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22760.299999999996</v>
      </c>
      <c r="M544" s="162">
        <f>MAX(AN28:AN544)</f>
        <v>22760.299999999996</v>
      </c>
      <c r="N544" s="162">
        <f t="shared" si="206"/>
        <v>0</v>
      </c>
      <c r="O544" s="231">
        <f>E3+(E4*0.1)</f>
        <v>0.4</v>
      </c>
      <c r="P544" s="162">
        <v>3300.1</v>
      </c>
      <c r="Q544" s="232">
        <f>E5+(E6*0.1)</f>
        <v>0.1</v>
      </c>
      <c r="R544" s="162">
        <v>3107</v>
      </c>
      <c r="S544" s="232">
        <f>E7+(E8*0.1)</f>
        <v>0.2</v>
      </c>
      <c r="T544" s="162">
        <v>4274.8</v>
      </c>
      <c r="U544" s="233">
        <f>E9+(E10*0.5)+(E11*0.1)</f>
        <v>0.7</v>
      </c>
      <c r="V544" s="162">
        <v>987</v>
      </c>
      <c r="W544" s="233">
        <f>E12+(E13*0.5)+(E14*0.1)</f>
        <v>0.5</v>
      </c>
      <c r="X544" s="162">
        <v>987</v>
      </c>
      <c r="Y544" s="161">
        <f t="shared" si="207"/>
        <v>517</v>
      </c>
      <c r="Z544" s="162">
        <f t="shared" si="199"/>
        <v>3670.1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3670.1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22760.299999999996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10001.300000000003</v>
      </c>
      <c r="AU544" s="237">
        <f t="shared" si="212"/>
        <v>1385.9999999999998</v>
      </c>
      <c r="AV544" s="237">
        <f t="shared" si="213"/>
        <v>12812.599999999999</v>
      </c>
      <c r="AW544" s="237">
        <f t="shared" si="214"/>
        <v>6924.3999999999969</v>
      </c>
      <c r="AX544" s="237">
        <f t="shared" si="215"/>
        <v>-8364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19923.699999999997</v>
      </c>
      <c r="M545" s="162">
        <f>MAX(AN28:AN545)</f>
        <v>22760.299999999996</v>
      </c>
      <c r="N545" s="162">
        <f t="shared" si="206"/>
        <v>-2836.5999999999985</v>
      </c>
      <c r="O545" s="231">
        <f>E3+(E4*0.1)</f>
        <v>0.4</v>
      </c>
      <c r="P545" s="162">
        <v>-1093.5</v>
      </c>
      <c r="Q545" s="232">
        <f>E5+(E6*0.1)</f>
        <v>0.1</v>
      </c>
      <c r="R545" s="162">
        <v>-1372</v>
      </c>
      <c r="S545" s="232">
        <f>E7+(E8*0.1)</f>
        <v>0.2</v>
      </c>
      <c r="T545" s="162">
        <v>-3410</v>
      </c>
      <c r="U545" s="233">
        <f>E9+(E10*0.5)+(E11*0.1)</f>
        <v>0.7</v>
      </c>
      <c r="V545" s="162">
        <v>-1400</v>
      </c>
      <c r="W545" s="233">
        <f>E12+(E13*0.5)+(E14*0.1)</f>
        <v>0.5</v>
      </c>
      <c r="X545" s="162">
        <v>-1200</v>
      </c>
      <c r="Y545" s="161">
        <f t="shared" si="207"/>
        <v>518</v>
      </c>
      <c r="Z545" s="162">
        <f t="shared" si="199"/>
        <v>-2836.6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-2836.6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19923.699999999997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9563.9000000000033</v>
      </c>
      <c r="AU545" s="237">
        <f t="shared" si="212"/>
        <v>1248.7999999999997</v>
      </c>
      <c r="AV545" s="237">
        <f t="shared" si="213"/>
        <v>12130.599999999999</v>
      </c>
      <c r="AW545" s="237">
        <f t="shared" si="214"/>
        <v>5944.3999999999969</v>
      </c>
      <c r="AX545" s="237">
        <f t="shared" si="215"/>
        <v>-8964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19859.179999999997</v>
      </c>
      <c r="M546" s="162">
        <f>MAX(AN28:AN546)</f>
        <v>22760.299999999996</v>
      </c>
      <c r="N546" s="162">
        <f t="shared" si="206"/>
        <v>-2901.119999999999</v>
      </c>
      <c r="O546" s="231">
        <f>E3+(E4*0.1)</f>
        <v>0.4</v>
      </c>
      <c r="P546" s="162">
        <v>-550</v>
      </c>
      <c r="Q546" s="232">
        <f>E5+(E6*0.1)</f>
        <v>0.1</v>
      </c>
      <c r="R546" s="162">
        <v>-850</v>
      </c>
      <c r="S546" s="232">
        <f>E7+(E8*0.1)</f>
        <v>0.2</v>
      </c>
      <c r="T546" s="162">
        <v>-1311.6</v>
      </c>
      <c r="U546" s="233">
        <f>E9+(E10*0.5)+(E11*0.1)</f>
        <v>0.7</v>
      </c>
      <c r="V546" s="162">
        <v>419</v>
      </c>
      <c r="W546" s="233">
        <f>E12+(E13*0.5)+(E14*0.1)</f>
        <v>0.5</v>
      </c>
      <c r="X546" s="162">
        <v>419</v>
      </c>
      <c r="Y546" s="161">
        <f t="shared" si="207"/>
        <v>519</v>
      </c>
      <c r="Z546" s="162">
        <f t="shared" si="199"/>
        <v>-64.519999999999982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-64.519999999999982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19859.179999999997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9343.9000000000033</v>
      </c>
      <c r="AU546" s="237">
        <f t="shared" si="212"/>
        <v>1163.7999999999997</v>
      </c>
      <c r="AV546" s="237">
        <f t="shared" si="213"/>
        <v>11868.279999999999</v>
      </c>
      <c r="AW546" s="237">
        <f t="shared" si="214"/>
        <v>6237.6999999999971</v>
      </c>
      <c r="AX546" s="237">
        <f t="shared" si="215"/>
        <v>-8754.5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18752.939999999995</v>
      </c>
      <c r="M547" s="162">
        <f>MAX(AN28:AN547)</f>
        <v>22760.299999999996</v>
      </c>
      <c r="N547" s="162">
        <f t="shared" si="206"/>
        <v>-4007.3600000000006</v>
      </c>
      <c r="O547" s="231">
        <f>E3+(E4*0.1)</f>
        <v>0.4</v>
      </c>
      <c r="P547" s="162">
        <v>-794.85</v>
      </c>
      <c r="Q547" s="232">
        <f>E5+(E6*0.1)</f>
        <v>0.1</v>
      </c>
      <c r="R547" s="162">
        <v>-971</v>
      </c>
      <c r="S547" s="232">
        <f>E7+(E8*0.1)</f>
        <v>0.2</v>
      </c>
      <c r="T547" s="162">
        <v>-1272</v>
      </c>
      <c r="U547" s="233">
        <f>E9+(E10*0.5)+(E11*0.1)</f>
        <v>0.7</v>
      </c>
      <c r="V547" s="162">
        <v>-364</v>
      </c>
      <c r="W547" s="233">
        <f>E12+(E13*0.5)+(E14*0.1)</f>
        <v>0.5</v>
      </c>
      <c r="X547" s="162">
        <v>-364</v>
      </c>
      <c r="Y547" s="161">
        <f t="shared" si="207"/>
        <v>520</v>
      </c>
      <c r="Z547" s="162">
        <f t="shared" si="199"/>
        <v>-1106.24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-1106.24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18752.939999999995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9025.9600000000028</v>
      </c>
      <c r="AU547" s="237">
        <f t="shared" si="212"/>
        <v>1066.6999999999998</v>
      </c>
      <c r="AV547" s="237">
        <f t="shared" si="213"/>
        <v>11613.88</v>
      </c>
      <c r="AW547" s="237">
        <f t="shared" si="214"/>
        <v>5982.8999999999969</v>
      </c>
      <c r="AX547" s="237">
        <f t="shared" si="215"/>
        <v>-8936.5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19175.379999999994</v>
      </c>
      <c r="M548" s="162">
        <f>MAX(AN28:AN548)</f>
        <v>22760.299999999996</v>
      </c>
      <c r="N548" s="162">
        <f t="shared" si="206"/>
        <v>-3584.9200000000019</v>
      </c>
      <c r="O548" s="231">
        <f>E3+(E4*0.1)</f>
        <v>0.4</v>
      </c>
      <c r="P548" s="162">
        <v>-550</v>
      </c>
      <c r="Q548" s="232">
        <f>E5+(E6*0.1)</f>
        <v>0.1</v>
      </c>
      <c r="R548" s="162">
        <v>-850</v>
      </c>
      <c r="S548" s="232">
        <f>E7+(E8*0.1)</f>
        <v>0.2</v>
      </c>
      <c r="T548" s="162">
        <v>-976.8</v>
      </c>
      <c r="U548" s="233">
        <f>E9+(E10*0.5)+(E11*0.1)</f>
        <v>0.7</v>
      </c>
      <c r="V548" s="162">
        <v>769</v>
      </c>
      <c r="W548" s="233">
        <f>E12+(E13*0.5)+(E14*0.1)</f>
        <v>0.5</v>
      </c>
      <c r="X548" s="162">
        <v>769</v>
      </c>
      <c r="Y548" s="161">
        <f t="shared" si="207"/>
        <v>521</v>
      </c>
      <c r="Z548" s="162">
        <f t="shared" si="199"/>
        <v>422.43999999999994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422.43999999999994</v>
      </c>
      <c r="AI548" s="129">
        <f t="shared" si="201"/>
        <v>0</v>
      </c>
      <c r="AJ548" s="234">
        <f t="shared" si="202"/>
        <v>1</v>
      </c>
      <c r="AK548" s="234">
        <f t="shared" si="203"/>
        <v>0</v>
      </c>
      <c r="AL548" s="129">
        <f t="shared" si="204"/>
        <v>0</v>
      </c>
      <c r="AM548" s="127">
        <v>43474</v>
      </c>
      <c r="AN548" s="129">
        <f t="shared" si="208"/>
        <v>19175.379999999994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8805.9600000000028</v>
      </c>
      <c r="AU548" s="237">
        <f t="shared" si="212"/>
        <v>981.69999999999982</v>
      </c>
      <c r="AV548" s="237">
        <f t="shared" si="213"/>
        <v>11418.519999999999</v>
      </c>
      <c r="AW548" s="237">
        <f t="shared" si="214"/>
        <v>6521.1999999999971</v>
      </c>
      <c r="AX548" s="237">
        <f t="shared" si="215"/>
        <v>-8552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17993.979999999992</v>
      </c>
      <c r="M549" s="162">
        <f>MAX(AN28:AN549)</f>
        <v>22760.299999999996</v>
      </c>
      <c r="N549" s="162">
        <f t="shared" si="206"/>
        <v>-4766.3200000000033</v>
      </c>
      <c r="O549" s="231">
        <f>E3+(E4*0.1)</f>
        <v>0.4</v>
      </c>
      <c r="P549" s="162">
        <v>-550</v>
      </c>
      <c r="Q549" s="232">
        <f>E5+(E6*0.1)</f>
        <v>0.1</v>
      </c>
      <c r="R549" s="162">
        <v>-584</v>
      </c>
      <c r="S549" s="232">
        <f>E7+(E8*0.1)</f>
        <v>0.2</v>
      </c>
      <c r="T549" s="162">
        <v>-405</v>
      </c>
      <c r="U549" s="233">
        <f>E9+(E10*0.5)+(E11*0.1)</f>
        <v>0.7</v>
      </c>
      <c r="V549" s="162">
        <v>-685</v>
      </c>
      <c r="W549" s="233">
        <f>E12+(E13*0.5)+(E14*0.1)</f>
        <v>0.5</v>
      </c>
      <c r="X549" s="162">
        <v>-685</v>
      </c>
      <c r="Y549" s="161">
        <f t="shared" si="207"/>
        <v>522</v>
      </c>
      <c r="Z549" s="162">
        <f t="shared" si="199"/>
        <v>-1181.3999999999999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-1181.3999999999999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17993.979999999992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8585.9600000000028</v>
      </c>
      <c r="AU549" s="237">
        <f t="shared" si="212"/>
        <v>923.29999999999984</v>
      </c>
      <c r="AV549" s="237">
        <f t="shared" si="213"/>
        <v>11337.519999999999</v>
      </c>
      <c r="AW549" s="237">
        <f t="shared" si="214"/>
        <v>6041.6999999999971</v>
      </c>
      <c r="AX549" s="237">
        <f t="shared" si="215"/>
        <v>-8894.5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18243.179999999993</v>
      </c>
      <c r="M550" s="162">
        <f>MAX(AN28:AN550)</f>
        <v>22760.299999999996</v>
      </c>
      <c r="N550" s="162">
        <f t="shared" si="206"/>
        <v>-4517.1200000000026</v>
      </c>
      <c r="O550" s="231">
        <f>E3+(E4*0.1)</f>
        <v>0.4</v>
      </c>
      <c r="P550" s="162">
        <v>29.85</v>
      </c>
      <c r="Q550" s="232">
        <f>E5+(E6*0.1)</f>
        <v>0.1</v>
      </c>
      <c r="R550" s="162">
        <v>19</v>
      </c>
      <c r="S550" s="232">
        <f>E7+(E8*0.1)</f>
        <v>0.2</v>
      </c>
      <c r="T550" s="162">
        <v>390.8</v>
      </c>
      <c r="U550" s="233">
        <f>E9+(E10*0.5)+(E11*0.1)</f>
        <v>0.7</v>
      </c>
      <c r="V550" s="162">
        <v>131</v>
      </c>
      <c r="W550" s="233">
        <f>E12+(E13*0.5)+(E14*0.1)</f>
        <v>0.5</v>
      </c>
      <c r="X550" s="162">
        <v>131</v>
      </c>
      <c r="Y550" s="161">
        <f t="shared" si="207"/>
        <v>523</v>
      </c>
      <c r="Z550" s="162">
        <f t="shared" si="199"/>
        <v>249.2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249.2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18243.179999999993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8597.9000000000033</v>
      </c>
      <c r="AU550" s="237">
        <f t="shared" si="212"/>
        <v>925.19999999999982</v>
      </c>
      <c r="AV550" s="237">
        <f t="shared" si="213"/>
        <v>11415.679999999998</v>
      </c>
      <c r="AW550" s="237">
        <f t="shared" si="214"/>
        <v>6133.3999999999969</v>
      </c>
      <c r="AX550" s="237">
        <f t="shared" si="215"/>
        <v>-8829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19188.289999999994</v>
      </c>
      <c r="M551" s="162">
        <f>MAX(AN28:AN551)</f>
        <v>22760.299999999996</v>
      </c>
      <c r="N551" s="162">
        <f t="shared" si="206"/>
        <v>-3572.010000000002</v>
      </c>
      <c r="O551" s="231">
        <f>E3+(E4*0.1)</f>
        <v>0.4</v>
      </c>
      <c r="P551" s="162">
        <v>430.55</v>
      </c>
      <c r="Q551" s="232">
        <f>E5+(E6*0.1)</f>
        <v>0.1</v>
      </c>
      <c r="R551" s="162">
        <v>682.5</v>
      </c>
      <c r="S551" s="232">
        <f>E7+(E8*0.1)</f>
        <v>0.2</v>
      </c>
      <c r="T551" s="162">
        <v>1207.2</v>
      </c>
      <c r="U551" s="233">
        <f>E9+(E10*0.5)+(E11*0.1)</f>
        <v>0.7</v>
      </c>
      <c r="V551" s="162">
        <v>386</v>
      </c>
      <c r="W551" s="233">
        <f>E12+(E13*0.5)+(E14*0.1)</f>
        <v>0.5</v>
      </c>
      <c r="X551" s="162">
        <v>386</v>
      </c>
      <c r="Y551" s="161">
        <f t="shared" si="207"/>
        <v>524</v>
      </c>
      <c r="Z551" s="162">
        <f t="shared" si="199"/>
        <v>945.11000000000013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945.11000000000013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19188.289999999994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8770.1200000000026</v>
      </c>
      <c r="AU551" s="237">
        <f t="shared" si="212"/>
        <v>993.44999999999982</v>
      </c>
      <c r="AV551" s="237">
        <f t="shared" si="213"/>
        <v>11657.119999999999</v>
      </c>
      <c r="AW551" s="237">
        <f t="shared" si="214"/>
        <v>6403.5999999999967</v>
      </c>
      <c r="AX551" s="237">
        <f t="shared" si="215"/>
        <v>-8636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18127.689999999995</v>
      </c>
      <c r="M552" s="162">
        <f>MAX(AN28:AN552)</f>
        <v>22760.299999999996</v>
      </c>
      <c r="N552" s="162">
        <f t="shared" si="206"/>
        <v>-4632.6100000000006</v>
      </c>
      <c r="O552" s="231">
        <f>E3+(E4*0.1)</f>
        <v>0.4</v>
      </c>
      <c r="P552" s="162">
        <v>-550</v>
      </c>
      <c r="Q552" s="232">
        <f>E5+(E6*0.1)</f>
        <v>0.1</v>
      </c>
      <c r="R552" s="162">
        <v>-850</v>
      </c>
      <c r="S552" s="232">
        <f>E7+(E8*0.1)</f>
        <v>0.2</v>
      </c>
      <c r="T552" s="162">
        <v>-2572</v>
      </c>
      <c r="U552" s="233">
        <f>E9+(E10*0.5)+(E11*0.1)</f>
        <v>0.7</v>
      </c>
      <c r="V552" s="162">
        <v>-201</v>
      </c>
      <c r="W552" s="233">
        <f>E12+(E13*0.5)+(E14*0.1)</f>
        <v>0.5</v>
      </c>
      <c r="X552" s="162">
        <v>-201</v>
      </c>
      <c r="Y552" s="161">
        <f t="shared" si="207"/>
        <v>525</v>
      </c>
      <c r="Z552" s="162">
        <f t="shared" si="199"/>
        <v>-1060.5999999999999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-1060.5999999999999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18127.689999999995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8550.1200000000026</v>
      </c>
      <c r="AU552" s="237">
        <f t="shared" si="212"/>
        <v>908.44999999999982</v>
      </c>
      <c r="AV552" s="237">
        <f t="shared" si="213"/>
        <v>11142.72</v>
      </c>
      <c r="AW552" s="237">
        <f t="shared" si="214"/>
        <v>6262.8999999999969</v>
      </c>
      <c r="AX552" s="237">
        <f t="shared" si="215"/>
        <v>-8736.5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18389.209999999995</v>
      </c>
      <c r="M553" s="162">
        <f>MAX(AN28:AN553)</f>
        <v>22760.299999999996</v>
      </c>
      <c r="N553" s="162">
        <f t="shared" si="206"/>
        <v>-4371.09</v>
      </c>
      <c r="O553" s="231">
        <f>E3+(E4*0.1)</f>
        <v>0.4</v>
      </c>
      <c r="P553" s="162">
        <v>-550</v>
      </c>
      <c r="Q553" s="232">
        <f>E5+(E6*0.1)</f>
        <v>0.1</v>
      </c>
      <c r="R553" s="162">
        <v>-340</v>
      </c>
      <c r="S553" s="232">
        <f>E7+(E8*0.1)</f>
        <v>0.2</v>
      </c>
      <c r="T553" s="162">
        <v>21.6</v>
      </c>
      <c r="U553" s="233">
        <f>E9+(E10*0.5)+(E11*0.1)</f>
        <v>0.7</v>
      </c>
      <c r="V553" s="162">
        <v>426</v>
      </c>
      <c r="W553" s="233">
        <f>E12+(E13*0.5)+(E14*0.1)</f>
        <v>0.5</v>
      </c>
      <c r="X553" s="162">
        <v>426</v>
      </c>
      <c r="Y553" s="161">
        <f t="shared" si="207"/>
        <v>526</v>
      </c>
      <c r="Z553" s="162">
        <f t="shared" si="199"/>
        <v>261.52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261.52</v>
      </c>
      <c r="AI553" s="129">
        <f t="shared" si="201"/>
        <v>0</v>
      </c>
      <c r="AJ553" s="234">
        <f t="shared" si="202"/>
        <v>1</v>
      </c>
      <c r="AK553" s="234">
        <f t="shared" si="203"/>
        <v>0</v>
      </c>
      <c r="AL553" s="129">
        <f t="shared" si="204"/>
        <v>0</v>
      </c>
      <c r="AM553" s="127">
        <v>43481</v>
      </c>
      <c r="AN553" s="129">
        <f t="shared" si="208"/>
        <v>18389.209999999995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8330.1200000000026</v>
      </c>
      <c r="AU553" s="237">
        <f t="shared" si="212"/>
        <v>874.44999999999982</v>
      </c>
      <c r="AV553" s="237">
        <f t="shared" si="213"/>
        <v>11147.039999999999</v>
      </c>
      <c r="AW553" s="237">
        <f t="shared" si="214"/>
        <v>6561.0999999999967</v>
      </c>
      <c r="AX553" s="237">
        <f t="shared" si="215"/>
        <v>-8523.5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17863.749999999996</v>
      </c>
      <c r="M554" s="162">
        <f>MAX(AN28:AN554)</f>
        <v>22760.299999999996</v>
      </c>
      <c r="N554" s="162">
        <f t="shared" si="206"/>
        <v>-4896.5499999999993</v>
      </c>
      <c r="O554" s="231">
        <f>E3+(E4*0.1)</f>
        <v>0.4</v>
      </c>
      <c r="P554" s="162">
        <v>-550</v>
      </c>
      <c r="Q554" s="232">
        <f>E5+(E6*0.1)</f>
        <v>0.1</v>
      </c>
      <c r="R554" s="162">
        <v>993</v>
      </c>
      <c r="S554" s="232">
        <f>E7+(E8*0.1)</f>
        <v>0.2</v>
      </c>
      <c r="T554" s="162">
        <v>-997.8</v>
      </c>
      <c r="U554" s="233">
        <f>E9+(E10*0.5)+(E11*0.1)</f>
        <v>0.7</v>
      </c>
      <c r="V554" s="162">
        <v>-171</v>
      </c>
      <c r="W554" s="233">
        <f>E12+(E13*0.5)+(E14*0.1)</f>
        <v>0.5</v>
      </c>
      <c r="X554" s="162">
        <v>-171</v>
      </c>
      <c r="Y554" s="161">
        <f t="shared" si="207"/>
        <v>527</v>
      </c>
      <c r="Z554" s="162">
        <f t="shared" si="199"/>
        <v>-525.46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-525.46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17863.749999999996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8110.1200000000026</v>
      </c>
      <c r="AU554" s="237">
        <f t="shared" si="212"/>
        <v>973.74999999999977</v>
      </c>
      <c r="AV554" s="237">
        <f t="shared" si="213"/>
        <v>10947.48</v>
      </c>
      <c r="AW554" s="237">
        <f t="shared" si="214"/>
        <v>6441.3999999999969</v>
      </c>
      <c r="AX554" s="237">
        <f t="shared" si="215"/>
        <v>-8609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16179.079999999996</v>
      </c>
      <c r="M555" s="162">
        <f>MAX(AN28:AN555)</f>
        <v>22760.299999999996</v>
      </c>
      <c r="N555" s="162">
        <f t="shared" si="206"/>
        <v>-6581.2199999999993</v>
      </c>
      <c r="O555" s="231">
        <f>E3+(E4*0.1)</f>
        <v>0.4</v>
      </c>
      <c r="P555" s="162">
        <v>-870.45</v>
      </c>
      <c r="Q555" s="232">
        <f>E5+(E6*0.1)</f>
        <v>0.1</v>
      </c>
      <c r="R555" s="162">
        <v>1737.5</v>
      </c>
      <c r="S555" s="232">
        <f>E7+(E8*0.1)</f>
        <v>0.2</v>
      </c>
      <c r="T555" s="162">
        <v>-1323.2</v>
      </c>
      <c r="U555" s="233">
        <f>E9+(E10*0.5)+(E11*0.1)</f>
        <v>0.7</v>
      </c>
      <c r="V555" s="162">
        <v>-1038</v>
      </c>
      <c r="W555" s="233">
        <f>E12+(E13*0.5)+(E14*0.1)</f>
        <v>0.5</v>
      </c>
      <c r="X555" s="162">
        <v>-1038</v>
      </c>
      <c r="Y555" s="161">
        <f t="shared" si="207"/>
        <v>528</v>
      </c>
      <c r="Z555" s="162">
        <f t="shared" si="199"/>
        <v>-1684.67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-1684.67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16179.079999999996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7761.9400000000023</v>
      </c>
      <c r="AU555" s="237">
        <f t="shared" si="212"/>
        <v>1147.4999999999998</v>
      </c>
      <c r="AV555" s="237">
        <f t="shared" si="213"/>
        <v>10682.84</v>
      </c>
      <c r="AW555" s="237">
        <f t="shared" si="214"/>
        <v>5714.7999999999975</v>
      </c>
      <c r="AX555" s="237">
        <f t="shared" si="215"/>
        <v>-9128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15999.079999999996</v>
      </c>
      <c r="M556" s="162">
        <f>MAX(AN28:AN556)</f>
        <v>22760.299999999996</v>
      </c>
      <c r="N556" s="162">
        <f t="shared" si="206"/>
        <v>-6761.2199999999993</v>
      </c>
      <c r="O556" s="231">
        <f>E3+(E4*0.1)</f>
        <v>0.4</v>
      </c>
      <c r="P556" s="162">
        <v>0</v>
      </c>
      <c r="Q556" s="232">
        <f>E5+(E6*0.1)</f>
        <v>0.1</v>
      </c>
      <c r="R556" s="162">
        <v>0</v>
      </c>
      <c r="S556" s="232">
        <f>E7+(E8*0.1)</f>
        <v>0.2</v>
      </c>
      <c r="T556" s="162">
        <v>0</v>
      </c>
      <c r="U556" s="233">
        <f>E9+(E10*0.5)+(E11*0.1)</f>
        <v>0.7</v>
      </c>
      <c r="V556" s="162">
        <v>-150</v>
      </c>
      <c r="W556" s="233">
        <f>E12+(E13*0.5)+(E14*0.1)</f>
        <v>0.5</v>
      </c>
      <c r="X556" s="162">
        <v>-150</v>
      </c>
      <c r="Y556" s="161">
        <f t="shared" si="207"/>
        <v>529</v>
      </c>
      <c r="Z556" s="162">
        <f t="shared" si="199"/>
        <v>-180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-180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15999.079999999996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7761.9400000000023</v>
      </c>
      <c r="AU556" s="237">
        <f t="shared" si="212"/>
        <v>1147.4999999999998</v>
      </c>
      <c r="AV556" s="237">
        <f t="shared" si="213"/>
        <v>10682.84</v>
      </c>
      <c r="AW556" s="237">
        <f t="shared" si="214"/>
        <v>5609.7999999999975</v>
      </c>
      <c r="AX556" s="237">
        <f t="shared" si="215"/>
        <v>-9203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17675.019999999997</v>
      </c>
      <c r="M557" s="162">
        <f>MAX(AN28:AN557)</f>
        <v>22760.299999999996</v>
      </c>
      <c r="N557" s="162">
        <f t="shared" si="206"/>
        <v>-5085.2799999999988</v>
      </c>
      <c r="O557" s="231">
        <f>E3+(E4*0.1)</f>
        <v>0.4</v>
      </c>
      <c r="P557" s="162">
        <v>1509.35</v>
      </c>
      <c r="Q557" s="232">
        <f>E5+(E6*0.1)</f>
        <v>0.1</v>
      </c>
      <c r="R557" s="162">
        <v>-850</v>
      </c>
      <c r="S557" s="232">
        <f>E7+(E8*0.1)</f>
        <v>0.2</v>
      </c>
      <c r="T557" s="162">
        <v>2756</v>
      </c>
      <c r="U557" s="233">
        <f>E9+(E10*0.5)+(E11*0.1)</f>
        <v>0.7</v>
      </c>
      <c r="V557" s="162">
        <v>505</v>
      </c>
      <c r="W557" s="233">
        <f>E12+(E13*0.5)+(E14*0.1)</f>
        <v>0.5</v>
      </c>
      <c r="X557" s="162">
        <v>505</v>
      </c>
      <c r="Y557" s="161">
        <f t="shared" si="207"/>
        <v>530</v>
      </c>
      <c r="Z557" s="162">
        <f t="shared" si="199"/>
        <v>1675.94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1675.94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17675.019999999997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8365.6800000000021</v>
      </c>
      <c r="AU557" s="237">
        <f t="shared" si="212"/>
        <v>1062.4999999999998</v>
      </c>
      <c r="AV557" s="237">
        <f t="shared" si="213"/>
        <v>11234.04</v>
      </c>
      <c r="AW557" s="237">
        <f t="shared" si="214"/>
        <v>5963.2999999999975</v>
      </c>
      <c r="AX557" s="237">
        <f t="shared" si="215"/>
        <v>-8950.5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16901.879999999997</v>
      </c>
      <c r="M558" s="162">
        <f>MAX(AN28:AN558)</f>
        <v>22760.299999999996</v>
      </c>
      <c r="N558" s="162">
        <f t="shared" si="206"/>
        <v>-5858.4199999999983</v>
      </c>
      <c r="O558" s="231">
        <f>E3+(E4*0.1)</f>
        <v>0.4</v>
      </c>
      <c r="P558" s="162">
        <v>-913.85</v>
      </c>
      <c r="Q558" s="232">
        <f>E5+(E6*0.1)</f>
        <v>0.1</v>
      </c>
      <c r="R558" s="162">
        <v>-850</v>
      </c>
      <c r="S558" s="232">
        <f>E7+(E8*0.1)</f>
        <v>0.2</v>
      </c>
      <c r="T558" s="162">
        <v>-239</v>
      </c>
      <c r="U558" s="233">
        <f>E9+(E10*0.5)+(E11*0.1)</f>
        <v>0.7</v>
      </c>
      <c r="V558" s="162">
        <v>-229</v>
      </c>
      <c r="W558" s="233">
        <f>E12+(E13*0.5)+(E14*0.1)</f>
        <v>0.5</v>
      </c>
      <c r="X558" s="162">
        <v>-229</v>
      </c>
      <c r="Y558" s="161">
        <f t="shared" si="207"/>
        <v>531</v>
      </c>
      <c r="Z558" s="162">
        <f t="shared" si="199"/>
        <v>-773.14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-773.14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16901.879999999997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8000.1400000000021</v>
      </c>
      <c r="AU558" s="237">
        <f t="shared" si="212"/>
        <v>977.49999999999977</v>
      </c>
      <c r="AV558" s="237">
        <f t="shared" si="213"/>
        <v>11186.240000000002</v>
      </c>
      <c r="AW558" s="237">
        <f t="shared" si="214"/>
        <v>5802.9999999999973</v>
      </c>
      <c r="AX558" s="237">
        <f t="shared" si="215"/>
        <v>-9065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16579.629999999997</v>
      </c>
      <c r="M559" s="162">
        <f>MAX(AN28:AN559)</f>
        <v>22760.299999999996</v>
      </c>
      <c r="N559" s="162">
        <f t="shared" si="206"/>
        <v>-6180.6699999999983</v>
      </c>
      <c r="O559" s="231">
        <f>E3+(E4*0.1)</f>
        <v>0.4</v>
      </c>
      <c r="P559" s="162">
        <v>111.9</v>
      </c>
      <c r="Q559" s="232">
        <f>E5+(E6*0.1)</f>
        <v>0.1</v>
      </c>
      <c r="R559" s="162">
        <v>181.5</v>
      </c>
      <c r="S559" s="232">
        <f>E7+(E8*0.1)</f>
        <v>0.2</v>
      </c>
      <c r="T559" s="162">
        <v>-875.8</v>
      </c>
      <c r="U559" s="233">
        <f>E9+(E10*0.5)+(E11*0.1)</f>
        <v>0.7</v>
      </c>
      <c r="V559" s="162">
        <v>-175</v>
      </c>
      <c r="W559" s="233">
        <f>E12+(E13*0.5)+(E14*0.1)</f>
        <v>0.5</v>
      </c>
      <c r="X559" s="162">
        <v>-175</v>
      </c>
      <c r="Y559" s="161">
        <f t="shared" si="207"/>
        <v>532</v>
      </c>
      <c r="Z559" s="162">
        <f t="shared" si="199"/>
        <v>-322.25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-322.25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16579.629999999997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8044.9000000000024</v>
      </c>
      <c r="AU559" s="237">
        <f t="shared" si="212"/>
        <v>995.64999999999975</v>
      </c>
      <c r="AV559" s="237">
        <f t="shared" si="213"/>
        <v>11011.080000000002</v>
      </c>
      <c r="AW559" s="237">
        <f t="shared" si="214"/>
        <v>5680.4999999999973</v>
      </c>
      <c r="AX559" s="237">
        <f t="shared" si="215"/>
        <v>-9152.5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18836.559999999998</v>
      </c>
      <c r="M560" s="162">
        <f>MAX(AN28:AN560)</f>
        <v>22760.299999999996</v>
      </c>
      <c r="N560" s="162">
        <f t="shared" si="206"/>
        <v>-3923.739999999998</v>
      </c>
      <c r="O560" s="231">
        <f>E3+(E4*0.1)</f>
        <v>0.4</v>
      </c>
      <c r="P560" s="162">
        <v>-719.85</v>
      </c>
      <c r="Q560" s="232">
        <f>E5+(E6*0.1)</f>
        <v>0.1</v>
      </c>
      <c r="R560" s="162">
        <v>1121.5</v>
      </c>
      <c r="S560" s="232">
        <f>E7+(E8*0.1)</f>
        <v>0.2</v>
      </c>
      <c r="T560" s="162">
        <v>-1696.4</v>
      </c>
      <c r="U560" s="233">
        <f>E9+(E10*0.5)+(E11*0.1)</f>
        <v>0.7</v>
      </c>
      <c r="V560" s="162">
        <v>2310</v>
      </c>
      <c r="W560" s="233">
        <f>E12+(E13*0.5)+(E14*0.1)</f>
        <v>0.5</v>
      </c>
      <c r="X560" s="162">
        <v>2310</v>
      </c>
      <c r="Y560" s="161">
        <f t="shared" si="207"/>
        <v>533</v>
      </c>
      <c r="Z560" s="162">
        <f t="shared" si="199"/>
        <v>2256.9299999999998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2256.9299999999998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18836.559999999998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7756.9600000000028</v>
      </c>
      <c r="AU560" s="237">
        <f t="shared" si="212"/>
        <v>1107.7999999999997</v>
      </c>
      <c r="AV560" s="237">
        <f t="shared" si="213"/>
        <v>10671.800000000001</v>
      </c>
      <c r="AW560" s="237">
        <f t="shared" si="214"/>
        <v>7297.4999999999973</v>
      </c>
      <c r="AX560" s="237">
        <f t="shared" si="215"/>
        <v>-7997.5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18693.689999999999</v>
      </c>
      <c r="M561" s="162">
        <f>MAX(AN28:AN561)</f>
        <v>22760.299999999996</v>
      </c>
      <c r="N561" s="162">
        <f t="shared" si="206"/>
        <v>-4066.6099999999969</v>
      </c>
      <c r="O561" s="231">
        <f>E3+(E4*0.1)</f>
        <v>0.4</v>
      </c>
      <c r="P561" s="162">
        <v>-751.1</v>
      </c>
      <c r="Q561" s="232">
        <f>E5+(E6*0.1)</f>
        <v>0.1</v>
      </c>
      <c r="R561" s="162">
        <v>-1039.5</v>
      </c>
      <c r="S561" s="232">
        <f>E7+(E8*0.1)</f>
        <v>0.2</v>
      </c>
      <c r="T561" s="162">
        <v>1805.6</v>
      </c>
      <c r="U561" s="233">
        <f>E9+(E10*0.5)+(E11*0.1)</f>
        <v>0.7</v>
      </c>
      <c r="V561" s="162">
        <v>-83</v>
      </c>
      <c r="W561" s="233">
        <f>E12+(E13*0.5)+(E14*0.1)</f>
        <v>0.5</v>
      </c>
      <c r="X561" s="162">
        <v>-83</v>
      </c>
      <c r="Y561" s="161">
        <f t="shared" si="207"/>
        <v>534</v>
      </c>
      <c r="Z561" s="162">
        <f t="shared" si="199"/>
        <v>-142.86999999999998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-142.86999999999998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18693.689999999999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7456.5200000000032</v>
      </c>
      <c r="AU561" s="237">
        <f t="shared" si="212"/>
        <v>1003.8499999999997</v>
      </c>
      <c r="AV561" s="237">
        <f t="shared" si="213"/>
        <v>11032.920000000002</v>
      </c>
      <c r="AW561" s="237">
        <f t="shared" si="214"/>
        <v>7239.3999999999969</v>
      </c>
      <c r="AX561" s="237">
        <f t="shared" si="215"/>
        <v>-8039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20031.12</v>
      </c>
      <c r="M562" s="162">
        <f>MAX(AN28:AN562)</f>
        <v>22760.299999999996</v>
      </c>
      <c r="N562" s="162">
        <f t="shared" si="206"/>
        <v>-2729.1799999999967</v>
      </c>
      <c r="O562" s="231">
        <f>E3+(E4*0.1)</f>
        <v>0.4</v>
      </c>
      <c r="P562" s="162">
        <v>258.7</v>
      </c>
      <c r="Q562" s="232">
        <f>E5+(E6*0.1)</f>
        <v>0.1</v>
      </c>
      <c r="R562" s="162">
        <v>-192.5</v>
      </c>
      <c r="S562" s="232">
        <f>E7+(E8*0.1)</f>
        <v>0.2</v>
      </c>
      <c r="T562" s="162">
        <v>1286</v>
      </c>
      <c r="U562" s="233">
        <f>E9+(E10*0.5)+(E11*0.1)</f>
        <v>0.7</v>
      </c>
      <c r="V562" s="162">
        <v>830</v>
      </c>
      <c r="W562" s="233">
        <f>E12+(E13*0.5)+(E14*0.1)</f>
        <v>0.5</v>
      </c>
      <c r="X562" s="162">
        <v>830</v>
      </c>
      <c r="Y562" s="161">
        <f t="shared" si="207"/>
        <v>535</v>
      </c>
      <c r="Z562" s="162">
        <f t="shared" si="199"/>
        <v>1337.43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1337.43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20031.12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7560.0000000000027</v>
      </c>
      <c r="AU562" s="237">
        <f t="shared" si="212"/>
        <v>984.59999999999968</v>
      </c>
      <c r="AV562" s="237">
        <f t="shared" si="213"/>
        <v>11290.120000000003</v>
      </c>
      <c r="AW562" s="237">
        <f t="shared" si="214"/>
        <v>7820.3999999999969</v>
      </c>
      <c r="AX562" s="237">
        <f t="shared" si="215"/>
        <v>-7624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21391.37</v>
      </c>
      <c r="M563" s="162">
        <f>MAX(AN28:AN563)</f>
        <v>22760.299999999996</v>
      </c>
      <c r="N563" s="162">
        <f t="shared" si="206"/>
        <v>-1368.9299999999967</v>
      </c>
      <c r="O563" s="231">
        <f>E3+(E4*0.1)</f>
        <v>0.4</v>
      </c>
      <c r="P563" s="162">
        <v>2174.5</v>
      </c>
      <c r="Q563" s="232">
        <f>E5+(E6*0.1)</f>
        <v>0.1</v>
      </c>
      <c r="R563" s="162">
        <v>2052.5</v>
      </c>
      <c r="S563" s="232">
        <f>E7+(E8*0.1)</f>
        <v>0.2</v>
      </c>
      <c r="T563" s="162">
        <v>-3410</v>
      </c>
      <c r="U563" s="233">
        <f>E9+(E10*0.5)+(E11*0.1)</f>
        <v>0.7</v>
      </c>
      <c r="V563" s="162">
        <v>806</v>
      </c>
      <c r="W563" s="233">
        <f>E12+(E13*0.5)+(E14*0.1)</f>
        <v>0.5</v>
      </c>
      <c r="X563" s="162">
        <v>806</v>
      </c>
      <c r="Y563" s="161">
        <f t="shared" si="207"/>
        <v>536</v>
      </c>
      <c r="Z563" s="162">
        <f t="shared" si="199"/>
        <v>1360.25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1360.25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21391.37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8429.8000000000029</v>
      </c>
      <c r="AU563" s="237">
        <f t="shared" si="212"/>
        <v>1189.8499999999997</v>
      </c>
      <c r="AV563" s="237">
        <f t="shared" si="213"/>
        <v>10608.120000000003</v>
      </c>
      <c r="AW563" s="237">
        <f t="shared" si="214"/>
        <v>8384.5999999999967</v>
      </c>
      <c r="AX563" s="237">
        <f t="shared" si="215"/>
        <v>-7221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21060.1</v>
      </c>
      <c r="M564" s="162">
        <f>MAX(AN28:AN564)</f>
        <v>22760.299999999996</v>
      </c>
      <c r="N564" s="162">
        <f t="shared" si="206"/>
        <v>-1700.1999999999971</v>
      </c>
      <c r="O564" s="231">
        <f>E3+(E4*0.1)</f>
        <v>0.4</v>
      </c>
      <c r="P564" s="162">
        <v>-550</v>
      </c>
      <c r="Q564" s="232">
        <f>E5+(E6*0.1)</f>
        <v>0.1</v>
      </c>
      <c r="R564" s="162">
        <v>1152.5</v>
      </c>
      <c r="S564" s="232">
        <f>E7+(E8*0.1)</f>
        <v>0.2</v>
      </c>
      <c r="T564" s="162">
        <v>-1978.6</v>
      </c>
      <c r="U564" s="233">
        <f>E9+(E10*0.5)+(E11*0.1)</f>
        <v>0.7</v>
      </c>
      <c r="V564" s="162">
        <v>141</v>
      </c>
      <c r="W564" s="233">
        <f>E12+(E13*0.5)+(E14*0.1)</f>
        <v>0.5</v>
      </c>
      <c r="X564" s="162">
        <v>141</v>
      </c>
      <c r="Y564" s="161">
        <f t="shared" si="207"/>
        <v>537</v>
      </c>
      <c r="Z564" s="162">
        <f t="shared" si="199"/>
        <v>-331.27000000000004</v>
      </c>
      <c r="AA564" s="238">
        <v>43496</v>
      </c>
      <c r="AB564" s="129">
        <f>SUM(Z543:Z564)</f>
        <v>2001.6</v>
      </c>
      <c r="AC564" s="128">
        <f>(AB564&gt;0)*1</f>
        <v>1</v>
      </c>
      <c r="AD564" s="128">
        <f>(AB564&lt;0)*1</f>
        <v>0</v>
      </c>
      <c r="AE564" s="129">
        <f>AB564*AC564</f>
        <v>2001.6</v>
      </c>
      <c r="AF564" s="129">
        <f>AB564*AD564</f>
        <v>0</v>
      </c>
      <c r="AG564" s="129"/>
      <c r="AH564" s="129">
        <f t="shared" si="200"/>
        <v>0</v>
      </c>
      <c r="AI564" s="129">
        <f t="shared" si="201"/>
        <v>-331.27000000000004</v>
      </c>
      <c r="AJ564" s="234">
        <f t="shared" si="202"/>
        <v>0</v>
      </c>
      <c r="AK564" s="234">
        <f t="shared" si="203"/>
        <v>1</v>
      </c>
      <c r="AL564" s="129">
        <f t="shared" si="204"/>
        <v>2001.6</v>
      </c>
      <c r="AM564" s="127">
        <v>43496</v>
      </c>
      <c r="AN564" s="129">
        <f t="shared" si="208"/>
        <v>21060.1</v>
      </c>
      <c r="AO564" s="129">
        <f t="shared" si="209"/>
        <v>2001.6</v>
      </c>
      <c r="AP564" s="129">
        <f t="shared" si="210"/>
        <v>0</v>
      </c>
      <c r="AQ564" s="235"/>
      <c r="AR564" s="235"/>
      <c r="AS564" s="236">
        <f t="shared" si="205"/>
        <v>43496</v>
      </c>
      <c r="AT564" s="237">
        <f t="shared" si="211"/>
        <v>8209.8000000000029</v>
      </c>
      <c r="AU564" s="237">
        <f t="shared" si="212"/>
        <v>1305.0999999999997</v>
      </c>
      <c r="AV564" s="237">
        <f t="shared" si="213"/>
        <v>10212.400000000003</v>
      </c>
      <c r="AW564" s="237">
        <f t="shared" si="214"/>
        <v>8483.2999999999975</v>
      </c>
      <c r="AX564" s="237">
        <f t="shared" si="215"/>
        <v>-7150.5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20939.57</v>
      </c>
      <c r="M565" s="162">
        <f>MAX(AN28:AN565)</f>
        <v>22760.299999999996</v>
      </c>
      <c r="N565" s="162">
        <f t="shared" si="206"/>
        <v>-1820.7299999999959</v>
      </c>
      <c r="O565" s="231">
        <f>E3+(E4*0.1)</f>
        <v>0.4</v>
      </c>
      <c r="P565" s="162">
        <v>321.10000000000002</v>
      </c>
      <c r="Q565" s="232">
        <f>E5+(E6*0.1)</f>
        <v>0.1</v>
      </c>
      <c r="R565" s="162">
        <v>121.5</v>
      </c>
      <c r="S565" s="232">
        <f>E7+(E8*0.1)</f>
        <v>0.2</v>
      </c>
      <c r="T565" s="162">
        <v>626.4</v>
      </c>
      <c r="U565" s="233">
        <f>E9+(E10*0.5)+(E11*0.1)</f>
        <v>0.7</v>
      </c>
      <c r="V565" s="162">
        <v>-322</v>
      </c>
      <c r="W565" s="233">
        <f>E12+(E13*0.5)+(E14*0.1)</f>
        <v>0.5</v>
      </c>
      <c r="X565" s="162">
        <v>-322</v>
      </c>
      <c r="Y565" s="161">
        <f t="shared" si="207"/>
        <v>538</v>
      </c>
      <c r="Z565" s="162">
        <f t="shared" si="199"/>
        <v>-120.52999999999997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0</v>
      </c>
      <c r="AI565" s="129">
        <f t="shared" si="201"/>
        <v>-120.52999999999997</v>
      </c>
      <c r="AJ565" s="234">
        <f t="shared" si="202"/>
        <v>0</v>
      </c>
      <c r="AK565" s="234">
        <f t="shared" si="203"/>
        <v>1</v>
      </c>
      <c r="AL565" s="129">
        <f t="shared" si="204"/>
        <v>0</v>
      </c>
      <c r="AM565" s="127">
        <v>43497</v>
      </c>
      <c r="AN565" s="129">
        <f t="shared" si="208"/>
        <v>20939.57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8338.2400000000034</v>
      </c>
      <c r="AU565" s="237">
        <f t="shared" si="212"/>
        <v>1317.2499999999998</v>
      </c>
      <c r="AV565" s="237">
        <f t="shared" si="213"/>
        <v>10337.680000000004</v>
      </c>
      <c r="AW565" s="237">
        <f t="shared" si="214"/>
        <v>8257.8999999999978</v>
      </c>
      <c r="AX565" s="237">
        <f t="shared" si="215"/>
        <v>-7311.5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20290.47</v>
      </c>
      <c r="M566" s="162">
        <f>MAX(AN28:AN566)</f>
        <v>22760.299999999996</v>
      </c>
      <c r="N566" s="162">
        <f t="shared" si="206"/>
        <v>-2469.8299999999945</v>
      </c>
      <c r="O566" s="231">
        <f>E3+(E4*0.1)</f>
        <v>0.4</v>
      </c>
      <c r="P566" s="162">
        <v>877.4</v>
      </c>
      <c r="Q566" s="232">
        <f>E5+(E6*0.1)</f>
        <v>0.1</v>
      </c>
      <c r="R566" s="162">
        <v>917</v>
      </c>
      <c r="S566" s="232">
        <f>E7+(E8*0.1)</f>
        <v>0.2</v>
      </c>
      <c r="T566" s="162">
        <v>-1738.8</v>
      </c>
      <c r="U566" s="233">
        <f>E9+(E10*0.5)+(E11*0.1)</f>
        <v>0.7</v>
      </c>
      <c r="V566" s="162">
        <v>-620</v>
      </c>
      <c r="W566" s="233">
        <f>E12+(E13*0.5)+(E14*0.1)</f>
        <v>0.5</v>
      </c>
      <c r="X566" s="162">
        <v>-620</v>
      </c>
      <c r="Y566" s="161">
        <f t="shared" si="207"/>
        <v>539</v>
      </c>
      <c r="Z566" s="162">
        <f t="shared" si="199"/>
        <v>-649.09999999999991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-649.09999999999991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20290.47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8689.2000000000044</v>
      </c>
      <c r="AU566" s="237">
        <f t="shared" si="212"/>
        <v>1408.9499999999998</v>
      </c>
      <c r="AV566" s="237">
        <f t="shared" si="213"/>
        <v>9989.9200000000037</v>
      </c>
      <c r="AW566" s="237">
        <f t="shared" si="214"/>
        <v>7823.8999999999978</v>
      </c>
      <c r="AX566" s="237">
        <f t="shared" si="215"/>
        <v>-7621.5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21537.56</v>
      </c>
      <c r="M567" s="162">
        <f>MAX(AN28:AN567)</f>
        <v>22760.299999999996</v>
      </c>
      <c r="N567" s="162">
        <f t="shared" si="206"/>
        <v>-1222.7399999999943</v>
      </c>
      <c r="O567" s="231">
        <f>E3+(E4*0.1)</f>
        <v>0.4</v>
      </c>
      <c r="P567" s="162">
        <v>860.75</v>
      </c>
      <c r="Q567" s="232">
        <f>E5+(E6*0.1)</f>
        <v>0.1</v>
      </c>
      <c r="R567" s="162">
        <v>641.5</v>
      </c>
      <c r="S567" s="232">
        <f>E7+(E8*0.1)</f>
        <v>0.2</v>
      </c>
      <c r="T567" s="162">
        <v>1271.2</v>
      </c>
      <c r="U567" s="233">
        <f>E9+(E10*0.5)+(E11*0.1)</f>
        <v>0.7</v>
      </c>
      <c r="V567" s="162">
        <v>487</v>
      </c>
      <c r="W567" s="233">
        <f>E12+(E13*0.5)+(E14*0.1)</f>
        <v>0.5</v>
      </c>
      <c r="X567" s="162">
        <v>487</v>
      </c>
      <c r="Y567" s="161">
        <f t="shared" si="207"/>
        <v>540</v>
      </c>
      <c r="Z567" s="162">
        <f t="shared" si="199"/>
        <v>1247.0900000000001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1247.0900000000001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21537.56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9033.5000000000036</v>
      </c>
      <c r="AU567" s="237">
        <f t="shared" si="212"/>
        <v>1473.1</v>
      </c>
      <c r="AV567" s="237">
        <f t="shared" si="213"/>
        <v>10244.160000000003</v>
      </c>
      <c r="AW567" s="237">
        <f t="shared" si="214"/>
        <v>8164.7999999999975</v>
      </c>
      <c r="AX567" s="237">
        <f t="shared" si="215"/>
        <v>-7378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20156.27</v>
      </c>
      <c r="M568" s="162">
        <f>MAX(AN28:AN568)</f>
        <v>22760.299999999996</v>
      </c>
      <c r="N568" s="162">
        <f t="shared" si="206"/>
        <v>-2604.0299999999952</v>
      </c>
      <c r="O568" s="231">
        <f>E3+(E4*0.1)</f>
        <v>0.4</v>
      </c>
      <c r="P568" s="162">
        <v>-106.1</v>
      </c>
      <c r="Q568" s="232">
        <f>E5+(E6*0.1)</f>
        <v>0.1</v>
      </c>
      <c r="R568" s="162">
        <v>-304.5</v>
      </c>
      <c r="S568" s="232">
        <f>E7+(E8*0.1)</f>
        <v>0.2</v>
      </c>
      <c r="T568" s="162">
        <v>-518</v>
      </c>
      <c r="U568" s="233">
        <f>E9+(E10*0.5)+(E11*0.1)</f>
        <v>0.7</v>
      </c>
      <c r="V568" s="162">
        <v>-1004</v>
      </c>
      <c r="W568" s="233">
        <f>E12+(E13*0.5)+(E14*0.1)</f>
        <v>0.5</v>
      </c>
      <c r="X568" s="162">
        <v>-1004</v>
      </c>
      <c r="Y568" s="161">
        <f t="shared" si="207"/>
        <v>541</v>
      </c>
      <c r="Z568" s="162">
        <f t="shared" si="199"/>
        <v>-1381.29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-1381.29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20156.27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8991.0600000000031</v>
      </c>
      <c r="AU568" s="237">
        <f t="shared" si="212"/>
        <v>1442.6499999999999</v>
      </c>
      <c r="AV568" s="237">
        <f t="shared" si="213"/>
        <v>10140.560000000003</v>
      </c>
      <c r="AW568" s="237">
        <f t="shared" si="214"/>
        <v>7461.9999999999973</v>
      </c>
      <c r="AX568" s="237">
        <f t="shared" si="215"/>
        <v>-7880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19875.73</v>
      </c>
      <c r="M569" s="162">
        <f>MAX(AN28:AN569)</f>
        <v>22760.299999999996</v>
      </c>
      <c r="N569" s="162">
        <f t="shared" si="206"/>
        <v>-2884.5699999999961</v>
      </c>
      <c r="O569" s="231">
        <f>E3+(E4*0.1)</f>
        <v>0.4</v>
      </c>
      <c r="P569" s="162">
        <v>-672.45</v>
      </c>
      <c r="Q569" s="232">
        <f>E5+(E6*0.1)</f>
        <v>0.1</v>
      </c>
      <c r="R569" s="162">
        <v>-850</v>
      </c>
      <c r="S569" s="232">
        <f>E7+(E8*0.1)</f>
        <v>0.2</v>
      </c>
      <c r="T569" s="162">
        <v>-1852.8</v>
      </c>
      <c r="U569" s="233">
        <f>E9+(E10*0.5)+(E11*0.1)</f>
        <v>0.7</v>
      </c>
      <c r="V569" s="162">
        <v>370</v>
      </c>
      <c r="W569" s="233">
        <f>E12+(E13*0.5)+(E14*0.1)</f>
        <v>0.5</v>
      </c>
      <c r="X569" s="162">
        <v>370</v>
      </c>
      <c r="Y569" s="161">
        <f t="shared" si="207"/>
        <v>542</v>
      </c>
      <c r="Z569" s="162">
        <f t="shared" si="199"/>
        <v>-280.53999999999996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-280.53999999999996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19875.73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8722.0800000000036</v>
      </c>
      <c r="AU569" s="237">
        <f t="shared" si="212"/>
        <v>1357.6499999999999</v>
      </c>
      <c r="AV569" s="237">
        <f t="shared" si="213"/>
        <v>9770.0000000000036</v>
      </c>
      <c r="AW569" s="237">
        <f t="shared" si="214"/>
        <v>7720.9999999999973</v>
      </c>
      <c r="AX569" s="237">
        <f t="shared" si="215"/>
        <v>-7695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20027.79</v>
      </c>
      <c r="M570" s="162">
        <f>MAX(AN28:AN570)</f>
        <v>22760.299999999996</v>
      </c>
      <c r="N570" s="162">
        <f t="shared" si="206"/>
        <v>-2732.5099999999948</v>
      </c>
      <c r="O570" s="231">
        <f>E3+(E4*0.1)</f>
        <v>0.4</v>
      </c>
      <c r="P570" s="162">
        <v>-685.85</v>
      </c>
      <c r="Q570" s="232">
        <f>E5+(E6*0.1)</f>
        <v>0.1</v>
      </c>
      <c r="R570" s="162">
        <v>-850</v>
      </c>
      <c r="S570" s="232">
        <f>E7+(E8*0.1)</f>
        <v>0.2</v>
      </c>
      <c r="T570" s="162">
        <v>163</v>
      </c>
      <c r="U570" s="233">
        <f>E9+(E10*0.5)+(E11*0.1)</f>
        <v>0.7</v>
      </c>
      <c r="V570" s="162">
        <v>399</v>
      </c>
      <c r="W570" s="233">
        <f>E12+(E13*0.5)+(E14*0.1)</f>
        <v>0.5</v>
      </c>
      <c r="X570" s="162">
        <v>399</v>
      </c>
      <c r="Y570" s="161">
        <f t="shared" si="207"/>
        <v>543</v>
      </c>
      <c r="Z570" s="162">
        <f t="shared" si="199"/>
        <v>152.05999999999995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152.05999999999995</v>
      </c>
      <c r="AI570" s="129">
        <f t="shared" si="201"/>
        <v>0</v>
      </c>
      <c r="AJ570" s="234">
        <f t="shared" si="202"/>
        <v>1</v>
      </c>
      <c r="AK570" s="234">
        <f t="shared" si="203"/>
        <v>0</v>
      </c>
      <c r="AL570" s="129">
        <f t="shared" si="204"/>
        <v>0</v>
      </c>
      <c r="AM570" s="127">
        <v>43504</v>
      </c>
      <c r="AN570" s="129">
        <f t="shared" si="208"/>
        <v>20027.79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8447.7400000000034</v>
      </c>
      <c r="AU570" s="237">
        <f t="shared" si="212"/>
        <v>1272.6499999999999</v>
      </c>
      <c r="AV570" s="237">
        <f t="shared" si="213"/>
        <v>9802.600000000004</v>
      </c>
      <c r="AW570" s="237">
        <f t="shared" si="214"/>
        <v>8000.2999999999975</v>
      </c>
      <c r="AX570" s="237">
        <f t="shared" si="215"/>
        <v>-7495.5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19187.95</v>
      </c>
      <c r="M571" s="162">
        <f>MAX(AN28:AN571)</f>
        <v>22760.299999999996</v>
      </c>
      <c r="N571" s="162">
        <f t="shared" si="206"/>
        <v>-3572.3499999999949</v>
      </c>
      <c r="O571" s="231">
        <f>E3+(E4*0.1)</f>
        <v>0.4</v>
      </c>
      <c r="P571" s="162">
        <v>-266.10000000000002</v>
      </c>
      <c r="Q571" s="232">
        <f>E5+(E6*0.1)</f>
        <v>0.1</v>
      </c>
      <c r="R571" s="162">
        <v>96</v>
      </c>
      <c r="S571" s="232">
        <f>E7+(E8*0.1)</f>
        <v>0.2</v>
      </c>
      <c r="T571" s="162">
        <v>-79</v>
      </c>
      <c r="U571" s="233">
        <f>E9+(E10*0.5)+(E11*0.1)</f>
        <v>0.7</v>
      </c>
      <c r="V571" s="162">
        <v>-606</v>
      </c>
      <c r="W571" s="233">
        <f>E12+(E13*0.5)+(E14*0.1)</f>
        <v>0.5</v>
      </c>
      <c r="X571" s="162">
        <v>-606</v>
      </c>
      <c r="Y571" s="161">
        <f t="shared" si="207"/>
        <v>544</v>
      </c>
      <c r="Z571" s="162">
        <f t="shared" si="199"/>
        <v>-839.84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-839.84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19187.95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8341.3000000000029</v>
      </c>
      <c r="AU571" s="237">
        <f t="shared" si="212"/>
        <v>1282.2499999999998</v>
      </c>
      <c r="AV571" s="237">
        <f t="shared" si="213"/>
        <v>9786.8000000000047</v>
      </c>
      <c r="AW571" s="237">
        <f t="shared" si="214"/>
        <v>7576.0999999999976</v>
      </c>
      <c r="AX571" s="237">
        <f t="shared" si="215"/>
        <v>-7798.5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20863.46</v>
      </c>
      <c r="M572" s="162">
        <f>MAX(AN28:AN572)</f>
        <v>22760.299999999996</v>
      </c>
      <c r="N572" s="162">
        <f t="shared" si="206"/>
        <v>-1896.8399999999965</v>
      </c>
      <c r="O572" s="231">
        <f>E3+(E4*0.1)</f>
        <v>0.4</v>
      </c>
      <c r="P572" s="162">
        <v>1863.25</v>
      </c>
      <c r="Q572" s="232">
        <f>E5+(E6*0.1)</f>
        <v>0.1</v>
      </c>
      <c r="R572" s="162">
        <v>1746.5</v>
      </c>
      <c r="S572" s="232">
        <f>E7+(E8*0.1)</f>
        <v>0.2</v>
      </c>
      <c r="T572" s="162">
        <v>2109.8000000000002</v>
      </c>
      <c r="U572" s="233">
        <f>E9+(E10*0.5)+(E11*0.1)</f>
        <v>0.7</v>
      </c>
      <c r="V572" s="162">
        <v>278</v>
      </c>
      <c r="W572" s="233">
        <f>E12+(E13*0.5)+(E14*0.1)</f>
        <v>0.5</v>
      </c>
      <c r="X572" s="162">
        <v>278</v>
      </c>
      <c r="Y572" s="161">
        <f t="shared" si="207"/>
        <v>545</v>
      </c>
      <c r="Z572" s="162">
        <f t="shared" si="199"/>
        <v>1675.51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1675.51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20863.46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9086.6000000000022</v>
      </c>
      <c r="AU572" s="237">
        <f t="shared" si="212"/>
        <v>1456.8999999999999</v>
      </c>
      <c r="AV572" s="237">
        <f t="shared" si="213"/>
        <v>10208.760000000006</v>
      </c>
      <c r="AW572" s="237">
        <f t="shared" si="214"/>
        <v>7770.699999999998</v>
      </c>
      <c r="AX572" s="237">
        <f t="shared" si="215"/>
        <v>-7659.5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20519.62</v>
      </c>
      <c r="M573" s="162">
        <f>MAX(AN28:AN573)</f>
        <v>22760.299999999996</v>
      </c>
      <c r="N573" s="162">
        <f t="shared" si="206"/>
        <v>-2240.6799999999967</v>
      </c>
      <c r="O573" s="231">
        <f>E3+(E4*0.1)</f>
        <v>0.4</v>
      </c>
      <c r="P573" s="162">
        <v>587.54999999999995</v>
      </c>
      <c r="Q573" s="232">
        <f>E5+(E6*0.1)</f>
        <v>0.1</v>
      </c>
      <c r="R573" s="162">
        <v>415</v>
      </c>
      <c r="S573" s="232">
        <f>E7+(E8*0.1)</f>
        <v>0.2</v>
      </c>
      <c r="T573" s="162">
        <v>24.2</v>
      </c>
      <c r="U573" s="233">
        <f>E9+(E10*0.5)+(E11*0.1)</f>
        <v>0.7</v>
      </c>
      <c r="V573" s="162">
        <v>-521</v>
      </c>
      <c r="W573" s="233">
        <f>E12+(E13*0.5)+(E14*0.1)</f>
        <v>0.5</v>
      </c>
      <c r="X573" s="162">
        <v>-521</v>
      </c>
      <c r="Y573" s="161">
        <f t="shared" si="207"/>
        <v>546</v>
      </c>
      <c r="Z573" s="162">
        <f t="shared" si="199"/>
        <v>-343.84000000000003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-343.84000000000003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20519.62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9321.6200000000026</v>
      </c>
      <c r="AU573" s="237">
        <f t="shared" si="212"/>
        <v>1498.3999999999999</v>
      </c>
      <c r="AV573" s="237">
        <f t="shared" si="213"/>
        <v>10213.600000000006</v>
      </c>
      <c r="AW573" s="237">
        <f t="shared" si="214"/>
        <v>7405.9999999999982</v>
      </c>
      <c r="AX573" s="237">
        <f t="shared" si="215"/>
        <v>-7920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21012.379999999997</v>
      </c>
      <c r="M574" s="162">
        <f>MAX(AN28:AN574)</f>
        <v>22760.299999999996</v>
      </c>
      <c r="N574" s="162">
        <f t="shared" si="206"/>
        <v>-1747.9199999999983</v>
      </c>
      <c r="O574" s="231">
        <f>E3+(E4*0.1)</f>
        <v>0.4</v>
      </c>
      <c r="P574" s="162">
        <v>-550</v>
      </c>
      <c r="Q574" s="232">
        <f>E5+(E6*0.1)</f>
        <v>0.1</v>
      </c>
      <c r="R574" s="162">
        <v>-850</v>
      </c>
      <c r="S574" s="232">
        <f>E7+(E8*0.1)</f>
        <v>0.2</v>
      </c>
      <c r="T574" s="162">
        <v>130.80000000000001</v>
      </c>
      <c r="U574" s="233">
        <f>E9+(E10*0.5)+(E11*0.1)</f>
        <v>0.7</v>
      </c>
      <c r="V574" s="162">
        <v>643</v>
      </c>
      <c r="W574" s="233">
        <f>E12+(E13*0.5)+(E14*0.1)</f>
        <v>0.5</v>
      </c>
      <c r="X574" s="162">
        <v>643</v>
      </c>
      <c r="Y574" s="161">
        <f t="shared" si="207"/>
        <v>547</v>
      </c>
      <c r="Z574" s="162">
        <f t="shared" si="199"/>
        <v>492.76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492.76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21012.379999999997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9101.6200000000026</v>
      </c>
      <c r="AU574" s="237">
        <f t="shared" si="212"/>
        <v>1413.3999999999999</v>
      </c>
      <c r="AV574" s="237">
        <f t="shared" si="213"/>
        <v>10239.760000000006</v>
      </c>
      <c r="AW574" s="237">
        <f t="shared" si="214"/>
        <v>7856.0999999999985</v>
      </c>
      <c r="AX574" s="237">
        <f t="shared" si="215"/>
        <v>-7598.5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23301.289999999997</v>
      </c>
      <c r="M575" s="162">
        <f>MAX(AN28:AN575)</f>
        <v>23301.289999999997</v>
      </c>
      <c r="N575" s="162">
        <f t="shared" si="206"/>
        <v>0</v>
      </c>
      <c r="O575" s="231">
        <f>E3+(E4*0.1)</f>
        <v>0.4</v>
      </c>
      <c r="P575" s="162">
        <v>2219.3000000000002</v>
      </c>
      <c r="Q575" s="232">
        <f>E5+(E6*0.1)</f>
        <v>0.1</v>
      </c>
      <c r="R575" s="162">
        <v>1493.5</v>
      </c>
      <c r="S575" s="232">
        <f>E7+(E8*0.1)</f>
        <v>0.2</v>
      </c>
      <c r="T575" s="162">
        <v>655.20000000000005</v>
      </c>
      <c r="U575" s="233">
        <f>E9+(E10*0.5)+(E11*0.1)</f>
        <v>0.7</v>
      </c>
      <c r="V575" s="162">
        <v>934</v>
      </c>
      <c r="W575" s="233">
        <f>E12+(E13*0.5)+(E14*0.1)</f>
        <v>0.5</v>
      </c>
      <c r="X575" s="162">
        <v>934</v>
      </c>
      <c r="Y575" s="161">
        <f t="shared" si="207"/>
        <v>548</v>
      </c>
      <c r="Z575" s="162">
        <f t="shared" si="199"/>
        <v>2288.91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2288.91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23301.289999999997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9989.340000000002</v>
      </c>
      <c r="AU575" s="237">
        <f t="shared" si="212"/>
        <v>1562.7499999999998</v>
      </c>
      <c r="AV575" s="237">
        <f t="shared" si="213"/>
        <v>10370.800000000007</v>
      </c>
      <c r="AW575" s="237">
        <f t="shared" si="214"/>
        <v>8509.8999999999978</v>
      </c>
      <c r="AX575" s="237">
        <f t="shared" si="215"/>
        <v>-7131.5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23900.089999999997</v>
      </c>
      <c r="M576" s="162">
        <f>MAX(AN28:AN576)</f>
        <v>23900.089999999997</v>
      </c>
      <c r="N576" s="162">
        <f t="shared" si="206"/>
        <v>0</v>
      </c>
      <c r="O576" s="231">
        <f>E3+(E4*0.1)</f>
        <v>0.4</v>
      </c>
      <c r="P576" s="162">
        <v>0</v>
      </c>
      <c r="Q576" s="232">
        <f>E5+(E6*0.1)</f>
        <v>0.1</v>
      </c>
      <c r="R576" s="162">
        <v>0</v>
      </c>
      <c r="S576" s="232">
        <f>E7+(E8*0.1)</f>
        <v>0.2</v>
      </c>
      <c r="T576" s="162">
        <v>0</v>
      </c>
      <c r="U576" s="233">
        <f>E9+(E10*0.5)+(E11*0.1)</f>
        <v>0.7</v>
      </c>
      <c r="V576" s="162">
        <v>499</v>
      </c>
      <c r="W576" s="233">
        <f>E12+(E13*0.5)+(E14*0.1)</f>
        <v>0.5</v>
      </c>
      <c r="X576" s="162">
        <v>499</v>
      </c>
      <c r="Y576" s="161">
        <f t="shared" si="207"/>
        <v>549</v>
      </c>
      <c r="Z576" s="162">
        <f t="shared" si="199"/>
        <v>598.79999999999995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598.79999999999995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23900.089999999997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9989.340000000002</v>
      </c>
      <c r="AU576" s="237">
        <f t="shared" si="212"/>
        <v>1562.7499999999998</v>
      </c>
      <c r="AV576" s="237">
        <f t="shared" si="213"/>
        <v>10370.800000000007</v>
      </c>
      <c r="AW576" s="237">
        <f t="shared" si="214"/>
        <v>8859.1999999999971</v>
      </c>
      <c r="AX576" s="237">
        <f t="shared" si="215"/>
        <v>-6882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25764.749999999996</v>
      </c>
      <c r="M577" s="162">
        <f>MAX(AN28:AN577)</f>
        <v>25764.749999999996</v>
      </c>
      <c r="N577" s="162">
        <f t="shared" si="206"/>
        <v>0</v>
      </c>
      <c r="O577" s="231">
        <f>E3+(E4*0.1)</f>
        <v>0.4</v>
      </c>
      <c r="P577" s="162">
        <v>40.35</v>
      </c>
      <c r="Q577" s="232">
        <f>E5+(E6*0.1)</f>
        <v>0.1</v>
      </c>
      <c r="R577" s="162">
        <v>208</v>
      </c>
      <c r="S577" s="232">
        <f>E7+(E8*0.1)</f>
        <v>0.2</v>
      </c>
      <c r="T577" s="162">
        <v>228.6</v>
      </c>
      <c r="U577" s="233">
        <f>E9+(E10*0.5)+(E11*0.1)</f>
        <v>0.7</v>
      </c>
      <c r="V577" s="162">
        <v>1485</v>
      </c>
      <c r="W577" s="233">
        <f>E12+(E13*0.5)+(E14*0.1)</f>
        <v>0.5</v>
      </c>
      <c r="X577" s="162">
        <v>1485</v>
      </c>
      <c r="Y577" s="161">
        <f t="shared" si="207"/>
        <v>550</v>
      </c>
      <c r="Z577" s="162">
        <f t="shared" si="199"/>
        <v>1864.66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1864.66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25764.749999999996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10005.480000000001</v>
      </c>
      <c r="AU577" s="237">
        <f t="shared" si="212"/>
        <v>1583.5499999999997</v>
      </c>
      <c r="AV577" s="237">
        <f t="shared" si="213"/>
        <v>10416.520000000006</v>
      </c>
      <c r="AW577" s="237">
        <f t="shared" si="214"/>
        <v>9898.6999999999971</v>
      </c>
      <c r="AX577" s="237">
        <f t="shared" si="215"/>
        <v>-6139.5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25557.809999999998</v>
      </c>
      <c r="M578" s="162">
        <f>MAX(AN28:AN578)</f>
        <v>25764.749999999996</v>
      </c>
      <c r="N578" s="162">
        <f t="shared" si="206"/>
        <v>-206.93999999999869</v>
      </c>
      <c r="O578" s="231">
        <f>E3+(E4*0.1)</f>
        <v>0.4</v>
      </c>
      <c r="P578" s="162">
        <v>315.60000000000002</v>
      </c>
      <c r="Q578" s="232">
        <f>E5+(E6*0.1)</f>
        <v>0.1</v>
      </c>
      <c r="R578" s="162">
        <v>247</v>
      </c>
      <c r="S578" s="232">
        <f>E7+(E8*0.1)</f>
        <v>0.2</v>
      </c>
      <c r="T578" s="162">
        <v>-85.4</v>
      </c>
      <c r="U578" s="233">
        <f>E9+(E10*0.5)+(E11*0.1)</f>
        <v>0.7</v>
      </c>
      <c r="V578" s="162">
        <v>-284</v>
      </c>
      <c r="W578" s="233">
        <f>E12+(E13*0.5)+(E14*0.1)</f>
        <v>0.5</v>
      </c>
      <c r="X578" s="162">
        <v>-284</v>
      </c>
      <c r="Y578" s="161">
        <f t="shared" si="207"/>
        <v>551</v>
      </c>
      <c r="Z578" s="162">
        <f t="shared" si="199"/>
        <v>-206.94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-206.94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25557.809999999998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10131.720000000001</v>
      </c>
      <c r="AU578" s="237">
        <f t="shared" si="212"/>
        <v>1608.2499999999998</v>
      </c>
      <c r="AV578" s="237">
        <f t="shared" si="213"/>
        <v>10399.440000000006</v>
      </c>
      <c r="AW578" s="237">
        <f t="shared" si="214"/>
        <v>9699.8999999999978</v>
      </c>
      <c r="AX578" s="237">
        <f t="shared" si="215"/>
        <v>-6281.5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23564.089999999997</v>
      </c>
      <c r="M579" s="162">
        <f>MAX(AN28:AN579)</f>
        <v>25764.749999999996</v>
      </c>
      <c r="N579" s="162">
        <f t="shared" si="206"/>
        <v>-2200.66</v>
      </c>
      <c r="O579" s="231">
        <f>E3+(E4*0.1)</f>
        <v>0.4</v>
      </c>
      <c r="P579" s="162">
        <v>-550</v>
      </c>
      <c r="Q579" s="232">
        <f>E5+(E6*0.1)</f>
        <v>0.1</v>
      </c>
      <c r="R579" s="162">
        <v>-850</v>
      </c>
      <c r="S579" s="232">
        <f>E7+(E8*0.1)</f>
        <v>0.2</v>
      </c>
      <c r="T579" s="162">
        <v>-543.6</v>
      </c>
      <c r="U579" s="233">
        <f>E9+(E10*0.5)+(E11*0.1)</f>
        <v>0.7</v>
      </c>
      <c r="V579" s="162">
        <v>-1400</v>
      </c>
      <c r="W579" s="233">
        <f>E12+(E13*0.5)+(E14*0.1)</f>
        <v>0.5</v>
      </c>
      <c r="X579" s="162">
        <v>-1200</v>
      </c>
      <c r="Y579" s="161">
        <f t="shared" si="207"/>
        <v>552</v>
      </c>
      <c r="Z579" s="162">
        <f t="shared" si="199"/>
        <v>-1993.7199999999998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-1993.7199999999998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23564.089999999997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9911.7200000000012</v>
      </c>
      <c r="AU579" s="237">
        <f t="shared" si="212"/>
        <v>1523.2499999999998</v>
      </c>
      <c r="AV579" s="237">
        <f t="shared" si="213"/>
        <v>10290.720000000007</v>
      </c>
      <c r="AW579" s="237">
        <f t="shared" si="214"/>
        <v>8719.8999999999978</v>
      </c>
      <c r="AX579" s="237">
        <f t="shared" si="215"/>
        <v>-6881.5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24782.079999999998</v>
      </c>
      <c r="M580" s="162">
        <f>MAX(AN28:AN580)</f>
        <v>25764.749999999996</v>
      </c>
      <c r="N580" s="162">
        <f t="shared" si="206"/>
        <v>-982.66999999999825</v>
      </c>
      <c r="O580" s="231">
        <f>E3+(E4*0.1)</f>
        <v>0.4</v>
      </c>
      <c r="P580" s="162">
        <v>905.9</v>
      </c>
      <c r="Q580" s="232">
        <f>E5+(E6*0.1)</f>
        <v>0.1</v>
      </c>
      <c r="R580" s="162">
        <v>889.5</v>
      </c>
      <c r="S580" s="232">
        <f>E7+(E8*0.1)</f>
        <v>0.2</v>
      </c>
      <c r="T580" s="162">
        <v>1109.4000000000001</v>
      </c>
      <c r="U580" s="233">
        <f>E9+(E10*0.5)+(E11*0.1)</f>
        <v>0.7</v>
      </c>
      <c r="V580" s="162">
        <v>454</v>
      </c>
      <c r="W580" s="233">
        <f>E12+(E13*0.5)+(E14*0.1)</f>
        <v>0.5</v>
      </c>
      <c r="X580" s="162">
        <v>454</v>
      </c>
      <c r="Y580" s="161">
        <f t="shared" si="207"/>
        <v>553</v>
      </c>
      <c r="Z580" s="162">
        <f t="shared" si="199"/>
        <v>1217.99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1217.99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24782.079999999998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10274.080000000002</v>
      </c>
      <c r="AU580" s="237">
        <f t="shared" si="212"/>
        <v>1612.1999999999998</v>
      </c>
      <c r="AV580" s="237">
        <f t="shared" si="213"/>
        <v>10512.600000000006</v>
      </c>
      <c r="AW580" s="237">
        <f t="shared" si="214"/>
        <v>9037.6999999999971</v>
      </c>
      <c r="AX580" s="237">
        <f t="shared" si="215"/>
        <v>-6654.5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24959.96</v>
      </c>
      <c r="M581" s="162">
        <f>MAX(AN28:AN581)</f>
        <v>25764.749999999996</v>
      </c>
      <c r="N581" s="162">
        <f t="shared" si="206"/>
        <v>-804.78999999999724</v>
      </c>
      <c r="O581" s="231">
        <f>E3+(E4*0.1)</f>
        <v>0.4</v>
      </c>
      <c r="P581" s="162">
        <v>300.7</v>
      </c>
      <c r="Q581" s="232">
        <f>E5+(E6*0.1)</f>
        <v>0.1</v>
      </c>
      <c r="R581" s="162">
        <v>172</v>
      </c>
      <c r="S581" s="232">
        <f>E7+(E8*0.1)</f>
        <v>0.2</v>
      </c>
      <c r="T581" s="162">
        <v>496</v>
      </c>
      <c r="U581" s="233">
        <f>E9+(E10*0.5)+(E11*0.1)</f>
        <v>0.7</v>
      </c>
      <c r="V581" s="162">
        <v>-49</v>
      </c>
      <c r="W581" s="233">
        <f>E12+(E13*0.5)+(E14*0.1)</f>
        <v>0.5</v>
      </c>
      <c r="X581" s="162">
        <v>-49</v>
      </c>
      <c r="Y581" s="161">
        <f t="shared" si="207"/>
        <v>554</v>
      </c>
      <c r="Z581" s="162">
        <f t="shared" si="199"/>
        <v>177.88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177.88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24959.96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10394.360000000002</v>
      </c>
      <c r="AU581" s="237">
        <f t="shared" si="212"/>
        <v>1629.3999999999999</v>
      </c>
      <c r="AV581" s="237">
        <f t="shared" si="213"/>
        <v>10611.800000000007</v>
      </c>
      <c r="AW581" s="237">
        <f t="shared" si="214"/>
        <v>9003.3999999999978</v>
      </c>
      <c r="AX581" s="237">
        <f t="shared" si="215"/>
        <v>-6679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24944.87</v>
      </c>
      <c r="M582" s="162">
        <f>MAX(AN28:AN582)</f>
        <v>25764.749999999996</v>
      </c>
      <c r="N582" s="162">
        <f t="shared" si="206"/>
        <v>-819.87999999999738</v>
      </c>
      <c r="O582" s="231">
        <f>E3+(E4*0.1)</f>
        <v>0.4</v>
      </c>
      <c r="P582" s="162">
        <v>-550</v>
      </c>
      <c r="Q582" s="232">
        <f>E5+(E6*0.1)</f>
        <v>0.1</v>
      </c>
      <c r="R582" s="162">
        <v>-110.5</v>
      </c>
      <c r="S582" s="232">
        <f>E7+(E8*0.1)</f>
        <v>0.2</v>
      </c>
      <c r="T582" s="162">
        <v>155.80000000000001</v>
      </c>
      <c r="U582" s="233">
        <f>E9+(E10*0.5)+(E11*0.1)</f>
        <v>0.7</v>
      </c>
      <c r="V582" s="162">
        <v>154</v>
      </c>
      <c r="W582" s="233">
        <f>E12+(E13*0.5)+(E14*0.1)</f>
        <v>0.5</v>
      </c>
      <c r="X582" s="162">
        <v>154</v>
      </c>
      <c r="Y582" s="161">
        <f t="shared" si="207"/>
        <v>555</v>
      </c>
      <c r="Z582" s="162">
        <f t="shared" si="199"/>
        <v>-15.090000000000018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-15.090000000000018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24944.87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10174.360000000002</v>
      </c>
      <c r="AU582" s="237">
        <f t="shared" si="212"/>
        <v>1618.35</v>
      </c>
      <c r="AV582" s="237">
        <f t="shared" si="213"/>
        <v>10642.960000000006</v>
      </c>
      <c r="AW582" s="237">
        <f t="shared" si="214"/>
        <v>9111.1999999999971</v>
      </c>
      <c r="AX582" s="237">
        <f t="shared" si="215"/>
        <v>-6602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23515.79</v>
      </c>
      <c r="M583" s="162">
        <f>MAX(AN28:AN583)</f>
        <v>25764.749999999996</v>
      </c>
      <c r="N583" s="162">
        <f t="shared" si="206"/>
        <v>-2248.9599999999955</v>
      </c>
      <c r="O583" s="231">
        <f>E3+(E4*0.1)</f>
        <v>0.4</v>
      </c>
      <c r="P583" s="162">
        <v>-550</v>
      </c>
      <c r="Q583" s="232">
        <f>E5+(E6*0.1)</f>
        <v>0.1</v>
      </c>
      <c r="R583" s="162">
        <v>-850</v>
      </c>
      <c r="S583" s="232">
        <f>E7+(E8*0.1)</f>
        <v>0.2</v>
      </c>
      <c r="T583" s="162">
        <v>-124.4</v>
      </c>
      <c r="U583" s="233">
        <f>E9+(E10*0.5)+(E11*0.1)</f>
        <v>0.7</v>
      </c>
      <c r="V583" s="162">
        <v>-916</v>
      </c>
      <c r="W583" s="233">
        <f>E12+(E13*0.5)+(E14*0.1)</f>
        <v>0.5</v>
      </c>
      <c r="X583" s="162">
        <v>-916</v>
      </c>
      <c r="Y583" s="161">
        <f t="shared" si="207"/>
        <v>556</v>
      </c>
      <c r="Z583" s="162">
        <f t="shared" si="199"/>
        <v>-1429.08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-1429.08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23515.79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9954.3600000000024</v>
      </c>
      <c r="AU583" s="237">
        <f t="shared" si="212"/>
        <v>1533.35</v>
      </c>
      <c r="AV583" s="237">
        <f t="shared" si="213"/>
        <v>10618.080000000007</v>
      </c>
      <c r="AW583" s="237">
        <f t="shared" si="214"/>
        <v>8469.9999999999964</v>
      </c>
      <c r="AX583" s="237">
        <f t="shared" si="215"/>
        <v>-7060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22472.940000000002</v>
      </c>
      <c r="M584" s="162">
        <f>MAX(AN28:AN584)</f>
        <v>25764.749999999996</v>
      </c>
      <c r="N584" s="162">
        <f t="shared" si="206"/>
        <v>-3291.809999999994</v>
      </c>
      <c r="O584" s="231">
        <f>E3+(E4*0.1)</f>
        <v>0.4</v>
      </c>
      <c r="P584" s="162">
        <v>-345.8</v>
      </c>
      <c r="Q584" s="232">
        <f>E5+(E6*0.1)</f>
        <v>0.1</v>
      </c>
      <c r="R584" s="162">
        <v>-394.5</v>
      </c>
      <c r="S584" s="232">
        <f>E7+(E8*0.1)</f>
        <v>0.2</v>
      </c>
      <c r="T584" s="162">
        <v>-389.4</v>
      </c>
      <c r="U584" s="233">
        <f>E9+(E10*0.5)+(E11*0.1)</f>
        <v>0.7</v>
      </c>
      <c r="V584" s="162">
        <v>-656</v>
      </c>
      <c r="W584" s="233">
        <f>E12+(E13*0.5)+(E14*0.1)</f>
        <v>0.5</v>
      </c>
      <c r="X584" s="162">
        <v>-656</v>
      </c>
      <c r="Y584" s="161">
        <f t="shared" si="207"/>
        <v>557</v>
      </c>
      <c r="Z584" s="162">
        <f t="shared" si="199"/>
        <v>-1042.8499999999999</v>
      </c>
      <c r="AA584" s="238">
        <v>43524</v>
      </c>
      <c r="AB584" s="129">
        <f>SUM(Z565:Z584)</f>
        <v>1412.8400000000006</v>
      </c>
      <c r="AC584" s="128">
        <f>(AB584&gt;0)*1</f>
        <v>1</v>
      </c>
      <c r="AD584" s="128">
        <f>(AB584&lt;0)*1</f>
        <v>0</v>
      </c>
      <c r="AE584" s="129">
        <f>AB584*AC584</f>
        <v>1412.8400000000006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-1042.8499999999999</v>
      </c>
      <c r="AJ584" s="234">
        <f t="shared" si="202"/>
        <v>0</v>
      </c>
      <c r="AK584" s="234">
        <f t="shared" si="203"/>
        <v>1</v>
      </c>
      <c r="AL584" s="129">
        <f t="shared" si="204"/>
        <v>1412.8400000000006</v>
      </c>
      <c r="AM584" s="127">
        <v>43524</v>
      </c>
      <c r="AN584" s="129">
        <f t="shared" si="208"/>
        <v>22472.940000000002</v>
      </c>
      <c r="AO584" s="129">
        <f t="shared" si="209"/>
        <v>1412.8400000000006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9816.0400000000027</v>
      </c>
      <c r="AU584" s="237">
        <f t="shared" si="212"/>
        <v>1493.8999999999999</v>
      </c>
      <c r="AV584" s="237">
        <f t="shared" si="213"/>
        <v>10540.200000000008</v>
      </c>
      <c r="AW584" s="237">
        <f t="shared" si="214"/>
        <v>8010.7999999999965</v>
      </c>
      <c r="AX584" s="237">
        <f t="shared" si="215"/>
        <v>-7388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21425.74</v>
      </c>
      <c r="M585" s="162">
        <f>MAX(AN28:AN585)</f>
        <v>25764.749999999996</v>
      </c>
      <c r="N585" s="162">
        <f t="shared" si="206"/>
        <v>-4339.0099999999948</v>
      </c>
      <c r="O585" s="231">
        <f>E3+(E4*0.1)</f>
        <v>0.4</v>
      </c>
      <c r="P585" s="162">
        <v>551.6</v>
      </c>
      <c r="Q585" s="232">
        <f>E5+(E6*0.1)</f>
        <v>0.1</v>
      </c>
      <c r="R585" s="162">
        <v>960</v>
      </c>
      <c r="S585" s="232">
        <f>E7+(E8*0.1)</f>
        <v>0.2</v>
      </c>
      <c r="T585" s="162">
        <v>1080.8</v>
      </c>
      <c r="U585" s="233">
        <f>E9+(E10*0.5)+(E11*0.1)</f>
        <v>0.7</v>
      </c>
      <c r="V585" s="162">
        <v>-1400</v>
      </c>
      <c r="W585" s="233">
        <f>E12+(E13*0.5)+(E14*0.1)</f>
        <v>0.5</v>
      </c>
      <c r="X585" s="162">
        <v>-1200</v>
      </c>
      <c r="Y585" s="161">
        <f t="shared" si="207"/>
        <v>558</v>
      </c>
      <c r="Z585" s="162">
        <f t="shared" si="199"/>
        <v>-1047.1999999999998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-1047.1999999999998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21425.74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10036.680000000002</v>
      </c>
      <c r="AU585" s="237">
        <f t="shared" si="212"/>
        <v>1589.8999999999999</v>
      </c>
      <c r="AV585" s="237">
        <f t="shared" si="213"/>
        <v>10756.360000000008</v>
      </c>
      <c r="AW585" s="237">
        <f t="shared" si="214"/>
        <v>7030.7999999999965</v>
      </c>
      <c r="AX585" s="237">
        <f t="shared" si="215"/>
        <v>-7988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21254.980000000003</v>
      </c>
      <c r="M586" s="162">
        <f>MAX(AN28:AN586)</f>
        <v>25764.749999999996</v>
      </c>
      <c r="N586" s="162">
        <f t="shared" si="206"/>
        <v>-4509.7699999999932</v>
      </c>
      <c r="O586" s="231">
        <f>E3+(E4*0.1)</f>
        <v>0.4</v>
      </c>
      <c r="P586" s="162">
        <v>-550</v>
      </c>
      <c r="Q586" s="232">
        <f>E5+(E6*0.1)</f>
        <v>0.1</v>
      </c>
      <c r="R586" s="162">
        <v>-850</v>
      </c>
      <c r="S586" s="232">
        <f>E7+(E8*0.1)</f>
        <v>0.2</v>
      </c>
      <c r="T586" s="162">
        <v>-14.8</v>
      </c>
      <c r="U586" s="233">
        <f>E9+(E10*0.5)+(E11*0.1)</f>
        <v>0.7</v>
      </c>
      <c r="V586" s="162">
        <v>686</v>
      </c>
      <c r="W586" s="233">
        <f>E12+(E13*0.5)+(E14*0.1)</f>
        <v>0.5</v>
      </c>
      <c r="X586" s="162">
        <v>-686</v>
      </c>
      <c r="Y586" s="161">
        <f t="shared" si="207"/>
        <v>559</v>
      </c>
      <c r="Z586" s="162">
        <f t="shared" si="199"/>
        <v>-170.76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-170.76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21254.980000000003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9816.6800000000021</v>
      </c>
      <c r="AU586" s="237">
        <f t="shared" si="212"/>
        <v>1504.8999999999999</v>
      </c>
      <c r="AV586" s="237">
        <f t="shared" si="213"/>
        <v>10753.400000000009</v>
      </c>
      <c r="AW586" s="237">
        <f t="shared" si="214"/>
        <v>7510.9999999999964</v>
      </c>
      <c r="AX586" s="237">
        <f t="shared" si="215"/>
        <v>-8331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21217.180000000004</v>
      </c>
      <c r="M587" s="162">
        <f>MAX(AN28:AN587)</f>
        <v>25764.749999999996</v>
      </c>
      <c r="N587" s="162">
        <f t="shared" si="206"/>
        <v>-4547.5699999999924</v>
      </c>
      <c r="O587" s="231">
        <f>E3+(E4*0.1)</f>
        <v>0.4</v>
      </c>
      <c r="P587" s="162">
        <v>-65.099999999999994</v>
      </c>
      <c r="Q587" s="232">
        <f>E5+(E6*0.1)</f>
        <v>0.1</v>
      </c>
      <c r="R587" s="162">
        <v>-158</v>
      </c>
      <c r="S587" s="232">
        <f>E7+(E8*0.1)</f>
        <v>0.2</v>
      </c>
      <c r="T587" s="162">
        <v>119.2</v>
      </c>
      <c r="U587" s="233">
        <f>E9+(E10*0.5)+(E11*0.1)</f>
        <v>0.7</v>
      </c>
      <c r="V587" s="162">
        <v>-99</v>
      </c>
      <c r="W587" s="233">
        <f>E12+(E13*0.5)+(E14*0.1)</f>
        <v>0.5</v>
      </c>
      <c r="X587" s="162">
        <v>99</v>
      </c>
      <c r="Y587" s="161">
        <f t="shared" si="207"/>
        <v>560</v>
      </c>
      <c r="Z587" s="162">
        <f t="shared" si="199"/>
        <v>-37.799999999999997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-37.799999999999997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21217.180000000004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9790.6400000000012</v>
      </c>
      <c r="AU587" s="237">
        <f t="shared" si="212"/>
        <v>1489.1</v>
      </c>
      <c r="AV587" s="237">
        <f t="shared" si="213"/>
        <v>10777.240000000009</v>
      </c>
      <c r="AW587" s="237">
        <f t="shared" si="214"/>
        <v>7441.6999999999962</v>
      </c>
      <c r="AX587" s="237">
        <f t="shared" si="215"/>
        <v>-8281.5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20761.500000000004</v>
      </c>
      <c r="M588" s="162">
        <f>MAX(AN28:AN588)</f>
        <v>25764.749999999996</v>
      </c>
      <c r="N588" s="162">
        <f t="shared" si="206"/>
        <v>-5003.2499999999927</v>
      </c>
      <c r="O588" s="231">
        <f>E3+(E4*0.1)</f>
        <v>0.4</v>
      </c>
      <c r="P588" s="162">
        <v>-550</v>
      </c>
      <c r="Q588" s="232">
        <f>E5+(E6*0.1)</f>
        <v>0.1</v>
      </c>
      <c r="R588" s="162">
        <v>-850</v>
      </c>
      <c r="S588" s="232">
        <f>E7+(E8*0.1)</f>
        <v>0.2</v>
      </c>
      <c r="T588" s="162">
        <v>-886.4</v>
      </c>
      <c r="U588" s="233">
        <f>E9+(E10*0.5)+(E11*0.1)</f>
        <v>0.7</v>
      </c>
      <c r="V588" s="162">
        <v>133</v>
      </c>
      <c r="W588" s="233">
        <f>E12+(E13*0.5)+(E14*0.1)</f>
        <v>0.5</v>
      </c>
      <c r="X588" s="162">
        <v>-133</v>
      </c>
      <c r="Y588" s="161">
        <f t="shared" si="207"/>
        <v>561</v>
      </c>
      <c r="Z588" s="162">
        <f t="shared" si="199"/>
        <v>-455.67999999999995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-455.67999999999995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20761.500000000004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9570.6400000000012</v>
      </c>
      <c r="AU588" s="237">
        <f t="shared" si="212"/>
        <v>1404.1</v>
      </c>
      <c r="AV588" s="237">
        <f t="shared" si="213"/>
        <v>10599.960000000008</v>
      </c>
      <c r="AW588" s="237">
        <f t="shared" si="214"/>
        <v>7534.7999999999965</v>
      </c>
      <c r="AX588" s="237">
        <f t="shared" si="215"/>
        <v>-8348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20138.940000000002</v>
      </c>
      <c r="M589" s="162">
        <f>MAX(AN28:AN589)</f>
        <v>25764.749999999996</v>
      </c>
      <c r="N589" s="162">
        <f t="shared" si="206"/>
        <v>-5625.809999999994</v>
      </c>
      <c r="O589" s="231">
        <f>E3+(E4*0.1)</f>
        <v>0.4</v>
      </c>
      <c r="P589" s="162">
        <v>-550</v>
      </c>
      <c r="Q589" s="232">
        <f>E5+(E6*0.1)</f>
        <v>0.1</v>
      </c>
      <c r="R589" s="162">
        <v>-850</v>
      </c>
      <c r="S589" s="232">
        <f>E7+(E8*0.1)</f>
        <v>0.2</v>
      </c>
      <c r="T589" s="162">
        <v>-1711.8</v>
      </c>
      <c r="U589" s="233">
        <f>E9+(E10*0.5)+(E11*0.1)</f>
        <v>0.7</v>
      </c>
      <c r="V589" s="162">
        <v>124</v>
      </c>
      <c r="W589" s="233">
        <f>E12+(E13*0.5)+(E14*0.1)</f>
        <v>0.5</v>
      </c>
      <c r="X589" s="162">
        <v>-124</v>
      </c>
      <c r="Y589" s="161">
        <f t="shared" si="207"/>
        <v>562</v>
      </c>
      <c r="Z589" s="162">
        <f t="shared" si="199"/>
        <v>-622.56000000000006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-622.56000000000006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20138.940000000002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9350.6400000000012</v>
      </c>
      <c r="AU589" s="237">
        <f t="shared" si="212"/>
        <v>1319.1</v>
      </c>
      <c r="AV589" s="237">
        <f t="shared" si="213"/>
        <v>10257.600000000008</v>
      </c>
      <c r="AW589" s="237">
        <f t="shared" si="214"/>
        <v>7621.5999999999967</v>
      </c>
      <c r="AX589" s="237">
        <f t="shared" si="215"/>
        <v>-8410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19410.280000000002</v>
      </c>
      <c r="M590" s="162">
        <f>MAX(AN28:AN590)</f>
        <v>25764.749999999996</v>
      </c>
      <c r="N590" s="162">
        <f t="shared" si="206"/>
        <v>-6354.4699999999939</v>
      </c>
      <c r="O590" s="231">
        <f>E3+(E4*0.1)</f>
        <v>0.4</v>
      </c>
      <c r="P590" s="162">
        <v>-679.25</v>
      </c>
      <c r="Q590" s="232">
        <f>E5+(E6*0.1)</f>
        <v>0.1</v>
      </c>
      <c r="R590" s="162">
        <v>-957</v>
      </c>
      <c r="S590" s="232">
        <f>E7+(E8*0.1)</f>
        <v>0.2</v>
      </c>
      <c r="T590" s="162">
        <v>-223.8</v>
      </c>
      <c r="U590" s="233">
        <f>E9+(E10*0.5)+(E11*0.1)</f>
        <v>0.7</v>
      </c>
      <c r="V590" s="162">
        <v>-1400</v>
      </c>
      <c r="W590" s="233">
        <f>E12+(E13*0.5)+(E14*0.1)</f>
        <v>0.5</v>
      </c>
      <c r="X590" s="162">
        <v>1327</v>
      </c>
      <c r="Y590" s="161">
        <f t="shared" si="207"/>
        <v>563</v>
      </c>
      <c r="Z590" s="162">
        <f t="shared" si="199"/>
        <v>-728.65999999999985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-728.65999999999985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19410.280000000002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9078.94</v>
      </c>
      <c r="AU590" s="237">
        <f t="shared" si="212"/>
        <v>1223.3999999999999</v>
      </c>
      <c r="AV590" s="237">
        <f t="shared" si="213"/>
        <v>10212.840000000007</v>
      </c>
      <c r="AW590" s="237">
        <f t="shared" si="214"/>
        <v>6641.5999999999967</v>
      </c>
      <c r="AX590" s="237">
        <f t="shared" si="215"/>
        <v>-7746.5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19799.070000000003</v>
      </c>
      <c r="M591" s="162">
        <f>MAX(AN28:AN591)</f>
        <v>25764.749999999996</v>
      </c>
      <c r="N591" s="162">
        <f t="shared" si="206"/>
        <v>-5965.679999999993</v>
      </c>
      <c r="O591" s="231">
        <f>E3+(E4*0.1)</f>
        <v>0.4</v>
      </c>
      <c r="P591" s="162">
        <v>-1261.2</v>
      </c>
      <c r="Q591" s="232">
        <f>E5+(E6*0.1)</f>
        <v>0.1</v>
      </c>
      <c r="R591" s="162">
        <v>2011.5</v>
      </c>
      <c r="S591" s="232">
        <f>E7+(E8*0.1)</f>
        <v>0.2</v>
      </c>
      <c r="T591" s="162">
        <v>2966.6</v>
      </c>
      <c r="U591" s="233">
        <f>E9+(E10*0.5)+(E11*0.1)</f>
        <v>0.7</v>
      </c>
      <c r="V591" s="162">
        <v>494</v>
      </c>
      <c r="W591" s="233">
        <f>E12+(E13*0.5)+(E14*0.1)</f>
        <v>0.5</v>
      </c>
      <c r="X591" s="162">
        <v>-494</v>
      </c>
      <c r="Y591" s="161">
        <f t="shared" si="207"/>
        <v>564</v>
      </c>
      <c r="Z591" s="162">
        <f t="shared" si="199"/>
        <v>388.78999999999996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388.78999999999996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19799.070000000003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8574.4600000000009</v>
      </c>
      <c r="AU591" s="237">
        <f t="shared" si="212"/>
        <v>1424.55</v>
      </c>
      <c r="AV591" s="237">
        <f t="shared" si="213"/>
        <v>10806.160000000007</v>
      </c>
      <c r="AW591" s="237">
        <f t="shared" si="214"/>
        <v>6987.3999999999969</v>
      </c>
      <c r="AX591" s="237">
        <f t="shared" si="215"/>
        <v>-7993.5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19611.610000000004</v>
      </c>
      <c r="M592" s="162">
        <f>MAX(AN28:AN592)</f>
        <v>25764.749999999996</v>
      </c>
      <c r="N592" s="162">
        <f t="shared" si="206"/>
        <v>-6153.1399999999921</v>
      </c>
      <c r="O592" s="231">
        <f>E3+(E4*0.1)</f>
        <v>0.4</v>
      </c>
      <c r="P592" s="162">
        <v>-550</v>
      </c>
      <c r="Q592" s="232">
        <f>E5+(E6*0.1)</f>
        <v>0.1</v>
      </c>
      <c r="R592" s="162">
        <v>411</v>
      </c>
      <c r="S592" s="232">
        <f>E7+(E8*0.1)</f>
        <v>0.2</v>
      </c>
      <c r="T592" s="162">
        <v>745.2</v>
      </c>
      <c r="U592" s="233">
        <f>E9+(E10*0.5)+(E11*0.1)</f>
        <v>0.7</v>
      </c>
      <c r="V592" s="162">
        <v>-788</v>
      </c>
      <c r="W592" s="233">
        <f>E12+(E13*0.5)+(E14*0.1)</f>
        <v>0.5</v>
      </c>
      <c r="X592" s="162">
        <v>788</v>
      </c>
      <c r="Y592" s="161">
        <f t="shared" si="207"/>
        <v>565</v>
      </c>
      <c r="Z592" s="162">
        <f t="shared" si="199"/>
        <v>-187.45999999999992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0</v>
      </c>
      <c r="AI592" s="129">
        <f t="shared" si="201"/>
        <v>-187.45999999999992</v>
      </c>
      <c r="AJ592" s="234">
        <f t="shared" si="202"/>
        <v>0</v>
      </c>
      <c r="AK592" s="234">
        <f t="shared" si="203"/>
        <v>1</v>
      </c>
      <c r="AL592" s="129">
        <f t="shared" si="204"/>
        <v>0</v>
      </c>
      <c r="AM592" s="127">
        <v>43536</v>
      </c>
      <c r="AN592" s="129">
        <f t="shared" si="208"/>
        <v>19611.610000000004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8354.4600000000009</v>
      </c>
      <c r="AU592" s="237">
        <f t="shared" si="212"/>
        <v>1465.6499999999999</v>
      </c>
      <c r="AV592" s="237">
        <f t="shared" si="213"/>
        <v>10955.200000000008</v>
      </c>
      <c r="AW592" s="237">
        <f t="shared" si="214"/>
        <v>6435.7999999999975</v>
      </c>
      <c r="AX592" s="237">
        <f t="shared" si="215"/>
        <v>-7599.5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20064.470000000005</v>
      </c>
      <c r="M593" s="162">
        <f>MAX(AN28:AN593)</f>
        <v>25764.749999999996</v>
      </c>
      <c r="N593" s="162">
        <f t="shared" si="206"/>
        <v>-5700.2799999999916</v>
      </c>
      <c r="O593" s="231">
        <f>E3+(E4*0.1)</f>
        <v>0.4</v>
      </c>
      <c r="P593" s="162">
        <v>741.15</v>
      </c>
      <c r="Q593" s="232">
        <f>E5+(E6*0.1)</f>
        <v>0.1</v>
      </c>
      <c r="R593" s="162">
        <v>970</v>
      </c>
      <c r="S593" s="232">
        <f>E7+(E8*0.1)</f>
        <v>0.2</v>
      </c>
      <c r="T593" s="162">
        <v>1114</v>
      </c>
      <c r="U593" s="233">
        <f>E9+(E10*0.5)+(E11*0.1)</f>
        <v>0.7</v>
      </c>
      <c r="V593" s="162">
        <v>-817</v>
      </c>
      <c r="W593" s="233">
        <f>E12+(E13*0.5)+(E14*0.1)</f>
        <v>0.5</v>
      </c>
      <c r="X593" s="162">
        <v>817</v>
      </c>
      <c r="Y593" s="161">
        <f t="shared" si="207"/>
        <v>566</v>
      </c>
      <c r="Z593" s="162">
        <f t="shared" si="199"/>
        <v>452.86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452.86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20064.470000000005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8650.92</v>
      </c>
      <c r="AU593" s="237">
        <f t="shared" si="212"/>
        <v>1562.6499999999999</v>
      </c>
      <c r="AV593" s="237">
        <f t="shared" si="213"/>
        <v>11178.000000000007</v>
      </c>
      <c r="AW593" s="237">
        <f t="shared" si="214"/>
        <v>5863.8999999999978</v>
      </c>
      <c r="AX593" s="237">
        <f t="shared" si="215"/>
        <v>-7191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20331.690000000006</v>
      </c>
      <c r="M594" s="162">
        <f>MAX(AN28:AN594)</f>
        <v>25764.749999999996</v>
      </c>
      <c r="N594" s="162">
        <f t="shared" si="206"/>
        <v>-5433.0599999999904</v>
      </c>
      <c r="O594" s="231">
        <f>E3+(E4*0.1)</f>
        <v>0.4</v>
      </c>
      <c r="P594" s="162">
        <v>35.25</v>
      </c>
      <c r="Q594" s="232">
        <f>E5+(E6*0.1)</f>
        <v>0.1</v>
      </c>
      <c r="R594" s="162">
        <v>-122</v>
      </c>
      <c r="S594" s="232">
        <f>E7+(E8*0.1)</f>
        <v>0.2</v>
      </c>
      <c r="T594" s="162">
        <v>-279.39999999999998</v>
      </c>
      <c r="U594" s="233">
        <f>E9+(E10*0.5)+(E11*0.1)</f>
        <v>0.7</v>
      </c>
      <c r="V594" s="162">
        <v>1316</v>
      </c>
      <c r="W594" s="233">
        <f>E12+(E13*0.5)+(E14*0.1)</f>
        <v>0.5</v>
      </c>
      <c r="X594" s="162">
        <v>-1200</v>
      </c>
      <c r="Y594" s="161">
        <f t="shared" si="207"/>
        <v>567</v>
      </c>
      <c r="Z594" s="162">
        <f t="shared" si="199"/>
        <v>267.21999999999991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267.21999999999991</v>
      </c>
      <c r="AI594" s="129">
        <f t="shared" si="201"/>
        <v>0</v>
      </c>
      <c r="AJ594" s="234">
        <f t="shared" si="202"/>
        <v>1</v>
      </c>
      <c r="AK594" s="234">
        <f t="shared" si="203"/>
        <v>0</v>
      </c>
      <c r="AL594" s="129">
        <f t="shared" si="204"/>
        <v>0</v>
      </c>
      <c r="AM594" s="127">
        <v>43538</v>
      </c>
      <c r="AN594" s="129">
        <f t="shared" si="208"/>
        <v>20331.690000000006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8665.02</v>
      </c>
      <c r="AU594" s="237">
        <f t="shared" si="212"/>
        <v>1550.4499999999998</v>
      </c>
      <c r="AV594" s="237">
        <f t="shared" si="213"/>
        <v>11122.120000000008</v>
      </c>
      <c r="AW594" s="237">
        <f t="shared" si="214"/>
        <v>6785.0999999999976</v>
      </c>
      <c r="AX594" s="237">
        <f t="shared" si="215"/>
        <v>-7791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20817.870000000006</v>
      </c>
      <c r="M595" s="162">
        <f>MAX(AN28:AN595)</f>
        <v>25764.749999999996</v>
      </c>
      <c r="N595" s="162">
        <f t="shared" si="206"/>
        <v>-4946.8799999999901</v>
      </c>
      <c r="O595" s="231">
        <f>E3+(E4*0.1)</f>
        <v>0.4</v>
      </c>
      <c r="P595" s="162">
        <v>694.65</v>
      </c>
      <c r="Q595" s="232">
        <f>E5+(E6*0.1)</f>
        <v>0.1</v>
      </c>
      <c r="R595" s="162">
        <v>700</v>
      </c>
      <c r="S595" s="232">
        <f>E7+(E8*0.1)</f>
        <v>0.2</v>
      </c>
      <c r="T595" s="162">
        <v>1279.5999999999999</v>
      </c>
      <c r="U595" s="233">
        <f>E9+(E10*0.5)+(E11*0.1)</f>
        <v>0.7</v>
      </c>
      <c r="V595" s="162">
        <v>-588</v>
      </c>
      <c r="W595" s="233">
        <f>E12+(E13*0.5)+(E14*0.1)</f>
        <v>0.5</v>
      </c>
      <c r="X595" s="162">
        <v>588</v>
      </c>
      <c r="Y595" s="161">
        <f t="shared" si="207"/>
        <v>568</v>
      </c>
      <c r="Z595" s="162">
        <f t="shared" si="199"/>
        <v>486.18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486.18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20817.870000000006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8942.880000000001</v>
      </c>
      <c r="AU595" s="237">
        <f t="shared" si="212"/>
        <v>1620.4499999999998</v>
      </c>
      <c r="AV595" s="237">
        <f t="shared" si="213"/>
        <v>11378.040000000008</v>
      </c>
      <c r="AW595" s="237">
        <f t="shared" si="214"/>
        <v>6373.4999999999973</v>
      </c>
      <c r="AX595" s="237">
        <f t="shared" si="215"/>
        <v>-7497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21055.390000000007</v>
      </c>
      <c r="M596" s="162">
        <f>MAX(AN28:AN596)</f>
        <v>25764.749999999996</v>
      </c>
      <c r="N596" s="162">
        <f t="shared" si="206"/>
        <v>-4709.3599999999897</v>
      </c>
      <c r="O596" s="231">
        <f>E3+(E4*0.1)</f>
        <v>0.4</v>
      </c>
      <c r="P596" s="162">
        <v>326.14999999999998</v>
      </c>
      <c r="Q596" s="232">
        <f>E5+(E6*0.1)</f>
        <v>0.1</v>
      </c>
      <c r="R596" s="162">
        <v>523</v>
      </c>
      <c r="S596" s="232">
        <f>E7+(E8*0.1)</f>
        <v>0.2</v>
      </c>
      <c r="T596" s="162">
        <v>385.8</v>
      </c>
      <c r="U596" s="233">
        <f>E9+(E10*0.5)+(E11*0.1)</f>
        <v>0.7</v>
      </c>
      <c r="V596" s="162">
        <v>-112</v>
      </c>
      <c r="W596" s="233">
        <f>E12+(E13*0.5)+(E14*0.1)</f>
        <v>0.5</v>
      </c>
      <c r="X596" s="162">
        <v>112</v>
      </c>
      <c r="Y596" s="161">
        <f t="shared" si="207"/>
        <v>569</v>
      </c>
      <c r="Z596" s="162">
        <f t="shared" si="199"/>
        <v>237.52000000000004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237.52000000000004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21055.390000000007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9073.34</v>
      </c>
      <c r="AU596" s="237">
        <f t="shared" si="212"/>
        <v>1672.7499999999998</v>
      </c>
      <c r="AV596" s="237">
        <f t="shared" si="213"/>
        <v>11455.200000000008</v>
      </c>
      <c r="AW596" s="237">
        <f t="shared" si="214"/>
        <v>6295.0999999999976</v>
      </c>
      <c r="AX596" s="237">
        <f t="shared" si="215"/>
        <v>-7441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21027.100000000006</v>
      </c>
      <c r="M597" s="162">
        <f>MAX(AN28:AN597)</f>
        <v>25764.749999999996</v>
      </c>
      <c r="N597" s="162">
        <f t="shared" si="206"/>
        <v>-4737.6499999999905</v>
      </c>
      <c r="O597" s="231">
        <f>E3+(E4*0.1)</f>
        <v>0.4</v>
      </c>
      <c r="P597" s="162">
        <v>-133.6</v>
      </c>
      <c r="Q597" s="232">
        <f>E5+(E6*0.1)</f>
        <v>0.1</v>
      </c>
      <c r="R597" s="162">
        <v>-18.5</v>
      </c>
      <c r="S597" s="232">
        <f>E7+(E8*0.1)</f>
        <v>0.2</v>
      </c>
      <c r="T597" s="162">
        <v>460</v>
      </c>
      <c r="U597" s="233">
        <f>E9+(E10*0.5)+(E11*0.1)</f>
        <v>0.7</v>
      </c>
      <c r="V597" s="162">
        <v>-325</v>
      </c>
      <c r="W597" s="233">
        <f>E12+(E13*0.5)+(E14*0.1)</f>
        <v>0.5</v>
      </c>
      <c r="X597" s="162">
        <v>325</v>
      </c>
      <c r="Y597" s="161">
        <f t="shared" si="207"/>
        <v>570</v>
      </c>
      <c r="Z597" s="162">
        <f t="shared" si="199"/>
        <v>-28.289999999999964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0</v>
      </c>
      <c r="AI597" s="129">
        <f t="shared" si="201"/>
        <v>-28.289999999999964</v>
      </c>
      <c r="AJ597" s="234">
        <f t="shared" si="202"/>
        <v>0</v>
      </c>
      <c r="AK597" s="234">
        <f t="shared" si="203"/>
        <v>1</v>
      </c>
      <c r="AL597" s="129">
        <f t="shared" si="204"/>
        <v>0</v>
      </c>
      <c r="AM597" s="127">
        <v>43543</v>
      </c>
      <c r="AN597" s="129">
        <f t="shared" si="208"/>
        <v>21027.100000000006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9019.9</v>
      </c>
      <c r="AU597" s="237">
        <f t="shared" si="212"/>
        <v>1670.8999999999999</v>
      </c>
      <c r="AV597" s="237">
        <f t="shared" si="213"/>
        <v>11547.200000000008</v>
      </c>
      <c r="AW597" s="237">
        <f t="shared" si="214"/>
        <v>6067.5999999999976</v>
      </c>
      <c r="AX597" s="237">
        <f t="shared" si="215"/>
        <v>-7278.5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20694.580000000005</v>
      </c>
      <c r="M598" s="162">
        <f>MAX(AN28:AN598)</f>
        <v>25764.749999999996</v>
      </c>
      <c r="N598" s="162">
        <f t="shared" si="206"/>
        <v>-5070.169999999991</v>
      </c>
      <c r="O598" s="231">
        <f>E3+(E4*0.1)</f>
        <v>0.4</v>
      </c>
      <c r="P598" s="162">
        <v>-550</v>
      </c>
      <c r="Q598" s="232">
        <f>E5+(E6*0.1)</f>
        <v>0.1</v>
      </c>
      <c r="R598" s="162">
        <v>-850</v>
      </c>
      <c r="S598" s="232">
        <f>E7+(E8*0.1)</f>
        <v>0.2</v>
      </c>
      <c r="T598" s="162">
        <v>629.4</v>
      </c>
      <c r="U598" s="233">
        <f>E9+(E10*0.5)+(E11*0.1)</f>
        <v>0.7</v>
      </c>
      <c r="V598" s="162">
        <v>-642</v>
      </c>
      <c r="W598" s="233">
        <f>E12+(E13*0.5)+(E14*0.1)</f>
        <v>0.5</v>
      </c>
      <c r="X598" s="162">
        <v>592</v>
      </c>
      <c r="Y598" s="161">
        <f t="shared" si="207"/>
        <v>571</v>
      </c>
      <c r="Z598" s="162">
        <f t="shared" si="199"/>
        <v>-332.52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-332.52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20694.580000000005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8799.9</v>
      </c>
      <c r="AU598" s="237">
        <f t="shared" si="212"/>
        <v>1585.8999999999999</v>
      </c>
      <c r="AV598" s="237">
        <f t="shared" si="213"/>
        <v>11673.080000000007</v>
      </c>
      <c r="AW598" s="237">
        <f t="shared" si="214"/>
        <v>5618.199999999998</v>
      </c>
      <c r="AX598" s="237">
        <f t="shared" si="215"/>
        <v>-6982.5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21281.590000000004</v>
      </c>
      <c r="M599" s="162">
        <f>MAX(AN28:AN599)</f>
        <v>25764.749999999996</v>
      </c>
      <c r="N599" s="162">
        <f t="shared" si="206"/>
        <v>-4483.1599999999926</v>
      </c>
      <c r="O599" s="231">
        <f>E3+(E4*0.1)</f>
        <v>0.4</v>
      </c>
      <c r="P599" s="162">
        <v>1084.2</v>
      </c>
      <c r="Q599" s="232">
        <f>E5+(E6*0.1)</f>
        <v>0.1</v>
      </c>
      <c r="R599" s="162">
        <v>1532.5</v>
      </c>
      <c r="S599" s="232">
        <f>E7+(E8*0.1)</f>
        <v>0.2</v>
      </c>
      <c r="T599" s="162">
        <v>2250.4</v>
      </c>
      <c r="U599" s="233">
        <f>E9+(E10*0.5)+(E11*0.1)</f>
        <v>0.7</v>
      </c>
      <c r="V599" s="162">
        <v>-375</v>
      </c>
      <c r="W599" s="233">
        <f>E12+(E13*0.5)+(E14*0.1)</f>
        <v>0.5</v>
      </c>
      <c r="X599" s="162">
        <v>-375</v>
      </c>
      <c r="Y599" s="161">
        <f t="shared" si="207"/>
        <v>572</v>
      </c>
      <c r="Z599" s="162">
        <f t="shared" si="199"/>
        <v>587.01000000000022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587.01000000000022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21281.590000000004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9233.58</v>
      </c>
      <c r="AU599" s="237">
        <f t="shared" si="212"/>
        <v>1739.1499999999999</v>
      </c>
      <c r="AV599" s="237">
        <f t="shared" si="213"/>
        <v>12123.160000000007</v>
      </c>
      <c r="AW599" s="237">
        <f t="shared" si="214"/>
        <v>5355.699999999998</v>
      </c>
      <c r="AX599" s="237">
        <f t="shared" si="215"/>
        <v>-7170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20810.870000000003</v>
      </c>
      <c r="M600" s="162">
        <f>MAX(AN28:AN600)</f>
        <v>25764.749999999996</v>
      </c>
      <c r="N600" s="162">
        <f t="shared" si="206"/>
        <v>-4953.8799999999937</v>
      </c>
      <c r="O600" s="231">
        <f>E3+(E4*0.1)</f>
        <v>0.4</v>
      </c>
      <c r="P600" s="162">
        <v>-639.29999999999995</v>
      </c>
      <c r="Q600" s="232">
        <f>E5+(E6*0.1)</f>
        <v>0.1</v>
      </c>
      <c r="R600" s="162">
        <v>-850</v>
      </c>
      <c r="S600" s="232">
        <f>E7+(E8*0.1)</f>
        <v>0.2</v>
      </c>
      <c r="T600" s="162">
        <v>-3410</v>
      </c>
      <c r="U600" s="233">
        <f>E9+(E10*0.5)+(E11*0.1)</f>
        <v>0.7</v>
      </c>
      <c r="V600" s="162">
        <v>460</v>
      </c>
      <c r="W600" s="233">
        <f>E12+(E13*0.5)+(E14*0.1)</f>
        <v>0.5</v>
      </c>
      <c r="X600" s="162">
        <v>460</v>
      </c>
      <c r="Y600" s="161">
        <f t="shared" si="207"/>
        <v>573</v>
      </c>
      <c r="Z600" s="162">
        <f t="shared" si="199"/>
        <v>-470.72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-470.72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20810.870000000003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8977.86</v>
      </c>
      <c r="AU600" s="237">
        <f t="shared" si="212"/>
        <v>1654.1499999999999</v>
      </c>
      <c r="AV600" s="237">
        <f t="shared" si="213"/>
        <v>11441.160000000007</v>
      </c>
      <c r="AW600" s="237">
        <f t="shared" si="214"/>
        <v>5677.699999999998</v>
      </c>
      <c r="AX600" s="237">
        <f t="shared" si="215"/>
        <v>-6940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21581.920000000002</v>
      </c>
      <c r="M601" s="162">
        <f>MAX(AN28:AN601)</f>
        <v>25764.749999999996</v>
      </c>
      <c r="N601" s="162">
        <f t="shared" si="206"/>
        <v>-4182.8299999999945</v>
      </c>
      <c r="O601" s="231">
        <f>E3+(E4*0.1)</f>
        <v>0.4</v>
      </c>
      <c r="P601" s="162">
        <v>-550</v>
      </c>
      <c r="Q601" s="232">
        <f>E5+(E6*0.1)</f>
        <v>0.1</v>
      </c>
      <c r="R601" s="162">
        <v>-117.5</v>
      </c>
      <c r="S601" s="232">
        <f>E7+(E8*0.1)</f>
        <v>0.2</v>
      </c>
      <c r="T601" s="162">
        <v>-182</v>
      </c>
      <c r="U601" s="233">
        <f>E9+(E10*0.5)+(E11*0.1)</f>
        <v>0.7</v>
      </c>
      <c r="V601" s="162">
        <v>866</v>
      </c>
      <c r="W601" s="233">
        <f>E12+(E13*0.5)+(E14*0.1)</f>
        <v>0.5</v>
      </c>
      <c r="X601" s="162">
        <v>866</v>
      </c>
      <c r="Y601" s="161">
        <f t="shared" si="207"/>
        <v>574</v>
      </c>
      <c r="Z601" s="162">
        <f t="shared" si="199"/>
        <v>771.05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771.05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21581.920000000002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8757.86</v>
      </c>
      <c r="AU601" s="237">
        <f t="shared" si="212"/>
        <v>1642.3999999999999</v>
      </c>
      <c r="AV601" s="237">
        <f t="shared" si="213"/>
        <v>11404.760000000007</v>
      </c>
      <c r="AW601" s="237">
        <f t="shared" si="214"/>
        <v>6283.8999999999978</v>
      </c>
      <c r="AX601" s="237">
        <f t="shared" si="215"/>
        <v>-6507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21312.58</v>
      </c>
      <c r="M602" s="162">
        <f>MAX(AN28:AN602)</f>
        <v>25764.749999999996</v>
      </c>
      <c r="N602" s="162">
        <f t="shared" si="206"/>
        <v>-4452.1699999999946</v>
      </c>
      <c r="O602" s="231">
        <f>E3+(E4*0.1)</f>
        <v>0.4</v>
      </c>
      <c r="P602" s="162">
        <v>704.5</v>
      </c>
      <c r="Q602" s="232">
        <f>E5+(E6*0.1)</f>
        <v>0.1</v>
      </c>
      <c r="R602" s="162">
        <v>1005</v>
      </c>
      <c r="S602" s="232">
        <f>E7+(E8*0.1)</f>
        <v>0.2</v>
      </c>
      <c r="T602" s="162">
        <v>683.8</v>
      </c>
      <c r="U602" s="233">
        <f>E9+(E10*0.5)+(E11*0.1)</f>
        <v>0.7</v>
      </c>
      <c r="V602" s="162">
        <v>-657</v>
      </c>
      <c r="W602" s="233">
        <f>E12+(E13*0.5)+(E14*0.1)</f>
        <v>0.5</v>
      </c>
      <c r="X602" s="162">
        <v>-657</v>
      </c>
      <c r="Y602" s="161">
        <f t="shared" si="207"/>
        <v>575</v>
      </c>
      <c r="Z602" s="162">
        <f t="shared" si="199"/>
        <v>-269.34000000000003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0</v>
      </c>
      <c r="AI602" s="129">
        <f t="shared" si="201"/>
        <v>-269.34000000000003</v>
      </c>
      <c r="AJ602" s="234">
        <f t="shared" si="202"/>
        <v>0</v>
      </c>
      <c r="AK602" s="234">
        <f t="shared" si="203"/>
        <v>1</v>
      </c>
      <c r="AL602" s="129">
        <f t="shared" si="204"/>
        <v>0</v>
      </c>
      <c r="AM602" s="127">
        <v>43550</v>
      </c>
      <c r="AN602" s="129">
        <f t="shared" si="208"/>
        <v>21312.58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9039.66</v>
      </c>
      <c r="AU602" s="237">
        <f t="shared" si="212"/>
        <v>1742.8999999999999</v>
      </c>
      <c r="AV602" s="237">
        <f t="shared" si="213"/>
        <v>11541.520000000008</v>
      </c>
      <c r="AW602" s="237">
        <f t="shared" si="214"/>
        <v>5823.9999999999982</v>
      </c>
      <c r="AX602" s="237">
        <f t="shared" si="215"/>
        <v>-6835.5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20152.940000000002</v>
      </c>
      <c r="M603" s="162">
        <f>MAX(AN28:AN603)</f>
        <v>25764.749999999996</v>
      </c>
      <c r="N603" s="162">
        <f t="shared" si="206"/>
        <v>-5611.809999999994</v>
      </c>
      <c r="O603" s="231">
        <f>E3+(E4*0.1)</f>
        <v>0.4</v>
      </c>
      <c r="P603" s="162">
        <v>-550</v>
      </c>
      <c r="Q603" s="232">
        <f>E5+(E6*0.1)</f>
        <v>0.1</v>
      </c>
      <c r="R603" s="162">
        <v>-850</v>
      </c>
      <c r="S603" s="232">
        <f>E7+(E8*0.1)</f>
        <v>0.2</v>
      </c>
      <c r="T603" s="162">
        <v>-859.2</v>
      </c>
      <c r="U603" s="233">
        <f>E9+(E10*0.5)+(E11*0.1)</f>
        <v>0.7</v>
      </c>
      <c r="V603" s="162">
        <v>-569</v>
      </c>
      <c r="W603" s="233">
        <f>E12+(E13*0.5)+(E14*0.1)</f>
        <v>0.5</v>
      </c>
      <c r="X603" s="162">
        <v>-569</v>
      </c>
      <c r="Y603" s="161">
        <f t="shared" si="207"/>
        <v>576</v>
      </c>
      <c r="Z603" s="162">
        <f t="shared" si="199"/>
        <v>-1159.6399999999999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-1159.6399999999999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20152.940000000002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8819.66</v>
      </c>
      <c r="AU603" s="237">
        <f t="shared" si="212"/>
        <v>1657.8999999999999</v>
      </c>
      <c r="AV603" s="237">
        <f t="shared" si="213"/>
        <v>11369.680000000008</v>
      </c>
      <c r="AW603" s="237">
        <f t="shared" si="214"/>
        <v>5425.699999999998</v>
      </c>
      <c r="AX603" s="237">
        <f t="shared" si="215"/>
        <v>-7120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18856.150000000001</v>
      </c>
      <c r="M604" s="162">
        <f>MAX(AN28:AN604)</f>
        <v>25764.749999999996</v>
      </c>
      <c r="N604" s="162">
        <f t="shared" si="206"/>
        <v>-6908.5999999999949</v>
      </c>
      <c r="O604" s="231">
        <f>E3+(E4*0.1)</f>
        <v>0.4</v>
      </c>
      <c r="P604" s="162">
        <v>459.35</v>
      </c>
      <c r="Q604" s="232">
        <f>E5+(E6*0.1)</f>
        <v>0.1</v>
      </c>
      <c r="R604" s="162">
        <v>503.5</v>
      </c>
      <c r="S604" s="232">
        <f>E7+(E8*0.1)</f>
        <v>0.2</v>
      </c>
      <c r="T604" s="162">
        <v>245.6</v>
      </c>
      <c r="U604" s="233">
        <f>E9+(E10*0.5)+(E11*0.1)</f>
        <v>0.7</v>
      </c>
      <c r="V604" s="162">
        <v>-1400</v>
      </c>
      <c r="W604" s="233">
        <f>E12+(E13*0.5)+(E14*0.1)</f>
        <v>0.5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-1296.79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-1296.79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18856.150000000001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9003.4</v>
      </c>
      <c r="AU604" s="237">
        <f t="shared" si="212"/>
        <v>1708.2499999999998</v>
      </c>
      <c r="AV604" s="237">
        <f t="shared" si="213"/>
        <v>11418.800000000008</v>
      </c>
      <c r="AW604" s="237">
        <f t="shared" si="214"/>
        <v>4445.699999999998</v>
      </c>
      <c r="AX604" s="237">
        <f t="shared" si="215"/>
        <v>-7720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19565.59</v>
      </c>
      <c r="M605" s="162">
        <f>MAX(AN28:AN605)</f>
        <v>25764.749999999996</v>
      </c>
      <c r="N605" s="162">
        <f t="shared" ref="N605:N668" si="225">AN605-M605</f>
        <v>-6199.1599999999962</v>
      </c>
      <c r="O605" s="231">
        <f>E3+(E4*0.1)</f>
        <v>0.4</v>
      </c>
      <c r="P605" s="162">
        <v>1056.0999999999999</v>
      </c>
      <c r="Q605" s="232">
        <f>E5+(E6*0.1)</f>
        <v>0.1</v>
      </c>
      <c r="R605" s="162">
        <v>948</v>
      </c>
      <c r="S605" s="232">
        <f>E7+(E8*0.1)</f>
        <v>0.2</v>
      </c>
      <c r="T605" s="162">
        <v>1166</v>
      </c>
      <c r="U605" s="233">
        <f>E9+(E10*0.5)+(E11*0.1)</f>
        <v>0.7</v>
      </c>
      <c r="V605" s="162">
        <v>-205</v>
      </c>
      <c r="W605" s="233">
        <f>E12+(E13*0.5)+(E14*0.1)</f>
        <v>0.5</v>
      </c>
      <c r="X605" s="162">
        <v>205</v>
      </c>
      <c r="Y605" s="161">
        <f t="shared" ref="Y605:Y668" si="226">Y604+1</f>
        <v>578</v>
      </c>
      <c r="Z605" s="162">
        <f t="shared" si="218"/>
        <v>709.44</v>
      </c>
      <c r="AA605" s="238">
        <v>43553</v>
      </c>
      <c r="AB605" s="129">
        <f>SUM(Z585:Z605)</f>
        <v>-2907.349999999999</v>
      </c>
      <c r="AC605" s="128">
        <f>(AB605&gt;0)*1</f>
        <v>0</v>
      </c>
      <c r="AD605" s="128">
        <f>(AB605&lt;0)*1</f>
        <v>1</v>
      </c>
      <c r="AE605" s="129">
        <f>AB605*AC605</f>
        <v>0</v>
      </c>
      <c r="AF605" s="129">
        <f>AB605*AD605</f>
        <v>-2907.349999999999</v>
      </c>
      <c r="AG605" s="129"/>
      <c r="AH605" s="129">
        <f t="shared" si="219"/>
        <v>709.44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-2907.349999999999</v>
      </c>
      <c r="AM605" s="127">
        <v>43553</v>
      </c>
      <c r="AN605" s="129">
        <f t="shared" ref="AN605:AN668" si="227">Z605+AN604</f>
        <v>19565.59</v>
      </c>
      <c r="AO605" s="129">
        <f t="shared" ref="AO605:AO668" si="228">(AL605&gt;0)*AL605</f>
        <v>0</v>
      </c>
      <c r="AP605" s="129">
        <f t="shared" ref="AP605:AP668" si="229">(AL605&lt;0)*AL605</f>
        <v>-2907.349999999999</v>
      </c>
      <c r="AQ605" s="235"/>
      <c r="AR605" s="235"/>
      <c r="AS605" s="236">
        <f t="shared" si="224"/>
        <v>43553</v>
      </c>
      <c r="AT605" s="237">
        <f t="shared" ref="AT605:AT668" si="230">(P605*O605)+AT604</f>
        <v>9425.84</v>
      </c>
      <c r="AU605" s="237">
        <f t="shared" ref="AU605:AU668" si="231">(R605*Q605)+AU604</f>
        <v>1803.0499999999997</v>
      </c>
      <c r="AV605" s="237">
        <f t="shared" ref="AV605:AV668" si="232">(S605*T605)+AV604</f>
        <v>11652.000000000009</v>
      </c>
      <c r="AW605" s="237">
        <f t="shared" ref="AW605:AW668" si="233">(V605*U605)+AW604</f>
        <v>4302.199999999998</v>
      </c>
      <c r="AX605" s="237">
        <f t="shared" ref="AX605:AX668" si="234">(X605*W605)+AX604</f>
        <v>-7617.5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20883.02</v>
      </c>
      <c r="M606" s="162">
        <f>MAX(AN28:AN606)</f>
        <v>25764.749999999996</v>
      </c>
      <c r="N606" s="162">
        <f t="shared" si="225"/>
        <v>-4881.7299999999959</v>
      </c>
      <c r="O606" s="231">
        <f>E3+(E4*0.1)</f>
        <v>0.4</v>
      </c>
      <c r="P606" s="162">
        <v>1648.7</v>
      </c>
      <c r="Q606" s="232">
        <f>E5+(E6*0.1)</f>
        <v>0.1</v>
      </c>
      <c r="R606" s="162">
        <v>1639.5</v>
      </c>
      <c r="S606" s="232">
        <f>E7+(E8*0.1)</f>
        <v>0.2</v>
      </c>
      <c r="T606" s="162">
        <v>1993</v>
      </c>
      <c r="U606" s="233">
        <f>E9+(E10*0.5)+(E11*0.1)</f>
        <v>0.7</v>
      </c>
      <c r="V606" s="162">
        <v>477</v>
      </c>
      <c r="W606" s="233">
        <f>E12+(E13*0.5)+(E14*0.1)</f>
        <v>0.5</v>
      </c>
      <c r="X606" s="162">
        <v>-477</v>
      </c>
      <c r="Y606" s="161">
        <f t="shared" si="226"/>
        <v>579</v>
      </c>
      <c r="Z606" s="162">
        <f t="shared" si="218"/>
        <v>1317.4300000000003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1317.4300000000003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20883.02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10085.32</v>
      </c>
      <c r="AU606" s="237">
        <f t="shared" si="231"/>
        <v>1966.9999999999998</v>
      </c>
      <c r="AV606" s="237">
        <f t="shared" si="232"/>
        <v>12050.600000000009</v>
      </c>
      <c r="AW606" s="237">
        <f t="shared" si="233"/>
        <v>4636.0999999999976</v>
      </c>
      <c r="AX606" s="237">
        <f t="shared" si="234"/>
        <v>-7856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20646.150000000001</v>
      </c>
      <c r="M607" s="162">
        <f>MAX(AN28:AN607)</f>
        <v>25764.749999999996</v>
      </c>
      <c r="N607" s="162">
        <f t="shared" si="225"/>
        <v>-5118.5999999999949</v>
      </c>
      <c r="O607" s="231">
        <f>E3+(E4*0.1)</f>
        <v>0.4</v>
      </c>
      <c r="P607" s="162">
        <v>-550</v>
      </c>
      <c r="Q607" s="232">
        <f>E5+(E6*0.1)</f>
        <v>0.1</v>
      </c>
      <c r="R607" s="162">
        <v>2.5</v>
      </c>
      <c r="S607" s="232">
        <f>E7+(E8*0.1)</f>
        <v>0.2</v>
      </c>
      <c r="T607" s="162">
        <v>424.4</v>
      </c>
      <c r="U607" s="233">
        <f>E9+(E10*0.5)+(E11*0.1)</f>
        <v>0.7</v>
      </c>
      <c r="V607" s="162">
        <v>-510</v>
      </c>
      <c r="W607" s="233">
        <f>E12+(E13*0.5)+(E14*0.1)</f>
        <v>0.5</v>
      </c>
      <c r="X607" s="162">
        <v>510</v>
      </c>
      <c r="Y607" s="161">
        <f t="shared" si="226"/>
        <v>580</v>
      </c>
      <c r="Z607" s="162">
        <f t="shared" si="218"/>
        <v>-236.87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0</v>
      </c>
      <c r="AI607" s="129">
        <f t="shared" si="220"/>
        <v>-236.87</v>
      </c>
      <c r="AJ607" s="234">
        <f t="shared" si="221"/>
        <v>0</v>
      </c>
      <c r="AK607" s="234">
        <f t="shared" si="222"/>
        <v>1</v>
      </c>
      <c r="AL607" s="129">
        <f t="shared" si="223"/>
        <v>0</v>
      </c>
      <c r="AM607" s="127">
        <v>43557</v>
      </c>
      <c r="AN607" s="129">
        <f t="shared" si="227"/>
        <v>20646.150000000001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9865.32</v>
      </c>
      <c r="AU607" s="237">
        <f t="shared" si="231"/>
        <v>1967.2499999999998</v>
      </c>
      <c r="AV607" s="237">
        <f t="shared" si="232"/>
        <v>12135.480000000009</v>
      </c>
      <c r="AW607" s="237">
        <f t="shared" si="233"/>
        <v>4279.0999999999976</v>
      </c>
      <c r="AX607" s="237">
        <f t="shared" si="234"/>
        <v>-7601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20988.07</v>
      </c>
      <c r="M608" s="162">
        <f>MAX(AN28:AN608)</f>
        <v>25764.749999999996</v>
      </c>
      <c r="N608" s="162">
        <f t="shared" si="225"/>
        <v>-4776.6799999999967</v>
      </c>
      <c r="O608" s="231">
        <f>E3+(E4*0.1)</f>
        <v>0.4</v>
      </c>
      <c r="P608" s="162">
        <v>195</v>
      </c>
      <c r="Q608" s="232">
        <f>E5+(E6*0.1)</f>
        <v>0.1</v>
      </c>
      <c r="R608" s="162">
        <v>308</v>
      </c>
      <c r="S608" s="232">
        <f>E7+(E8*0.1)</f>
        <v>0.2</v>
      </c>
      <c r="T608" s="162">
        <v>906.6</v>
      </c>
      <c r="U608" s="233">
        <f>E9+(E10*0.5)+(E11*0.1)</f>
        <v>0.7</v>
      </c>
      <c r="V608" s="162">
        <v>259</v>
      </c>
      <c r="W608" s="233">
        <f>E12+(E13*0.5)+(E14*0.1)</f>
        <v>0.5</v>
      </c>
      <c r="X608" s="162">
        <v>-259</v>
      </c>
      <c r="Y608" s="161">
        <f t="shared" si="226"/>
        <v>581</v>
      </c>
      <c r="Z608" s="162">
        <f t="shared" si="218"/>
        <v>341.91999999999996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341.91999999999996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20988.07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9943.32</v>
      </c>
      <c r="AU608" s="237">
        <f t="shared" si="231"/>
        <v>1998.0499999999997</v>
      </c>
      <c r="AV608" s="237">
        <f t="shared" si="232"/>
        <v>12316.800000000008</v>
      </c>
      <c r="AW608" s="237">
        <f t="shared" si="233"/>
        <v>4460.3999999999978</v>
      </c>
      <c r="AX608" s="237">
        <f t="shared" si="234"/>
        <v>-7730.5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21286.42</v>
      </c>
      <c r="M609" s="162">
        <f>MAX(AN28:AN609)</f>
        <v>25764.749999999996</v>
      </c>
      <c r="N609" s="162">
        <f t="shared" si="225"/>
        <v>-4478.3299999999981</v>
      </c>
      <c r="O609" s="231">
        <f>E3+(E4*0.1)</f>
        <v>0.4</v>
      </c>
      <c r="P609" s="162">
        <v>832.5</v>
      </c>
      <c r="Q609" s="232">
        <f>E5+(E6*0.1)</f>
        <v>0.1</v>
      </c>
      <c r="R609" s="162">
        <v>299.5</v>
      </c>
      <c r="S609" s="232">
        <f>E7+(E8*0.1)</f>
        <v>0.2</v>
      </c>
      <c r="T609" s="162">
        <v>-88</v>
      </c>
      <c r="U609" s="233">
        <f>E9+(E10*0.5)+(E11*0.1)</f>
        <v>0.7</v>
      </c>
      <c r="V609" s="162">
        <v>-235</v>
      </c>
      <c r="W609" s="233">
        <f>E12+(E13*0.5)+(E14*0.1)</f>
        <v>0.5</v>
      </c>
      <c r="X609" s="162">
        <v>235</v>
      </c>
      <c r="Y609" s="161">
        <f t="shared" si="226"/>
        <v>582</v>
      </c>
      <c r="Z609" s="162">
        <f t="shared" si="218"/>
        <v>298.34999999999997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298.34999999999997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21286.42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10276.32</v>
      </c>
      <c r="AU609" s="237">
        <f t="shared" si="231"/>
        <v>2027.9999999999998</v>
      </c>
      <c r="AV609" s="237">
        <f t="shared" si="232"/>
        <v>12299.200000000008</v>
      </c>
      <c r="AW609" s="237">
        <f t="shared" si="233"/>
        <v>4295.8999999999978</v>
      </c>
      <c r="AX609" s="237">
        <f t="shared" si="234"/>
        <v>-7613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21599.969999999998</v>
      </c>
      <c r="M610" s="162">
        <f>MAX(AN28:AN610)</f>
        <v>25764.749999999996</v>
      </c>
      <c r="N610" s="162">
        <f t="shared" si="225"/>
        <v>-4164.7799999999988</v>
      </c>
      <c r="O610" s="231">
        <f>E3+(E4*0.1)</f>
        <v>0.4</v>
      </c>
      <c r="P610" s="162">
        <v>201.8</v>
      </c>
      <c r="Q610" s="232">
        <f>E5+(E6*0.1)</f>
        <v>0.1</v>
      </c>
      <c r="R610" s="162">
        <v>667.5</v>
      </c>
      <c r="S610" s="232">
        <f>E7+(E8*0.1)</f>
        <v>0.2</v>
      </c>
      <c r="T610" s="162">
        <v>765.4</v>
      </c>
      <c r="U610" s="233">
        <f>E9+(E10*0.5)+(E11*0.1)</f>
        <v>0.7</v>
      </c>
      <c r="V610" s="162">
        <v>65</v>
      </c>
      <c r="W610" s="233">
        <f>E12+(E13*0.5)+(E14*0.1)</f>
        <v>0.5</v>
      </c>
      <c r="X610" s="162">
        <v>-65</v>
      </c>
      <c r="Y610" s="161">
        <f t="shared" si="226"/>
        <v>583</v>
      </c>
      <c r="Z610" s="162">
        <f t="shared" si="218"/>
        <v>313.55000000000007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313.55000000000007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21599.969999999998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10357.039999999999</v>
      </c>
      <c r="AU610" s="237">
        <f t="shared" si="231"/>
        <v>2094.75</v>
      </c>
      <c r="AV610" s="237">
        <f t="shared" si="232"/>
        <v>12452.280000000008</v>
      </c>
      <c r="AW610" s="237">
        <f t="shared" si="233"/>
        <v>4341.3999999999978</v>
      </c>
      <c r="AX610" s="237">
        <f t="shared" si="234"/>
        <v>-7645.5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21345.479999999996</v>
      </c>
      <c r="M611" s="162">
        <f>MAX(AN28:AN611)</f>
        <v>25764.749999999996</v>
      </c>
      <c r="N611" s="162">
        <f t="shared" si="225"/>
        <v>-4419.2700000000004</v>
      </c>
      <c r="O611" s="231">
        <f>E3+(E4*0.1)</f>
        <v>0.4</v>
      </c>
      <c r="P611" s="162">
        <v>-611.6</v>
      </c>
      <c r="Q611" s="232">
        <f>E5+(E6*0.1)</f>
        <v>0.1</v>
      </c>
      <c r="R611" s="162">
        <v>151.5</v>
      </c>
      <c r="S611" s="232">
        <f>E7+(E8*0.1)</f>
        <v>0.2</v>
      </c>
      <c r="T611" s="162">
        <v>418</v>
      </c>
      <c r="U611" s="233">
        <f>E9+(E10*0.5)+(E11*0.1)</f>
        <v>0.7</v>
      </c>
      <c r="V611" s="162">
        <v>-543</v>
      </c>
      <c r="W611" s="233">
        <f>E12+(E13*0.5)+(E14*0.1)</f>
        <v>0.5</v>
      </c>
      <c r="X611" s="162">
        <v>543</v>
      </c>
      <c r="Y611" s="161">
        <f t="shared" si="226"/>
        <v>584</v>
      </c>
      <c r="Z611" s="162">
        <f t="shared" si="218"/>
        <v>-254.49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0</v>
      </c>
      <c r="AI611" s="129">
        <f t="shared" si="220"/>
        <v>-254.49</v>
      </c>
      <c r="AJ611" s="234">
        <f t="shared" si="221"/>
        <v>0</v>
      </c>
      <c r="AK611" s="234">
        <f t="shared" si="222"/>
        <v>1</v>
      </c>
      <c r="AL611" s="129">
        <f t="shared" si="223"/>
        <v>0</v>
      </c>
      <c r="AM611" s="127">
        <v>43563</v>
      </c>
      <c r="AN611" s="129">
        <f t="shared" si="227"/>
        <v>21345.479999999996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10112.4</v>
      </c>
      <c r="AU611" s="237">
        <f t="shared" si="231"/>
        <v>2109.9</v>
      </c>
      <c r="AV611" s="237">
        <f t="shared" si="232"/>
        <v>12535.880000000008</v>
      </c>
      <c r="AW611" s="237">
        <f t="shared" si="233"/>
        <v>3961.2999999999979</v>
      </c>
      <c r="AX611" s="237">
        <f t="shared" si="234"/>
        <v>-7374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20776.279999999995</v>
      </c>
      <c r="M612" s="162">
        <f>MAX(AN28:AN612)</f>
        <v>25764.749999999996</v>
      </c>
      <c r="N612" s="162">
        <f t="shared" si="225"/>
        <v>-4988.4700000000012</v>
      </c>
      <c r="O612" s="231">
        <f>E3+(E4*0.1)</f>
        <v>0.4</v>
      </c>
      <c r="P612" s="162">
        <v>-550</v>
      </c>
      <c r="Q612" s="232">
        <f>E5+(E6*0.1)</f>
        <v>0.1</v>
      </c>
      <c r="R612" s="162">
        <v>-850</v>
      </c>
      <c r="S612" s="232">
        <f>E7+(E8*0.1)</f>
        <v>0.2</v>
      </c>
      <c r="T612" s="162">
        <v>-625</v>
      </c>
      <c r="U612" s="233">
        <f>E9+(E10*0.5)+(E11*0.1)</f>
        <v>0.7</v>
      </c>
      <c r="V612" s="162">
        <v>-696</v>
      </c>
      <c r="W612" s="233">
        <f>E12+(E13*0.5)+(E14*0.1)</f>
        <v>0.5</v>
      </c>
      <c r="X612" s="162">
        <v>696</v>
      </c>
      <c r="Y612" s="161">
        <f t="shared" si="226"/>
        <v>585</v>
      </c>
      <c r="Z612" s="162">
        <f t="shared" si="218"/>
        <v>-569.20000000000005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-569.20000000000005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20776.279999999995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9892.4</v>
      </c>
      <c r="AU612" s="237">
        <f t="shared" si="231"/>
        <v>2024.9</v>
      </c>
      <c r="AV612" s="237">
        <f t="shared" si="232"/>
        <v>12410.880000000008</v>
      </c>
      <c r="AW612" s="237">
        <f t="shared" si="233"/>
        <v>3474.0999999999981</v>
      </c>
      <c r="AX612" s="237">
        <f t="shared" si="234"/>
        <v>-7026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20897.089999999997</v>
      </c>
      <c r="M613" s="162">
        <f>MAX(AN28:AN613)</f>
        <v>25764.749999999996</v>
      </c>
      <c r="N613" s="162">
        <f t="shared" si="225"/>
        <v>-4867.66</v>
      </c>
      <c r="O613" s="231">
        <f>E3+(E4*0.1)</f>
        <v>0.4</v>
      </c>
      <c r="P613" s="162">
        <v>32.9</v>
      </c>
      <c r="Q613" s="232">
        <f>E5+(E6*0.1)</f>
        <v>0.1</v>
      </c>
      <c r="R613" s="162">
        <v>500.5</v>
      </c>
      <c r="S613" s="232">
        <f>E7+(E8*0.1)</f>
        <v>0.2</v>
      </c>
      <c r="T613" s="162">
        <v>860</v>
      </c>
      <c r="U613" s="233">
        <f>E9+(E10*0.5)+(E11*0.1)</f>
        <v>0.7</v>
      </c>
      <c r="V613" s="162">
        <v>-447</v>
      </c>
      <c r="W613" s="233">
        <f>E12+(E13*0.5)+(E14*0.1)</f>
        <v>0.5</v>
      </c>
      <c r="X613" s="162">
        <v>397</v>
      </c>
      <c r="Y613" s="161">
        <f t="shared" si="226"/>
        <v>586</v>
      </c>
      <c r="Z613" s="162">
        <f t="shared" si="218"/>
        <v>120.81000000000003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120.81000000000003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20897.089999999997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9905.56</v>
      </c>
      <c r="AU613" s="237">
        <f t="shared" si="231"/>
        <v>2074.9500000000003</v>
      </c>
      <c r="AV613" s="237">
        <f t="shared" si="232"/>
        <v>12582.880000000008</v>
      </c>
      <c r="AW613" s="237">
        <f t="shared" si="233"/>
        <v>3161.199999999998</v>
      </c>
      <c r="AX613" s="237">
        <f t="shared" si="234"/>
        <v>-6827.5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19223.019999999997</v>
      </c>
      <c r="M614" s="162">
        <f>MAX(AN28:AN614)</f>
        <v>25764.749999999996</v>
      </c>
      <c r="N614" s="162">
        <f t="shared" si="225"/>
        <v>-6541.73</v>
      </c>
      <c r="O614" s="231">
        <f>E3+(E4*0.1)</f>
        <v>0.4</v>
      </c>
      <c r="P614" s="162">
        <v>-70.55</v>
      </c>
      <c r="Q614" s="232">
        <f>E5+(E6*0.1)</f>
        <v>0.1</v>
      </c>
      <c r="R614" s="162">
        <v>5.5</v>
      </c>
      <c r="S614" s="232">
        <f>E7+(E8*0.1)</f>
        <v>0.2</v>
      </c>
      <c r="T614" s="162">
        <v>-332</v>
      </c>
      <c r="U614" s="233">
        <f>E9+(E10*0.5)+(E11*0.1)</f>
        <v>0.7</v>
      </c>
      <c r="V614" s="162">
        <v>-1400</v>
      </c>
      <c r="W614" s="233">
        <f>E12+(E13*0.5)+(E14*0.1)</f>
        <v>0.5</v>
      </c>
      <c r="X614" s="162">
        <v>-1200</v>
      </c>
      <c r="Y614" s="161">
        <f t="shared" si="226"/>
        <v>587</v>
      </c>
      <c r="Z614" s="162">
        <f t="shared" si="218"/>
        <v>-1674.07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-1674.07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19223.019999999997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9877.34</v>
      </c>
      <c r="AU614" s="237">
        <f t="shared" si="231"/>
        <v>2075.5000000000005</v>
      </c>
      <c r="AV614" s="237">
        <f t="shared" si="232"/>
        <v>12516.480000000009</v>
      </c>
      <c r="AW614" s="237">
        <f t="shared" si="233"/>
        <v>2181.199999999998</v>
      </c>
      <c r="AX614" s="237">
        <f t="shared" si="234"/>
        <v>-7427.5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20027.609999999997</v>
      </c>
      <c r="M615" s="162">
        <f>MAX(AN28:AN615)</f>
        <v>25764.749999999996</v>
      </c>
      <c r="N615" s="162">
        <f t="shared" si="225"/>
        <v>-5737.1399999999994</v>
      </c>
      <c r="O615" s="231">
        <f>E3+(E4*0.1)</f>
        <v>0.4</v>
      </c>
      <c r="P615" s="162">
        <v>1346.25</v>
      </c>
      <c r="Q615" s="232">
        <f>E5+(E6*0.1)</f>
        <v>0.1</v>
      </c>
      <c r="R615" s="162">
        <v>954.5</v>
      </c>
      <c r="S615" s="232">
        <f>E7+(E8*0.1)</f>
        <v>0.2</v>
      </c>
      <c r="T615" s="162">
        <v>665.2</v>
      </c>
      <c r="U615" s="233">
        <f>E9+(E10*0.5)+(E11*0.1)</f>
        <v>0.7</v>
      </c>
      <c r="V615" s="162">
        <v>188</v>
      </c>
      <c r="W615" s="233">
        <f>E12+(E13*0.5)+(E14*0.1)</f>
        <v>0.5</v>
      </c>
      <c r="X615" s="162">
        <v>-188</v>
      </c>
      <c r="Y615" s="161">
        <f t="shared" si="226"/>
        <v>588</v>
      </c>
      <c r="Z615" s="162">
        <f t="shared" si="218"/>
        <v>804.59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804.59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20027.609999999997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10415.84</v>
      </c>
      <c r="AU615" s="237">
        <f t="shared" si="231"/>
        <v>2170.9500000000003</v>
      </c>
      <c r="AV615" s="237">
        <f t="shared" si="232"/>
        <v>12649.52000000001</v>
      </c>
      <c r="AW615" s="237">
        <f t="shared" si="233"/>
        <v>2312.7999999999979</v>
      </c>
      <c r="AX615" s="237">
        <f t="shared" si="234"/>
        <v>-7521.5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20022.079999999998</v>
      </c>
      <c r="M616" s="162">
        <f>MAX(AN28:AN616)</f>
        <v>25764.749999999996</v>
      </c>
      <c r="N616" s="162">
        <f t="shared" si="225"/>
        <v>-5742.6699999999983</v>
      </c>
      <c r="O616" s="231">
        <f>E3+(E4*0.1)</f>
        <v>0.4</v>
      </c>
      <c r="P616" s="162">
        <v>-137.65</v>
      </c>
      <c r="Q616" s="232">
        <f>E5+(E6*0.1)</f>
        <v>0.1</v>
      </c>
      <c r="R616" s="162">
        <v>-91.5</v>
      </c>
      <c r="S616" s="232">
        <f>E7+(E8*0.1)</f>
        <v>0.2</v>
      </c>
      <c r="T616" s="162">
        <v>19.399999999999999</v>
      </c>
      <c r="U616" s="233">
        <f>E9+(E10*0.5)+(E11*0.1)</f>
        <v>0.7</v>
      </c>
      <c r="V616" s="162">
        <v>274</v>
      </c>
      <c r="W616" s="233">
        <f>E12+(E13*0.5)+(E14*0.1)</f>
        <v>0.5</v>
      </c>
      <c r="X616" s="162">
        <v>-274</v>
      </c>
      <c r="Y616" s="161">
        <f t="shared" si="226"/>
        <v>589</v>
      </c>
      <c r="Z616" s="162">
        <f t="shared" si="218"/>
        <v>-5.5300000000000296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-5.5300000000000296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20022.079999999998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10360.780000000001</v>
      </c>
      <c r="AU616" s="237">
        <f t="shared" si="231"/>
        <v>2161.8000000000002</v>
      </c>
      <c r="AV616" s="237">
        <f t="shared" si="232"/>
        <v>12653.400000000009</v>
      </c>
      <c r="AW616" s="237">
        <f t="shared" si="233"/>
        <v>2504.5999999999981</v>
      </c>
      <c r="AX616" s="237">
        <f t="shared" si="234"/>
        <v>-7658.5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20245.199999999997</v>
      </c>
      <c r="M617" s="162">
        <f>MAX(AN28:AN617)</f>
        <v>25764.749999999996</v>
      </c>
      <c r="N617" s="162">
        <f t="shared" si="225"/>
        <v>-5519.5499999999993</v>
      </c>
      <c r="O617" s="231">
        <f>E3+(E4*0.1)</f>
        <v>0.4</v>
      </c>
      <c r="P617" s="162">
        <v>339.45</v>
      </c>
      <c r="Q617" s="232">
        <f>E5+(E6*0.1)</f>
        <v>0.1</v>
      </c>
      <c r="R617" s="162">
        <v>74</v>
      </c>
      <c r="S617" s="232">
        <f>E7+(E8*0.1)</f>
        <v>0.2</v>
      </c>
      <c r="T617" s="162">
        <v>512.20000000000005</v>
      </c>
      <c r="U617" s="233">
        <f>E9+(E10*0.5)+(E11*0.1)</f>
        <v>0.7</v>
      </c>
      <c r="V617" s="162">
        <v>1065</v>
      </c>
      <c r="W617" s="233">
        <f>E12+(E13*0.5)+(E14*0.1)</f>
        <v>0.5</v>
      </c>
      <c r="X617" s="162">
        <v>-1536</v>
      </c>
      <c r="Y617" s="161">
        <f t="shared" si="226"/>
        <v>590</v>
      </c>
      <c r="Z617" s="162">
        <f t="shared" si="218"/>
        <v>223.12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223.12</v>
      </c>
      <c r="AI617" s="129">
        <f t="shared" si="220"/>
        <v>0</v>
      </c>
      <c r="AJ617" s="234">
        <f t="shared" si="221"/>
        <v>1</v>
      </c>
      <c r="AK617" s="234">
        <f t="shared" si="222"/>
        <v>0</v>
      </c>
      <c r="AL617" s="129">
        <f t="shared" si="223"/>
        <v>0</v>
      </c>
      <c r="AM617" s="127">
        <v>43571</v>
      </c>
      <c r="AN617" s="129">
        <f t="shared" si="227"/>
        <v>20245.199999999997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10496.560000000001</v>
      </c>
      <c r="AU617" s="237">
        <f t="shared" si="231"/>
        <v>2169.2000000000003</v>
      </c>
      <c r="AV617" s="237">
        <f t="shared" si="232"/>
        <v>12755.840000000009</v>
      </c>
      <c r="AW617" s="237">
        <f t="shared" si="233"/>
        <v>3250.0999999999981</v>
      </c>
      <c r="AX617" s="237">
        <f t="shared" si="234"/>
        <v>-8426.5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20371.869999999995</v>
      </c>
      <c r="M618" s="162">
        <f>MAX(AN28:AN618)</f>
        <v>25764.749999999996</v>
      </c>
      <c r="N618" s="162">
        <f t="shared" si="225"/>
        <v>-5392.880000000001</v>
      </c>
      <c r="O618" s="231">
        <f>E3+(E4*0.1)</f>
        <v>0.4</v>
      </c>
      <c r="P618" s="162">
        <v>-15.6</v>
      </c>
      <c r="Q618" s="232">
        <f>E5+(E6*0.1)</f>
        <v>0.1</v>
      </c>
      <c r="R618" s="162">
        <v>-330.5</v>
      </c>
      <c r="S618" s="232">
        <f>E7+(E8*0.1)</f>
        <v>0.2</v>
      </c>
      <c r="T618" s="162">
        <v>519.79999999999995</v>
      </c>
      <c r="U618" s="233">
        <f>E9+(E10*0.5)+(E11*0.1)</f>
        <v>0.7</v>
      </c>
      <c r="V618" s="162">
        <v>310</v>
      </c>
      <c r="W618" s="233">
        <f>E12+(E13*0.5)+(E14*0.1)</f>
        <v>0.5</v>
      </c>
      <c r="X618" s="162">
        <v>-310</v>
      </c>
      <c r="Y618" s="161">
        <f t="shared" si="226"/>
        <v>591</v>
      </c>
      <c r="Z618" s="162">
        <f t="shared" si="218"/>
        <v>126.66999999999996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126.66999999999996</v>
      </c>
      <c r="AI618" s="129">
        <f t="shared" si="220"/>
        <v>0</v>
      </c>
      <c r="AJ618" s="234">
        <f t="shared" si="221"/>
        <v>1</v>
      </c>
      <c r="AK618" s="234">
        <f t="shared" si="222"/>
        <v>0</v>
      </c>
      <c r="AL618" s="129">
        <f t="shared" si="223"/>
        <v>0</v>
      </c>
      <c r="AM618" s="127">
        <v>43572</v>
      </c>
      <c r="AN618" s="129">
        <f t="shared" si="227"/>
        <v>20371.869999999995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10490.320000000002</v>
      </c>
      <c r="AU618" s="237">
        <f t="shared" si="231"/>
        <v>2136.15</v>
      </c>
      <c r="AV618" s="237">
        <f t="shared" si="232"/>
        <v>12859.800000000008</v>
      </c>
      <c r="AW618" s="237">
        <f t="shared" si="233"/>
        <v>3467.0999999999981</v>
      </c>
      <c r="AX618" s="237">
        <f t="shared" si="234"/>
        <v>-8581.5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20620.169999999995</v>
      </c>
      <c r="M619" s="162">
        <f>MAX(AN28:AN619)</f>
        <v>25764.749999999996</v>
      </c>
      <c r="N619" s="162">
        <f t="shared" si="225"/>
        <v>-5144.5800000000017</v>
      </c>
      <c r="O619" s="231">
        <f>E3+(E4*0.1)</f>
        <v>0.4</v>
      </c>
      <c r="P619" s="162">
        <v>550</v>
      </c>
      <c r="Q619" s="232">
        <f>E5+(E6*0.1)</f>
        <v>0.1</v>
      </c>
      <c r="R619" s="162">
        <v>229</v>
      </c>
      <c r="S619" s="232">
        <f>E7+(E8*0.1)</f>
        <v>0.2</v>
      </c>
      <c r="T619" s="162">
        <v>180</v>
      </c>
      <c r="U619" s="233">
        <f>E9+(E10*0.5)+(E11*0.1)</f>
        <v>0.7</v>
      </c>
      <c r="V619" s="162">
        <v>-153</v>
      </c>
      <c r="W619" s="233">
        <f>E12+(E13*0.5)+(E14*0.1)</f>
        <v>0.5</v>
      </c>
      <c r="X619" s="162">
        <v>153</v>
      </c>
      <c r="Y619" s="161">
        <f t="shared" si="226"/>
        <v>592</v>
      </c>
      <c r="Z619" s="162">
        <f t="shared" si="218"/>
        <v>248.29999999999998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248.29999999999998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20620.169999999995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10710.320000000002</v>
      </c>
      <c r="AU619" s="237">
        <f t="shared" si="231"/>
        <v>2159.0500000000002</v>
      </c>
      <c r="AV619" s="237">
        <f t="shared" si="232"/>
        <v>12895.800000000008</v>
      </c>
      <c r="AW619" s="237">
        <f t="shared" si="233"/>
        <v>3359.9999999999982</v>
      </c>
      <c r="AX619" s="237">
        <f t="shared" si="234"/>
        <v>-8505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20522.949999999993</v>
      </c>
      <c r="M620" s="162">
        <f>MAX(AN28:AN620)</f>
        <v>25764.749999999996</v>
      </c>
      <c r="N620" s="162">
        <f t="shared" si="225"/>
        <v>-5241.8000000000029</v>
      </c>
      <c r="O620" s="231">
        <f>E3+(E4*0.1)</f>
        <v>0.4</v>
      </c>
      <c r="P620" s="162">
        <v>-550</v>
      </c>
      <c r="Q620" s="232">
        <f>E5+(E6*0.1)</f>
        <v>0.1</v>
      </c>
      <c r="R620" s="162">
        <v>147</v>
      </c>
      <c r="S620" s="232">
        <f>E7+(E8*0.1)</f>
        <v>0.2</v>
      </c>
      <c r="T620" s="162">
        <v>475.4</v>
      </c>
      <c r="U620" s="233">
        <f>E9+(E10*0.5)+(E11*0.1)</f>
        <v>0.7</v>
      </c>
      <c r="V620" s="162">
        <v>65</v>
      </c>
      <c r="W620" s="233">
        <f>E12+(E13*0.5)+(E14*0.1)</f>
        <v>0.5</v>
      </c>
      <c r="X620" s="162">
        <v>-65</v>
      </c>
      <c r="Y620" s="161">
        <f t="shared" si="226"/>
        <v>593</v>
      </c>
      <c r="Z620" s="162">
        <f t="shared" si="218"/>
        <v>-97.220000000000013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-97.220000000000013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20522.949999999993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10490.320000000002</v>
      </c>
      <c r="AU620" s="237">
        <f t="shared" si="231"/>
        <v>2173.75</v>
      </c>
      <c r="AV620" s="237">
        <f t="shared" si="232"/>
        <v>12990.880000000008</v>
      </c>
      <c r="AW620" s="237">
        <f t="shared" si="233"/>
        <v>3405.4999999999982</v>
      </c>
      <c r="AX620" s="237">
        <f t="shared" si="234"/>
        <v>-8537.5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21356.259999999995</v>
      </c>
      <c r="M621" s="162">
        <f>MAX(AN28:AN621)</f>
        <v>25764.749999999996</v>
      </c>
      <c r="N621" s="162">
        <f t="shared" si="225"/>
        <v>-4408.4900000000016</v>
      </c>
      <c r="O621" s="231">
        <f>E3+(E4*0.1)</f>
        <v>0.4</v>
      </c>
      <c r="P621" s="162">
        <v>726.7</v>
      </c>
      <c r="Q621" s="232">
        <f>E5+(E6*0.1)</f>
        <v>0.1</v>
      </c>
      <c r="R621" s="162">
        <v>1285.5</v>
      </c>
      <c r="S621" s="232">
        <f>E7+(E8*0.1)</f>
        <v>0.2</v>
      </c>
      <c r="T621" s="162">
        <v>1944.4</v>
      </c>
      <c r="U621" s="233">
        <f>E9+(E10*0.5)+(E11*0.1)</f>
        <v>0.7</v>
      </c>
      <c r="V621" s="162">
        <v>251</v>
      </c>
      <c r="W621" s="233">
        <f>E12+(E13*0.5)+(E14*0.1)</f>
        <v>0.5</v>
      </c>
      <c r="X621" s="162">
        <v>-301</v>
      </c>
      <c r="Y621" s="161">
        <f t="shared" si="226"/>
        <v>594</v>
      </c>
      <c r="Z621" s="162">
        <f t="shared" si="218"/>
        <v>833.31000000000017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833.31000000000017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21356.259999999995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10781.000000000002</v>
      </c>
      <c r="AU621" s="237">
        <f t="shared" si="231"/>
        <v>2302.3000000000002</v>
      </c>
      <c r="AV621" s="237">
        <f t="shared" si="232"/>
        <v>13379.760000000007</v>
      </c>
      <c r="AW621" s="237">
        <f t="shared" si="233"/>
        <v>3581.199999999998</v>
      </c>
      <c r="AX621" s="237">
        <f t="shared" si="234"/>
        <v>-8688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20713.829999999994</v>
      </c>
      <c r="M622" s="162">
        <f>MAX(AN28:AN622)</f>
        <v>25764.749999999996</v>
      </c>
      <c r="N622" s="162">
        <f t="shared" si="225"/>
        <v>-5050.9200000000019</v>
      </c>
      <c r="O622" s="231">
        <f>E3+(E4*0.1)</f>
        <v>0.4</v>
      </c>
      <c r="P622" s="162">
        <v>-296.7</v>
      </c>
      <c r="Q622" s="232">
        <f>E5+(E6*0.1)</f>
        <v>0.1</v>
      </c>
      <c r="R622" s="162">
        <v>-321.5</v>
      </c>
      <c r="S622" s="232">
        <f>E7+(E8*0.1)</f>
        <v>0.2</v>
      </c>
      <c r="T622" s="162">
        <v>-526</v>
      </c>
      <c r="U622" s="233">
        <f>E9+(E10*0.5)+(E11*0.1)</f>
        <v>0.7</v>
      </c>
      <c r="V622" s="162">
        <v>-322</v>
      </c>
      <c r="W622" s="233">
        <f>E12+(E13*0.5)+(E14*0.1)</f>
        <v>0.5</v>
      </c>
      <c r="X622" s="162">
        <v>-322</v>
      </c>
      <c r="Y622" s="161">
        <f t="shared" si="226"/>
        <v>595</v>
      </c>
      <c r="Z622" s="162">
        <f t="shared" si="218"/>
        <v>-642.43000000000006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-642.43000000000006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20713.829999999994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10662.320000000002</v>
      </c>
      <c r="AU622" s="237">
        <f t="shared" si="231"/>
        <v>2270.15</v>
      </c>
      <c r="AV622" s="237">
        <f t="shared" si="232"/>
        <v>13274.560000000007</v>
      </c>
      <c r="AW622" s="237">
        <f t="shared" si="233"/>
        <v>3355.7999999999979</v>
      </c>
      <c r="AX622" s="237">
        <f t="shared" si="234"/>
        <v>-8849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20252.709999999995</v>
      </c>
      <c r="M623" s="162">
        <f>MAX(AN28:AN623)</f>
        <v>25764.749999999996</v>
      </c>
      <c r="N623" s="162">
        <f t="shared" si="225"/>
        <v>-5512.0400000000009</v>
      </c>
      <c r="O623" s="231">
        <f>E3+(E4*0.1)</f>
        <v>0.4</v>
      </c>
      <c r="P623" s="162">
        <v>-903.4</v>
      </c>
      <c r="Q623" s="232">
        <f>E5+(E6*0.1)</f>
        <v>0.1</v>
      </c>
      <c r="R623" s="162">
        <v>-54</v>
      </c>
      <c r="S623" s="232">
        <f>E7+(E8*0.1)</f>
        <v>0.2</v>
      </c>
      <c r="T623" s="162">
        <v>650.20000000000005</v>
      </c>
      <c r="U623" s="233">
        <f>E9+(E10*0.5)+(E11*0.1)</f>
        <v>0.7</v>
      </c>
      <c r="V623" s="162">
        <v>-187</v>
      </c>
      <c r="W623" s="233">
        <f>E12+(E13*0.5)+(E14*0.1)</f>
        <v>0.5</v>
      </c>
      <c r="X623" s="162">
        <v>-187</v>
      </c>
      <c r="Y623" s="161">
        <f t="shared" si="226"/>
        <v>596</v>
      </c>
      <c r="Z623" s="162">
        <f t="shared" si="218"/>
        <v>-461.12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-461.12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20252.709999999995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10300.960000000001</v>
      </c>
      <c r="AU623" s="237">
        <f t="shared" si="231"/>
        <v>2264.75</v>
      </c>
      <c r="AV623" s="237">
        <f t="shared" si="232"/>
        <v>13404.600000000008</v>
      </c>
      <c r="AW623" s="237">
        <f t="shared" si="233"/>
        <v>3224.8999999999978</v>
      </c>
      <c r="AX623" s="237">
        <f t="shared" si="234"/>
        <v>-8942.5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19497.999999999996</v>
      </c>
      <c r="M624" s="162">
        <f>MAX(AN28:AN624)</f>
        <v>25764.749999999996</v>
      </c>
      <c r="N624" s="162">
        <f t="shared" si="225"/>
        <v>-6266.75</v>
      </c>
      <c r="O624" s="231">
        <f>E3+(E4*0.1)</f>
        <v>0.4</v>
      </c>
      <c r="P624" s="162">
        <v>406.25</v>
      </c>
      <c r="Q624" s="232">
        <f>E5+(E6*0.1)</f>
        <v>0.1</v>
      </c>
      <c r="R624" s="162">
        <v>685.5</v>
      </c>
      <c r="S624" s="232">
        <f>E7+(E8*0.1)</f>
        <v>0.2</v>
      </c>
      <c r="T624" s="162">
        <v>195.2</v>
      </c>
      <c r="U624" s="233">
        <f>E9+(E10*0.5)+(E11*0.1)</f>
        <v>0.7</v>
      </c>
      <c r="V624" s="162">
        <v>-854</v>
      </c>
      <c r="W624" s="233">
        <f>E12+(E13*0.5)+(E14*0.1)</f>
        <v>0.5</v>
      </c>
      <c r="X624" s="162">
        <v>-854</v>
      </c>
      <c r="Y624" s="161">
        <f t="shared" si="226"/>
        <v>597</v>
      </c>
      <c r="Z624" s="162">
        <f t="shared" si="218"/>
        <v>-754.70999999999992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-754.70999999999992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19497.999999999996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10463.460000000001</v>
      </c>
      <c r="AU624" s="237">
        <f t="shared" si="231"/>
        <v>2333.3000000000002</v>
      </c>
      <c r="AV624" s="237">
        <f t="shared" si="232"/>
        <v>13443.640000000009</v>
      </c>
      <c r="AW624" s="237">
        <f t="shared" si="233"/>
        <v>2627.0999999999976</v>
      </c>
      <c r="AX624" s="237">
        <f t="shared" si="234"/>
        <v>-9369.5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20335.309999999998</v>
      </c>
      <c r="M625" s="162">
        <f>MAX(AN28:AN625)</f>
        <v>25764.749999999996</v>
      </c>
      <c r="N625" s="162">
        <f t="shared" si="225"/>
        <v>-5429.4399999999987</v>
      </c>
      <c r="O625" s="231">
        <f>E3+(E4*0.1)</f>
        <v>0.4</v>
      </c>
      <c r="P625" s="162">
        <v>55.3</v>
      </c>
      <c r="Q625" s="232">
        <f>E5+(E6*0.1)</f>
        <v>0.1</v>
      </c>
      <c r="R625" s="162">
        <v>157.5</v>
      </c>
      <c r="S625" s="232">
        <f>E7+(E8*0.1)</f>
        <v>0.2</v>
      </c>
      <c r="T625" s="162">
        <v>247.2</v>
      </c>
      <c r="U625" s="233">
        <f>E9+(E10*0.5)+(E11*0.1)</f>
        <v>0.7</v>
      </c>
      <c r="V625" s="162">
        <v>625</v>
      </c>
      <c r="W625" s="233">
        <f>E12+(E13*0.5)+(E14*0.1)</f>
        <v>0.5</v>
      </c>
      <c r="X625" s="162">
        <v>625</v>
      </c>
      <c r="Y625" s="161">
        <f t="shared" si="226"/>
        <v>598</v>
      </c>
      <c r="Z625" s="162">
        <f t="shared" si="218"/>
        <v>837.31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837.31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20335.309999999998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10485.580000000002</v>
      </c>
      <c r="AU625" s="237">
        <f t="shared" si="231"/>
        <v>2349.0500000000002</v>
      </c>
      <c r="AV625" s="237">
        <f t="shared" si="232"/>
        <v>13493.080000000009</v>
      </c>
      <c r="AW625" s="237">
        <f t="shared" si="233"/>
        <v>3064.5999999999976</v>
      </c>
      <c r="AX625" s="237">
        <f t="shared" si="234"/>
        <v>-9057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19317.589999999997</v>
      </c>
      <c r="M626" s="162">
        <f>MAX(AN28:AN626)</f>
        <v>25764.749999999996</v>
      </c>
      <c r="N626" s="162">
        <f t="shared" si="225"/>
        <v>-6447.16</v>
      </c>
      <c r="O626" s="231">
        <f>E3+(E4*0.1)</f>
        <v>0.4</v>
      </c>
      <c r="P626" s="162">
        <v>-550</v>
      </c>
      <c r="Q626" s="232">
        <f>E5+(E6*0.1)</f>
        <v>0.1</v>
      </c>
      <c r="R626" s="162">
        <v>-850</v>
      </c>
      <c r="S626" s="232">
        <f>E7+(E8*0.1)</f>
        <v>0.2</v>
      </c>
      <c r="T626" s="162">
        <v>-1151.5999999999999</v>
      </c>
      <c r="U626" s="233">
        <f>E9+(E10*0.5)+(E11*0.1)</f>
        <v>0.7</v>
      </c>
      <c r="V626" s="162">
        <v>-402</v>
      </c>
      <c r="W626" s="233">
        <f>E12+(E13*0.5)+(E14*0.1)</f>
        <v>0.5</v>
      </c>
      <c r="X626" s="162">
        <v>-402</v>
      </c>
      <c r="Y626" s="161">
        <f t="shared" si="226"/>
        <v>599</v>
      </c>
      <c r="Z626" s="162">
        <f t="shared" si="218"/>
        <v>-1017.7199999999999</v>
      </c>
      <c r="AA626" s="238">
        <v>43585</v>
      </c>
      <c r="AB626" s="129">
        <f>SUM(Z606:Z626)</f>
        <v>-247.9999999999992</v>
      </c>
      <c r="AC626" s="128">
        <f>(AB626&gt;0)*1</f>
        <v>0</v>
      </c>
      <c r="AD626" s="128">
        <f>(AB626&lt;0)*1</f>
        <v>1</v>
      </c>
      <c r="AE626" s="129">
        <f>AB626*AC626</f>
        <v>0</v>
      </c>
      <c r="AF626" s="129">
        <f>AB626*AD626</f>
        <v>-247.9999999999992</v>
      </c>
      <c r="AG626" s="129"/>
      <c r="AH626" s="129">
        <f t="shared" si="219"/>
        <v>0</v>
      </c>
      <c r="AI626" s="129">
        <f t="shared" si="220"/>
        <v>-1017.7199999999999</v>
      </c>
      <c r="AJ626" s="234">
        <f t="shared" si="221"/>
        <v>0</v>
      </c>
      <c r="AK626" s="234">
        <f t="shared" si="222"/>
        <v>1</v>
      </c>
      <c r="AL626" s="129">
        <f t="shared" si="223"/>
        <v>-247.9999999999992</v>
      </c>
      <c r="AM626" s="127">
        <v>43585</v>
      </c>
      <c r="AN626" s="129">
        <f t="shared" si="227"/>
        <v>19317.589999999997</v>
      </c>
      <c r="AO626" s="129">
        <f t="shared" si="228"/>
        <v>0</v>
      </c>
      <c r="AP626" s="129">
        <f t="shared" si="229"/>
        <v>-247.9999999999992</v>
      </c>
      <c r="AQ626" s="235"/>
      <c r="AR626" s="235"/>
      <c r="AS626" s="236">
        <f t="shared" si="224"/>
        <v>43585</v>
      </c>
      <c r="AT626" s="237">
        <f t="shared" si="230"/>
        <v>10265.580000000002</v>
      </c>
      <c r="AU626" s="237">
        <f t="shared" si="231"/>
        <v>2264.0500000000002</v>
      </c>
      <c r="AV626" s="237">
        <f t="shared" si="232"/>
        <v>13262.760000000009</v>
      </c>
      <c r="AW626" s="237">
        <f t="shared" si="233"/>
        <v>2783.1999999999975</v>
      </c>
      <c r="AX626" s="237">
        <f t="shared" si="234"/>
        <v>-9258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19749.749999999996</v>
      </c>
      <c r="M627" s="162">
        <f>MAX(AN28:AN627)</f>
        <v>25764.749999999996</v>
      </c>
      <c r="N627" s="162">
        <f t="shared" si="225"/>
        <v>-6015</v>
      </c>
      <c r="O627" s="231">
        <f>E3+(E4*0.1)</f>
        <v>0.4</v>
      </c>
      <c r="P627" s="162">
        <v>-550</v>
      </c>
      <c r="Q627" s="232">
        <f>E5+(E6*0.1)</f>
        <v>0.1</v>
      </c>
      <c r="R627" s="162">
        <v>-850</v>
      </c>
      <c r="S627" s="232">
        <f>E7+(E8*0.1)</f>
        <v>0.2</v>
      </c>
      <c r="T627" s="162">
        <v>-592.20000000000005</v>
      </c>
      <c r="U627" s="233">
        <f>E9+(E10*0.5)+(E11*0.1)</f>
        <v>0.7</v>
      </c>
      <c r="V627" s="162">
        <v>713</v>
      </c>
      <c r="W627" s="233">
        <f>E12+(E13*0.5)+(E14*0.1)</f>
        <v>0.5</v>
      </c>
      <c r="X627" s="162">
        <v>713</v>
      </c>
      <c r="Y627" s="161">
        <f t="shared" si="226"/>
        <v>600</v>
      </c>
      <c r="Z627" s="162">
        <f t="shared" si="218"/>
        <v>432.15999999999997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432.15999999999997</v>
      </c>
      <c r="AI627" s="129">
        <f t="shared" si="220"/>
        <v>0</v>
      </c>
      <c r="AJ627" s="234">
        <f t="shared" si="221"/>
        <v>1</v>
      </c>
      <c r="AK627" s="234">
        <f t="shared" si="222"/>
        <v>0</v>
      </c>
      <c r="AL627" s="129">
        <f t="shared" si="223"/>
        <v>0</v>
      </c>
      <c r="AM627" s="127">
        <v>43586</v>
      </c>
      <c r="AN627" s="129">
        <f t="shared" si="227"/>
        <v>19749.749999999996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10045.580000000002</v>
      </c>
      <c r="AU627" s="237">
        <f t="shared" si="231"/>
        <v>2179.0500000000002</v>
      </c>
      <c r="AV627" s="237">
        <f t="shared" si="232"/>
        <v>13144.320000000009</v>
      </c>
      <c r="AW627" s="237">
        <f t="shared" si="233"/>
        <v>3282.2999999999975</v>
      </c>
      <c r="AX627" s="237">
        <f t="shared" si="234"/>
        <v>-8901.5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20045.189999999995</v>
      </c>
      <c r="M628" s="162">
        <f>MAX(AN28:AN628)</f>
        <v>25764.749999999996</v>
      </c>
      <c r="N628" s="162">
        <f t="shared" si="225"/>
        <v>-5719.5600000000013</v>
      </c>
      <c r="O628" s="231">
        <f>E3+(E4*0.1)</f>
        <v>0.4</v>
      </c>
      <c r="P628" s="162">
        <v>-550</v>
      </c>
      <c r="Q628" s="232">
        <f>E5+(E6*0.1)</f>
        <v>0.1</v>
      </c>
      <c r="R628" s="162">
        <v>-850</v>
      </c>
      <c r="S628" s="232">
        <f>E7+(E8*0.1)</f>
        <v>0.2</v>
      </c>
      <c r="T628" s="162">
        <v>-555.79999999999995</v>
      </c>
      <c r="U628" s="233">
        <f>E9+(E10*0.5)+(E11*0.1)</f>
        <v>0.7</v>
      </c>
      <c r="V628" s="162">
        <v>593</v>
      </c>
      <c r="W628" s="233">
        <f>E12+(E13*0.5)+(E14*0.1)</f>
        <v>0.5</v>
      </c>
      <c r="X628" s="162">
        <v>593</v>
      </c>
      <c r="Y628" s="161">
        <f t="shared" si="226"/>
        <v>601</v>
      </c>
      <c r="Z628" s="162">
        <f t="shared" si="218"/>
        <v>295.44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295.44</v>
      </c>
      <c r="AI628" s="129">
        <f t="shared" si="220"/>
        <v>0</v>
      </c>
      <c r="AJ628" s="234">
        <f t="shared" si="221"/>
        <v>1</v>
      </c>
      <c r="AK628" s="234">
        <f t="shared" si="222"/>
        <v>0</v>
      </c>
      <c r="AL628" s="129">
        <f t="shared" si="223"/>
        <v>0</v>
      </c>
      <c r="AM628" s="127">
        <v>43587</v>
      </c>
      <c r="AN628" s="129">
        <f t="shared" si="227"/>
        <v>20045.189999999995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9825.5800000000017</v>
      </c>
      <c r="AU628" s="237">
        <f t="shared" si="231"/>
        <v>2094.0500000000002</v>
      </c>
      <c r="AV628" s="237">
        <f t="shared" si="232"/>
        <v>13033.160000000009</v>
      </c>
      <c r="AW628" s="237">
        <f t="shared" si="233"/>
        <v>3697.3999999999974</v>
      </c>
      <c r="AX628" s="237">
        <f t="shared" si="234"/>
        <v>-8605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20073.189999999995</v>
      </c>
      <c r="M629" s="162">
        <f>MAX(AN28:AN629)</f>
        <v>25764.749999999996</v>
      </c>
      <c r="N629" s="162">
        <f t="shared" si="225"/>
        <v>-5691.5600000000013</v>
      </c>
      <c r="O629" s="231">
        <f>E3+(E4*0.1)</f>
        <v>0.4</v>
      </c>
      <c r="P629" s="162">
        <v>985.8</v>
      </c>
      <c r="Q629" s="232">
        <f>E5+(E6*0.1)</f>
        <v>0.1</v>
      </c>
      <c r="R629" s="162">
        <v>1406</v>
      </c>
      <c r="S629" s="232">
        <f>E7+(E8*0.1)</f>
        <v>0.2</v>
      </c>
      <c r="T629" s="162">
        <v>2433.4</v>
      </c>
      <c r="U629" s="233">
        <f>E9+(E10*0.5)+(E11*0.1)</f>
        <v>0.7</v>
      </c>
      <c r="V629" s="162">
        <v>-828</v>
      </c>
      <c r="W629" s="233">
        <f>E12+(E13*0.5)+(E14*0.1)</f>
        <v>0.5</v>
      </c>
      <c r="X629" s="162">
        <v>-828</v>
      </c>
      <c r="Y629" s="161">
        <f t="shared" si="226"/>
        <v>602</v>
      </c>
      <c r="Z629" s="162">
        <f t="shared" si="218"/>
        <v>28.000000000000114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28.000000000000114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20073.189999999995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10219.900000000001</v>
      </c>
      <c r="AU629" s="237">
        <f t="shared" si="231"/>
        <v>2234.65</v>
      </c>
      <c r="AV629" s="237">
        <f t="shared" si="232"/>
        <v>13519.840000000009</v>
      </c>
      <c r="AW629" s="237">
        <f t="shared" si="233"/>
        <v>3117.7999999999975</v>
      </c>
      <c r="AX629" s="237">
        <f t="shared" si="234"/>
        <v>-9019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18256.939999999995</v>
      </c>
      <c r="M630" s="162">
        <f>MAX(AN28:AN630)</f>
        <v>25764.749999999996</v>
      </c>
      <c r="N630" s="162">
        <f t="shared" si="225"/>
        <v>-7507.8100000000013</v>
      </c>
      <c r="O630" s="231">
        <f>E3+(E4*0.1)</f>
        <v>0.4</v>
      </c>
      <c r="P630" s="162">
        <v>-1771.65</v>
      </c>
      <c r="Q630" s="232">
        <f>E5+(E6*0.1)</f>
        <v>0.1</v>
      </c>
      <c r="R630" s="162">
        <v>-1887.5</v>
      </c>
      <c r="S630" s="232">
        <f>E7+(E8*0.1)</f>
        <v>0.2</v>
      </c>
      <c r="T630" s="162">
        <v>-3706.2</v>
      </c>
      <c r="U630" s="233">
        <f>E9+(E10*0.5)+(E11*0.1)</f>
        <v>0.7</v>
      </c>
      <c r="V630" s="162">
        <v>-148</v>
      </c>
      <c r="W630" s="233">
        <f>E12+(E13*0.5)+(E14*0.1)</f>
        <v>0.5</v>
      </c>
      <c r="X630" s="162">
        <v>-148</v>
      </c>
      <c r="Y630" s="161">
        <f t="shared" si="226"/>
        <v>603</v>
      </c>
      <c r="Z630" s="162">
        <f t="shared" si="218"/>
        <v>-1816.25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-1816.25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18256.939999999995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9511.2400000000016</v>
      </c>
      <c r="AU630" s="237">
        <f t="shared" si="231"/>
        <v>2045.9</v>
      </c>
      <c r="AV630" s="237">
        <f t="shared" si="232"/>
        <v>12778.600000000009</v>
      </c>
      <c r="AW630" s="237">
        <f t="shared" si="233"/>
        <v>3014.1999999999975</v>
      </c>
      <c r="AX630" s="237">
        <f t="shared" si="234"/>
        <v>-9093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16650.779999999995</v>
      </c>
      <c r="M631" s="162">
        <f>MAX(AN28:AN631)</f>
        <v>25764.749999999996</v>
      </c>
      <c r="N631" s="162">
        <f t="shared" si="225"/>
        <v>-9113.9700000000012</v>
      </c>
      <c r="O631" s="231">
        <f>E3+(E4*0.1)</f>
        <v>0.4</v>
      </c>
      <c r="P631" s="162">
        <v>-857.9</v>
      </c>
      <c r="Q631" s="232">
        <f>E5+(E6*0.1)</f>
        <v>0.1</v>
      </c>
      <c r="R631" s="162">
        <v>-1022</v>
      </c>
      <c r="S631" s="232">
        <f>E7+(E8*0.1)</f>
        <v>0.2</v>
      </c>
      <c r="T631" s="162">
        <v>-3410</v>
      </c>
      <c r="U631" s="233">
        <f>E9+(E10*0.5)+(E11*0.1)</f>
        <v>0.7</v>
      </c>
      <c r="V631" s="162">
        <v>-399</v>
      </c>
      <c r="W631" s="233">
        <f>E12+(E13*0.5)+(E14*0.1)</f>
        <v>0.5</v>
      </c>
      <c r="X631" s="162">
        <v>-399</v>
      </c>
      <c r="Y631" s="161">
        <f t="shared" si="226"/>
        <v>604</v>
      </c>
      <c r="Z631" s="162">
        <f t="shared" si="218"/>
        <v>-1606.16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-1606.16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16650.779999999995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9168.0800000000017</v>
      </c>
      <c r="AU631" s="237">
        <f t="shared" si="231"/>
        <v>1943.7</v>
      </c>
      <c r="AV631" s="237">
        <f t="shared" si="232"/>
        <v>12096.600000000009</v>
      </c>
      <c r="AW631" s="237">
        <f t="shared" si="233"/>
        <v>2734.8999999999978</v>
      </c>
      <c r="AX631" s="237">
        <f t="shared" si="234"/>
        <v>-9292.5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16989.309999999994</v>
      </c>
      <c r="M632" s="162">
        <f>MAX(AN28:AN632)</f>
        <v>25764.749999999996</v>
      </c>
      <c r="N632" s="162">
        <f t="shared" si="225"/>
        <v>-8775.4400000000023</v>
      </c>
      <c r="O632" s="231">
        <f>E3+(E4*0.1)</f>
        <v>0.4</v>
      </c>
      <c r="P632" s="162">
        <v>11.2</v>
      </c>
      <c r="Q632" s="232">
        <f>E5+(E6*0.1)</f>
        <v>0.1</v>
      </c>
      <c r="R632" s="162">
        <v>-231.5</v>
      </c>
      <c r="S632" s="232">
        <f>E7+(E8*0.1)</f>
        <v>0.2</v>
      </c>
      <c r="T632" s="162">
        <v>-452</v>
      </c>
      <c r="U632" s="233">
        <f>E9+(E10*0.5)+(E11*0.1)</f>
        <v>0.7</v>
      </c>
      <c r="V632" s="162">
        <v>373</v>
      </c>
      <c r="W632" s="233">
        <f>E12+(E13*0.5)+(E14*0.1)</f>
        <v>0.5</v>
      </c>
      <c r="X632" s="162">
        <v>373</v>
      </c>
      <c r="Y632" s="161">
        <f t="shared" si="226"/>
        <v>605</v>
      </c>
      <c r="Z632" s="162">
        <f t="shared" si="218"/>
        <v>338.53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338.53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16989.309999999994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9172.5600000000013</v>
      </c>
      <c r="AU632" s="237">
        <f t="shared" si="231"/>
        <v>1920.55</v>
      </c>
      <c r="AV632" s="237">
        <f t="shared" si="232"/>
        <v>12006.20000000001</v>
      </c>
      <c r="AW632" s="237">
        <f t="shared" si="233"/>
        <v>2995.9999999999977</v>
      </c>
      <c r="AX632" s="237">
        <f t="shared" si="234"/>
        <v>-9106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16178.009999999995</v>
      </c>
      <c r="M633" s="162">
        <f>MAX(AN28:AN633)</f>
        <v>25764.749999999996</v>
      </c>
      <c r="N633" s="162">
        <f t="shared" si="225"/>
        <v>-9586.7400000000016</v>
      </c>
      <c r="O633" s="231">
        <f>E3+(E4*0.1)</f>
        <v>0.4</v>
      </c>
      <c r="P633" s="162">
        <v>-550</v>
      </c>
      <c r="Q633" s="232">
        <f>E5+(E6*0.1)</f>
        <v>0.1</v>
      </c>
      <c r="R633" s="162">
        <v>-1029</v>
      </c>
      <c r="S633" s="232">
        <f>E7+(E8*0.1)</f>
        <v>0.2</v>
      </c>
      <c r="T633" s="162">
        <v>-696</v>
      </c>
      <c r="U633" s="233">
        <f>E9+(E10*0.5)+(E11*0.1)</f>
        <v>0.7</v>
      </c>
      <c r="V633" s="162">
        <v>-291</v>
      </c>
      <c r="W633" s="233">
        <f>E12+(E13*0.5)+(E14*0.1)</f>
        <v>0.5</v>
      </c>
      <c r="X633" s="162">
        <v>-291</v>
      </c>
      <c r="Y633" s="161">
        <f t="shared" si="226"/>
        <v>606</v>
      </c>
      <c r="Z633" s="162">
        <f t="shared" si="218"/>
        <v>-811.3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-811.3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16178.009999999995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8952.5600000000013</v>
      </c>
      <c r="AU633" s="237">
        <f t="shared" si="231"/>
        <v>1817.6499999999999</v>
      </c>
      <c r="AV633" s="237">
        <f t="shared" si="232"/>
        <v>11867.000000000009</v>
      </c>
      <c r="AW633" s="237">
        <f t="shared" si="233"/>
        <v>2792.2999999999979</v>
      </c>
      <c r="AX633" s="237">
        <f t="shared" si="234"/>
        <v>-9251.5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15541.329999999994</v>
      </c>
      <c r="M634" s="162">
        <f>MAX(AN28:AN634)</f>
        <v>25764.749999999996</v>
      </c>
      <c r="N634" s="162">
        <f t="shared" si="225"/>
        <v>-10223.420000000002</v>
      </c>
      <c r="O634" s="231">
        <f>E3+(E4*0.1)</f>
        <v>0.4</v>
      </c>
      <c r="P634" s="162">
        <v>-550</v>
      </c>
      <c r="Q634" s="232">
        <f>E5+(E6*0.1)</f>
        <v>0.1</v>
      </c>
      <c r="R634" s="162">
        <v>-850</v>
      </c>
      <c r="S634" s="232">
        <f>E7+(E8*0.1)</f>
        <v>0.2</v>
      </c>
      <c r="T634" s="162">
        <v>75.599999999999994</v>
      </c>
      <c r="U634" s="233">
        <f>E9+(E10*0.5)+(E11*0.1)</f>
        <v>0.7</v>
      </c>
      <c r="V634" s="162">
        <v>-289</v>
      </c>
      <c r="W634" s="233">
        <f>E12+(E13*0.5)+(E14*0.1)</f>
        <v>0.5</v>
      </c>
      <c r="X634" s="162">
        <v>-289</v>
      </c>
      <c r="Y634" s="161">
        <f t="shared" si="226"/>
        <v>607</v>
      </c>
      <c r="Z634" s="162">
        <f t="shared" si="218"/>
        <v>-636.67999999999995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-636.67999999999995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15541.329999999994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8732.5600000000013</v>
      </c>
      <c r="AU634" s="237">
        <f t="shared" si="231"/>
        <v>1732.6499999999999</v>
      </c>
      <c r="AV634" s="237">
        <f t="shared" si="232"/>
        <v>11882.12000000001</v>
      </c>
      <c r="AW634" s="237">
        <f t="shared" si="233"/>
        <v>2589.9999999999977</v>
      </c>
      <c r="AX634" s="237">
        <f t="shared" si="234"/>
        <v>-9396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15566.939999999995</v>
      </c>
      <c r="M635" s="162">
        <f>MAX(AN28:AN635)</f>
        <v>25764.749999999996</v>
      </c>
      <c r="N635" s="162">
        <f t="shared" si="225"/>
        <v>-10197.810000000001</v>
      </c>
      <c r="O635" s="231">
        <f>E3+(E4*0.1)</f>
        <v>0.4</v>
      </c>
      <c r="P635" s="162">
        <v>-1921.55</v>
      </c>
      <c r="Q635" s="232">
        <f>E5+(E6*0.1)</f>
        <v>0.1</v>
      </c>
      <c r="R635" s="162">
        <v>-2110.5</v>
      </c>
      <c r="S635" s="232">
        <f>E7+(E8*0.1)</f>
        <v>0.2</v>
      </c>
      <c r="T635" s="162">
        <v>-4069.6</v>
      </c>
      <c r="U635" s="233">
        <f>E9+(E10*0.5)+(E11*0.1)</f>
        <v>0.7</v>
      </c>
      <c r="V635" s="162">
        <v>1516</v>
      </c>
      <c r="W635" s="233">
        <f>E12+(E13*0.5)+(E14*0.1)</f>
        <v>0.5</v>
      </c>
      <c r="X635" s="162">
        <v>1516</v>
      </c>
      <c r="Y635" s="161">
        <f t="shared" si="226"/>
        <v>608</v>
      </c>
      <c r="Z635" s="162">
        <f t="shared" si="218"/>
        <v>25.6099999999999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25.6099999999999</v>
      </c>
      <c r="AI635" s="129">
        <f t="shared" si="220"/>
        <v>0</v>
      </c>
      <c r="AJ635" s="234">
        <f t="shared" si="221"/>
        <v>1</v>
      </c>
      <c r="AK635" s="234">
        <f t="shared" si="222"/>
        <v>0</v>
      </c>
      <c r="AL635" s="129">
        <f t="shared" si="223"/>
        <v>0</v>
      </c>
      <c r="AM635" s="127">
        <v>43598</v>
      </c>
      <c r="AN635" s="129">
        <f t="shared" si="227"/>
        <v>15566.939999999995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7963.9400000000014</v>
      </c>
      <c r="AU635" s="237">
        <f t="shared" si="231"/>
        <v>1521.6</v>
      </c>
      <c r="AV635" s="237">
        <f t="shared" si="232"/>
        <v>11068.20000000001</v>
      </c>
      <c r="AW635" s="237">
        <f t="shared" si="233"/>
        <v>3651.199999999998</v>
      </c>
      <c r="AX635" s="237">
        <f t="shared" si="234"/>
        <v>-8638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15791.059999999996</v>
      </c>
      <c r="M636" s="162">
        <f>MAX(AN28:AN636)</f>
        <v>25764.749999999996</v>
      </c>
      <c r="N636" s="162">
        <f t="shared" si="225"/>
        <v>-9973.69</v>
      </c>
      <c r="O636" s="231">
        <f>E3+(E4*0.1)</f>
        <v>0.4</v>
      </c>
      <c r="P636" s="162">
        <v>985.3</v>
      </c>
      <c r="Q636" s="232">
        <f>E5+(E6*0.1)</f>
        <v>0.1</v>
      </c>
      <c r="R636" s="162">
        <v>-850</v>
      </c>
      <c r="S636" s="232">
        <f>E7+(E8*0.1)</f>
        <v>0.2</v>
      </c>
      <c r="T636" s="162">
        <v>1555</v>
      </c>
      <c r="U636" s="233">
        <f>E9+(E10*0.5)+(E11*0.1)</f>
        <v>0.7</v>
      </c>
      <c r="V636" s="162">
        <v>-330</v>
      </c>
      <c r="W636" s="233">
        <f>E12+(E13*0.5)+(E14*0.1)</f>
        <v>0.5</v>
      </c>
      <c r="X636" s="162">
        <v>-330</v>
      </c>
      <c r="Y636" s="161">
        <f t="shared" si="226"/>
        <v>609</v>
      </c>
      <c r="Z636" s="162">
        <f t="shared" si="218"/>
        <v>224.12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224.12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15791.059999999996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8358.0600000000013</v>
      </c>
      <c r="AU636" s="237">
        <f t="shared" si="231"/>
        <v>1436.6</v>
      </c>
      <c r="AV636" s="237">
        <f t="shared" si="232"/>
        <v>11379.20000000001</v>
      </c>
      <c r="AW636" s="237">
        <f t="shared" si="233"/>
        <v>3420.199999999998</v>
      </c>
      <c r="AX636" s="237">
        <f t="shared" si="234"/>
        <v>-8803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15855.539999999995</v>
      </c>
      <c r="M637" s="162">
        <f>MAX(AN28:AN637)</f>
        <v>25764.749999999996</v>
      </c>
      <c r="N637" s="162">
        <f t="shared" si="225"/>
        <v>-9909.2100000000009</v>
      </c>
      <c r="O637" s="231">
        <f>E3+(E4*0.1)</f>
        <v>0.4</v>
      </c>
      <c r="P637" s="162">
        <v>-550</v>
      </c>
      <c r="Q637" s="232">
        <f>E5+(E6*0.1)</f>
        <v>0.1</v>
      </c>
      <c r="R637" s="162">
        <v>-850</v>
      </c>
      <c r="S637" s="232">
        <f>E7+(E8*0.1)</f>
        <v>0.2</v>
      </c>
      <c r="T637" s="162">
        <v>2027.4</v>
      </c>
      <c r="U637" s="233">
        <f>E9+(E10*0.5)+(E11*0.1)</f>
        <v>0.7</v>
      </c>
      <c r="V637" s="162">
        <v>-30</v>
      </c>
      <c r="W637" s="233">
        <f>E12+(E13*0.5)+(E14*0.1)</f>
        <v>0.5</v>
      </c>
      <c r="X637" s="162">
        <v>-30</v>
      </c>
      <c r="Y637" s="161">
        <f t="shared" si="226"/>
        <v>610</v>
      </c>
      <c r="Z637" s="162">
        <f t="shared" si="218"/>
        <v>64.480000000000018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64.480000000000018</v>
      </c>
      <c r="AI637" s="129">
        <f t="shared" si="220"/>
        <v>0</v>
      </c>
      <c r="AJ637" s="234">
        <f t="shared" si="221"/>
        <v>1</v>
      </c>
      <c r="AK637" s="234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15855.539999999995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8138.0600000000013</v>
      </c>
      <c r="AU637" s="237">
        <f t="shared" si="231"/>
        <v>1351.6</v>
      </c>
      <c r="AV637" s="237">
        <f t="shared" si="232"/>
        <v>11784.680000000009</v>
      </c>
      <c r="AW637" s="237">
        <f t="shared" si="233"/>
        <v>3399.199999999998</v>
      </c>
      <c r="AX637" s="237">
        <f t="shared" si="234"/>
        <v>-8818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14446.099999999995</v>
      </c>
      <c r="M638" s="162">
        <f>MAX(AN28:AN638)</f>
        <v>25764.749999999996</v>
      </c>
      <c r="N638" s="162">
        <f t="shared" si="225"/>
        <v>-11318.650000000001</v>
      </c>
      <c r="O638" s="231">
        <f>E3+(E4*0.1)</f>
        <v>0.4</v>
      </c>
      <c r="P638" s="162">
        <v>-550</v>
      </c>
      <c r="Q638" s="232">
        <f>E5+(E6*0.1)</f>
        <v>0.1</v>
      </c>
      <c r="R638" s="162">
        <v>-850</v>
      </c>
      <c r="S638" s="232">
        <f>E7+(E8*0.1)</f>
        <v>0.2</v>
      </c>
      <c r="T638" s="162">
        <v>1537.8</v>
      </c>
      <c r="U638" s="233">
        <f>E9+(E10*0.5)+(E11*0.1)</f>
        <v>0.7</v>
      </c>
      <c r="V638" s="162">
        <v>-1160</v>
      </c>
      <c r="W638" s="233">
        <f>E12+(E13*0.5)+(E14*0.1)</f>
        <v>0.5</v>
      </c>
      <c r="X638" s="162">
        <v>-1200</v>
      </c>
      <c r="Y638" s="161">
        <f t="shared" si="226"/>
        <v>611</v>
      </c>
      <c r="Z638" s="162">
        <f t="shared" si="218"/>
        <v>-1409.44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-1409.44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14446.099999999995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7918.0600000000013</v>
      </c>
      <c r="AU638" s="237">
        <f t="shared" si="231"/>
        <v>1266.5999999999999</v>
      </c>
      <c r="AV638" s="237">
        <f t="shared" si="232"/>
        <v>12092.240000000009</v>
      </c>
      <c r="AW638" s="237">
        <f t="shared" si="233"/>
        <v>2587.199999999998</v>
      </c>
      <c r="AX638" s="237">
        <f t="shared" si="234"/>
        <v>-9418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13407.369999999995</v>
      </c>
      <c r="M639" s="162">
        <f>MAX(AN28:AN639)</f>
        <v>25764.749999999996</v>
      </c>
      <c r="N639" s="162">
        <f t="shared" si="225"/>
        <v>-12357.380000000001</v>
      </c>
      <c r="O639" s="231">
        <f>E3+(E4*0.1)</f>
        <v>0.4</v>
      </c>
      <c r="P639" s="162">
        <v>493.4</v>
      </c>
      <c r="Q639" s="232">
        <f>E5+(E6*0.1)</f>
        <v>0.1</v>
      </c>
      <c r="R639" s="162">
        <v>839.5</v>
      </c>
      <c r="S639" s="232">
        <f>E7+(E8*0.1)</f>
        <v>0.2</v>
      </c>
      <c r="T639" s="162">
        <v>-1529.2</v>
      </c>
      <c r="U639" s="233">
        <f>E9+(E10*0.5)+(E11*0.1)</f>
        <v>0.7</v>
      </c>
      <c r="V639" s="162">
        <v>-866</v>
      </c>
      <c r="W639" s="233">
        <f>E12+(E13*0.5)+(E14*0.1)</f>
        <v>0.5</v>
      </c>
      <c r="X639" s="162">
        <v>-816</v>
      </c>
      <c r="Y639" s="161">
        <f t="shared" si="226"/>
        <v>612</v>
      </c>
      <c r="Z639" s="162">
        <f t="shared" si="218"/>
        <v>-1038.73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-1038.73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13407.369999999995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8115.420000000001</v>
      </c>
      <c r="AU639" s="237">
        <f t="shared" si="231"/>
        <v>1350.55</v>
      </c>
      <c r="AV639" s="237">
        <f t="shared" si="232"/>
        <v>11786.400000000009</v>
      </c>
      <c r="AW639" s="237">
        <f t="shared" si="233"/>
        <v>1980.9999999999982</v>
      </c>
      <c r="AX639" s="237">
        <f t="shared" si="234"/>
        <v>-9826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13143.749999999995</v>
      </c>
      <c r="M640" s="162">
        <f>MAX(AN28:AN640)</f>
        <v>25764.749999999996</v>
      </c>
      <c r="N640" s="162">
        <f t="shared" si="225"/>
        <v>-12621.000000000002</v>
      </c>
      <c r="O640" s="231">
        <f>E3+(E4*0.1)</f>
        <v>0.4</v>
      </c>
      <c r="P640" s="162">
        <v>420.5</v>
      </c>
      <c r="Q640" s="232">
        <f>E5+(E6*0.1)</f>
        <v>0.1</v>
      </c>
      <c r="R640" s="162">
        <v>965</v>
      </c>
      <c r="S640" s="232">
        <f>E7+(E8*0.1)</f>
        <v>0.2</v>
      </c>
      <c r="T640" s="162">
        <v>-2539.6</v>
      </c>
      <c r="U640" s="233">
        <f>E9+(E10*0.5)+(E11*0.1)</f>
        <v>0.7</v>
      </c>
      <c r="V640" s="162">
        <v>-102</v>
      </c>
      <c r="W640" s="233">
        <f>E12+(E13*0.5)+(E14*0.1)</f>
        <v>0.5</v>
      </c>
      <c r="X640" s="162">
        <v>102</v>
      </c>
      <c r="Y640" s="161">
        <f t="shared" si="226"/>
        <v>613</v>
      </c>
      <c r="Z640" s="162">
        <f t="shared" si="218"/>
        <v>-263.61999999999995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-263.61999999999995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13143.749999999995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8283.6200000000008</v>
      </c>
      <c r="AU640" s="237">
        <f t="shared" si="231"/>
        <v>1447.05</v>
      </c>
      <c r="AV640" s="237">
        <f t="shared" si="232"/>
        <v>11278.480000000009</v>
      </c>
      <c r="AW640" s="237">
        <f t="shared" si="233"/>
        <v>1909.5999999999981</v>
      </c>
      <c r="AX640" s="237">
        <f t="shared" si="234"/>
        <v>-9775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11954.149999999994</v>
      </c>
      <c r="M641" s="162">
        <f>MAX(AN28:AN641)</f>
        <v>25764.749999999996</v>
      </c>
      <c r="N641" s="162">
        <f t="shared" si="225"/>
        <v>-13810.600000000002</v>
      </c>
      <c r="O641" s="231">
        <f>E3+(E4*0.1)</f>
        <v>0.4</v>
      </c>
      <c r="P641" s="162">
        <v>-562.20000000000005</v>
      </c>
      <c r="Q641" s="232">
        <f>E5+(E6*0.1)</f>
        <v>0.1</v>
      </c>
      <c r="R641" s="162">
        <v>-850</v>
      </c>
      <c r="S641" s="232">
        <f>E7+(E8*0.1)</f>
        <v>0.2</v>
      </c>
      <c r="T641" s="162">
        <v>1486.4</v>
      </c>
      <c r="U641" s="233">
        <f>E9+(E10*0.5)+(E11*0.1)</f>
        <v>0.7</v>
      </c>
      <c r="V641" s="162">
        <v>-1400</v>
      </c>
      <c r="W641" s="233">
        <f>E12+(E13*0.5)+(E14*0.1)</f>
        <v>0.5</v>
      </c>
      <c r="X641" s="162">
        <v>-394</v>
      </c>
      <c r="Y641" s="161">
        <f t="shared" si="226"/>
        <v>614</v>
      </c>
      <c r="Z641" s="162">
        <f t="shared" si="218"/>
        <v>-1189.5999999999999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-1189.5999999999999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11954.149999999994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8058.7400000000007</v>
      </c>
      <c r="AU641" s="237">
        <f t="shared" si="231"/>
        <v>1362.05</v>
      </c>
      <c r="AV641" s="237">
        <f t="shared" si="232"/>
        <v>11575.760000000009</v>
      </c>
      <c r="AW641" s="237">
        <f t="shared" si="233"/>
        <v>929.5999999999982</v>
      </c>
      <c r="AX641" s="237">
        <f t="shared" si="234"/>
        <v>-9972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12101.199999999993</v>
      </c>
      <c r="M642" s="162">
        <f>MAX(AN28:AN642)</f>
        <v>25764.749999999996</v>
      </c>
      <c r="N642" s="162">
        <f t="shared" si="225"/>
        <v>-13663.550000000003</v>
      </c>
      <c r="O642" s="231">
        <f>E3+(E4*0.1)</f>
        <v>0.4</v>
      </c>
      <c r="P642" s="162">
        <v>503.6</v>
      </c>
      <c r="Q642" s="232">
        <f>E5+(E6*0.1)</f>
        <v>0.1</v>
      </c>
      <c r="R642" s="162">
        <v>404.5</v>
      </c>
      <c r="S642" s="232">
        <f>E7+(E8*0.1)</f>
        <v>0.2</v>
      </c>
      <c r="T642" s="162">
        <v>-607.20000000000005</v>
      </c>
      <c r="U642" s="233">
        <f>E9+(E10*0.5)+(E11*0.1)</f>
        <v>0.7</v>
      </c>
      <c r="V642" s="162">
        <v>258</v>
      </c>
      <c r="W642" s="233">
        <f>E12+(E13*0.5)+(E14*0.1)</f>
        <v>0.5</v>
      </c>
      <c r="X642" s="162">
        <v>-308</v>
      </c>
      <c r="Y642" s="161">
        <f t="shared" si="226"/>
        <v>615</v>
      </c>
      <c r="Z642" s="162">
        <f t="shared" si="218"/>
        <v>147.05000000000001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147.05000000000001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12101.199999999993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8260.18</v>
      </c>
      <c r="AU642" s="237">
        <f t="shared" si="231"/>
        <v>1402.5</v>
      </c>
      <c r="AV642" s="237">
        <f t="shared" si="232"/>
        <v>11454.320000000009</v>
      </c>
      <c r="AW642" s="237">
        <f t="shared" si="233"/>
        <v>1110.1999999999982</v>
      </c>
      <c r="AX642" s="237">
        <f t="shared" si="234"/>
        <v>-10126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10812.709999999994</v>
      </c>
      <c r="M643" s="162">
        <f>MAX(AN28:AN643)</f>
        <v>25764.749999999996</v>
      </c>
      <c r="N643" s="162">
        <f t="shared" si="225"/>
        <v>-14952.040000000003</v>
      </c>
      <c r="O643" s="231">
        <f>E3+(E4*0.1)</f>
        <v>0.4</v>
      </c>
      <c r="P643" s="162">
        <v>1430.7</v>
      </c>
      <c r="Q643" s="232">
        <f>E5+(E6*0.1)</f>
        <v>0.1</v>
      </c>
      <c r="R643" s="162">
        <v>1701.5</v>
      </c>
      <c r="S643" s="232">
        <f>E7+(E8*0.1)</f>
        <v>0.2</v>
      </c>
      <c r="T643" s="162">
        <v>-2254.6</v>
      </c>
      <c r="U643" s="233">
        <f>E9+(E10*0.5)+(E11*0.1)</f>
        <v>0.7</v>
      </c>
      <c r="V643" s="162">
        <v>-1400</v>
      </c>
      <c r="W643" s="233">
        <f>E12+(E13*0.5)+(E14*0.1)</f>
        <v>0.5</v>
      </c>
      <c r="X643" s="162">
        <v>-1200</v>
      </c>
      <c r="Y643" s="161">
        <f t="shared" si="226"/>
        <v>616</v>
      </c>
      <c r="Z643" s="162">
        <f t="shared" si="218"/>
        <v>-1288.4899999999998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-1288.4899999999998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10812.709999999994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8832.4600000000009</v>
      </c>
      <c r="AU643" s="237">
        <f t="shared" si="231"/>
        <v>1572.65</v>
      </c>
      <c r="AV643" s="237">
        <f t="shared" si="232"/>
        <v>11003.400000000009</v>
      </c>
      <c r="AW643" s="237">
        <f t="shared" si="233"/>
        <v>130.19999999999834</v>
      </c>
      <c r="AX643" s="237">
        <f t="shared" si="234"/>
        <v>-10726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10178.629999999994</v>
      </c>
      <c r="M644" s="162">
        <f>MAX(AN28:AN644)</f>
        <v>25764.749999999996</v>
      </c>
      <c r="N644" s="162">
        <f t="shared" si="225"/>
        <v>-15586.120000000003</v>
      </c>
      <c r="O644" s="231">
        <f>E3+(E4*0.1)</f>
        <v>0.4</v>
      </c>
      <c r="P644" s="162">
        <v>-550</v>
      </c>
      <c r="Q644" s="232">
        <f>E5+(E6*0.1)</f>
        <v>0.1</v>
      </c>
      <c r="R644" s="162">
        <v>-850</v>
      </c>
      <c r="S644" s="232">
        <f>E7+(E8*0.1)</f>
        <v>0.2</v>
      </c>
      <c r="T644" s="162">
        <v>-139.4</v>
      </c>
      <c r="U644" s="233">
        <f>E9+(E10*0.5)+(E11*0.1)</f>
        <v>0.7</v>
      </c>
      <c r="V644" s="162">
        <v>-251</v>
      </c>
      <c r="W644" s="233">
        <f>E12+(E13*0.5)+(E14*0.1)</f>
        <v>0.5</v>
      </c>
      <c r="X644" s="162">
        <v>-251</v>
      </c>
      <c r="Y644" s="161">
        <f t="shared" si="226"/>
        <v>617</v>
      </c>
      <c r="Z644" s="162">
        <f t="shared" si="218"/>
        <v>-634.07999999999993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-634.07999999999993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10178.629999999994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8612.4600000000009</v>
      </c>
      <c r="AU644" s="237">
        <f t="shared" si="231"/>
        <v>1487.65</v>
      </c>
      <c r="AV644" s="237">
        <f t="shared" si="232"/>
        <v>10975.52000000001</v>
      </c>
      <c r="AW644" s="237">
        <f t="shared" si="233"/>
        <v>-45.500000000001648</v>
      </c>
      <c r="AX644" s="237">
        <f t="shared" si="234"/>
        <v>-10851.5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10090.029999999993</v>
      </c>
      <c r="M645" s="162">
        <f>MAX(AN28:AN645)</f>
        <v>25764.749999999996</v>
      </c>
      <c r="N645" s="162">
        <f t="shared" si="225"/>
        <v>-15674.720000000003</v>
      </c>
      <c r="O645" s="231">
        <f>E3+(E4*0.1)</f>
        <v>0.4</v>
      </c>
      <c r="P645" s="162">
        <v>0</v>
      </c>
      <c r="Q645" s="232">
        <f>E5+(E6*0.1)</f>
        <v>0.1</v>
      </c>
      <c r="R645" s="162">
        <v>0</v>
      </c>
      <c r="S645" s="232">
        <f>E7+(E8*0.1)</f>
        <v>0.2</v>
      </c>
      <c r="T645" s="162">
        <v>0</v>
      </c>
      <c r="U645" s="233">
        <f>E9+(E10*0.5)+(E11*0.1)</f>
        <v>0.7</v>
      </c>
      <c r="V645" s="162">
        <v>-53</v>
      </c>
      <c r="W645" s="233">
        <f>E12+(E13*0.5)+(E14*0.1)</f>
        <v>0.5</v>
      </c>
      <c r="X645" s="162">
        <v>-103</v>
      </c>
      <c r="Y645" s="161">
        <f t="shared" si="226"/>
        <v>618</v>
      </c>
      <c r="Z645" s="162">
        <f t="shared" si="218"/>
        <v>-88.6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-88.6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10090.029999999993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8612.4600000000009</v>
      </c>
      <c r="AU645" s="237">
        <f t="shared" si="231"/>
        <v>1487.65</v>
      </c>
      <c r="AV645" s="237">
        <f t="shared" si="232"/>
        <v>10975.52000000001</v>
      </c>
      <c r="AW645" s="237">
        <f t="shared" si="233"/>
        <v>-82.600000000001643</v>
      </c>
      <c r="AX645" s="237">
        <f t="shared" si="234"/>
        <v>-10903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10016.459999999994</v>
      </c>
      <c r="M646" s="162">
        <f>MAX(AN28:AN646)</f>
        <v>25764.749999999996</v>
      </c>
      <c r="N646" s="162">
        <f t="shared" si="225"/>
        <v>-15748.290000000003</v>
      </c>
      <c r="O646" s="231">
        <f>E3+(E4*0.1)</f>
        <v>0.4</v>
      </c>
      <c r="P646" s="162">
        <v>-550</v>
      </c>
      <c r="Q646" s="232">
        <f>E5+(E6*0.1)</f>
        <v>0.1</v>
      </c>
      <c r="R646" s="162">
        <v>1183.5</v>
      </c>
      <c r="S646" s="232">
        <f>E7+(E8*0.1)</f>
        <v>0.2</v>
      </c>
      <c r="T646" s="162">
        <v>-451.6</v>
      </c>
      <c r="U646" s="233">
        <f>E9+(E10*0.5)+(E11*0.1)</f>
        <v>0.7</v>
      </c>
      <c r="V646" s="162">
        <v>592</v>
      </c>
      <c r="W646" s="233">
        <f>E12+(E13*0.5)+(E14*0.1)</f>
        <v>0.5</v>
      </c>
      <c r="X646" s="162">
        <v>-592</v>
      </c>
      <c r="Y646" s="161">
        <f t="shared" si="226"/>
        <v>619</v>
      </c>
      <c r="Z646" s="162">
        <f t="shared" si="218"/>
        <v>-73.570000000000022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-73.570000000000022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10016.459999999994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8392.4600000000009</v>
      </c>
      <c r="AU646" s="237">
        <f t="shared" si="231"/>
        <v>1606</v>
      </c>
      <c r="AV646" s="237">
        <f t="shared" si="232"/>
        <v>10885.20000000001</v>
      </c>
      <c r="AW646" s="237">
        <f t="shared" si="233"/>
        <v>331.79999999999836</v>
      </c>
      <c r="AX646" s="237">
        <f t="shared" si="234"/>
        <v>-11199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10295.749999999995</v>
      </c>
      <c r="M647" s="162">
        <f>MAX(AN28:AN647)</f>
        <v>25764.749999999996</v>
      </c>
      <c r="N647" s="162">
        <f t="shared" si="225"/>
        <v>-15469.000000000002</v>
      </c>
      <c r="O647" s="231">
        <f>E3+(E4*0.1)</f>
        <v>0.4</v>
      </c>
      <c r="P647" s="162">
        <v>1106.8</v>
      </c>
      <c r="Q647" s="232">
        <f>E5+(E6*0.1)</f>
        <v>0.1</v>
      </c>
      <c r="R647" s="162">
        <v>968.5</v>
      </c>
      <c r="S647" s="232">
        <f>E7+(E8*0.1)</f>
        <v>0.2</v>
      </c>
      <c r="T647" s="162">
        <v>-1230.4000000000001</v>
      </c>
      <c r="U647" s="233">
        <f>E9+(E10*0.5)+(E11*0.1)</f>
        <v>0.7</v>
      </c>
      <c r="V647" s="162">
        <v>54</v>
      </c>
      <c r="W647" s="233">
        <f>E12+(E13*0.5)+(E14*0.1)</f>
        <v>0.5</v>
      </c>
      <c r="X647" s="162">
        <v>-104</v>
      </c>
      <c r="Y647" s="161">
        <f t="shared" si="226"/>
        <v>620</v>
      </c>
      <c r="Z647" s="162">
        <f t="shared" si="218"/>
        <v>279.29000000000002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279.29000000000002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10295.749999999995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8835.18</v>
      </c>
      <c r="AU647" s="237">
        <f t="shared" si="231"/>
        <v>1702.85</v>
      </c>
      <c r="AV647" s="237">
        <f t="shared" si="232"/>
        <v>10639.12000000001</v>
      </c>
      <c r="AW647" s="237">
        <f t="shared" si="233"/>
        <v>369.59999999999837</v>
      </c>
      <c r="AX647" s="237">
        <f t="shared" si="234"/>
        <v>-11251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8713.769999999995</v>
      </c>
      <c r="M648" s="162">
        <f>MAX(AN28:AN648)</f>
        <v>25764.749999999996</v>
      </c>
      <c r="N648" s="162">
        <f t="shared" si="225"/>
        <v>-17050.980000000003</v>
      </c>
      <c r="O648" s="231">
        <f>E3+(E4*0.1)</f>
        <v>0.4</v>
      </c>
      <c r="P648" s="162">
        <v>-217.35</v>
      </c>
      <c r="Q648" s="232">
        <f>E5+(E6*0.1)</f>
        <v>0.1</v>
      </c>
      <c r="R648" s="162">
        <v>-292</v>
      </c>
      <c r="S648" s="232">
        <f>E7+(E8*0.1)</f>
        <v>0.2</v>
      </c>
      <c r="T648" s="162">
        <v>570.79999999999995</v>
      </c>
      <c r="U648" s="233">
        <f>E9+(E10*0.5)+(E11*0.1)</f>
        <v>0.7</v>
      </c>
      <c r="V648" s="162">
        <v>-1400</v>
      </c>
      <c r="W648" s="233">
        <f>E12+(E13*0.5)+(E14*0.1)</f>
        <v>0.5</v>
      </c>
      <c r="X648" s="162">
        <v>-1200</v>
      </c>
      <c r="Y648" s="161">
        <f t="shared" si="226"/>
        <v>621</v>
      </c>
      <c r="Z648" s="162">
        <f t="shared" si="218"/>
        <v>-1581.98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-1581.98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8713.769999999995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8748.24</v>
      </c>
      <c r="AU648" s="237">
        <f t="shared" si="231"/>
        <v>1673.6499999999999</v>
      </c>
      <c r="AV648" s="237">
        <f t="shared" si="232"/>
        <v>10753.28000000001</v>
      </c>
      <c r="AW648" s="237">
        <f t="shared" si="233"/>
        <v>-610.40000000000146</v>
      </c>
      <c r="AX648" s="237">
        <f t="shared" si="234"/>
        <v>-11851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11171.289999999995</v>
      </c>
      <c r="M649" s="162">
        <f>MAX(AN28:AN649)</f>
        <v>25764.749999999996</v>
      </c>
      <c r="N649" s="162">
        <f t="shared" si="225"/>
        <v>-14593.460000000001</v>
      </c>
      <c r="O649" s="231">
        <f>E3+(E4*0.1)</f>
        <v>0.4</v>
      </c>
      <c r="P649" s="162">
        <v>1774.2</v>
      </c>
      <c r="Q649" s="232">
        <f>E5+(E6*0.1)</f>
        <v>0.1</v>
      </c>
      <c r="R649" s="162">
        <v>1840</v>
      </c>
      <c r="S649" s="232">
        <f>E7+(E8*0.1)</f>
        <v>0.2</v>
      </c>
      <c r="T649" s="162">
        <v>-2398.8000000000002</v>
      </c>
      <c r="U649" s="233">
        <f>E9+(E10*0.5)+(E11*0.1)</f>
        <v>0.7</v>
      </c>
      <c r="V649" s="162">
        <v>1703</v>
      </c>
      <c r="W649" s="233">
        <f>E12+(E13*0.5)+(E14*0.1)</f>
        <v>0.5</v>
      </c>
      <c r="X649" s="162">
        <v>1703</v>
      </c>
      <c r="Y649" s="161">
        <f t="shared" si="226"/>
        <v>622</v>
      </c>
      <c r="Z649" s="162">
        <f t="shared" si="218"/>
        <v>2457.52</v>
      </c>
      <c r="AA649" s="238">
        <v>43616</v>
      </c>
      <c r="AB649" s="129">
        <f>SUM(Z627:Z649)</f>
        <v>-8146.2999999999993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-8146.2999999999993</v>
      </c>
      <c r="AG649" s="129"/>
      <c r="AH649" s="129">
        <f t="shared" si="219"/>
        <v>2457.52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-8146.2999999999993</v>
      </c>
      <c r="AM649" s="127">
        <v>43616</v>
      </c>
      <c r="AN649" s="129">
        <f t="shared" si="227"/>
        <v>11171.289999999995</v>
      </c>
      <c r="AO649" s="129">
        <f t="shared" si="228"/>
        <v>0</v>
      </c>
      <c r="AP649" s="129">
        <f t="shared" si="229"/>
        <v>-8146.2999999999993</v>
      </c>
      <c r="AQ649" s="235"/>
      <c r="AR649" s="235"/>
      <c r="AS649" s="236">
        <f t="shared" si="224"/>
        <v>43616</v>
      </c>
      <c r="AT649" s="237">
        <f t="shared" si="230"/>
        <v>9457.92</v>
      </c>
      <c r="AU649" s="237">
        <f t="shared" si="231"/>
        <v>1857.6499999999999</v>
      </c>
      <c r="AV649" s="237">
        <f t="shared" si="232"/>
        <v>10273.52000000001</v>
      </c>
      <c r="AW649" s="237">
        <f t="shared" si="233"/>
        <v>581.69999999999845</v>
      </c>
      <c r="AX649" s="237">
        <f t="shared" si="234"/>
        <v>-10999.5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13895.499999999996</v>
      </c>
      <c r="M650" s="162">
        <f>MAX(AN28:AN650)</f>
        <v>25764.749999999996</v>
      </c>
      <c r="N650" s="162">
        <f t="shared" si="225"/>
        <v>-11869.25</v>
      </c>
      <c r="O650" s="231">
        <f>E3+(E4*0.1)</f>
        <v>0.4</v>
      </c>
      <c r="P650" s="162">
        <v>-550</v>
      </c>
      <c r="Q650" s="232">
        <f>E5+(E6*0.1)</f>
        <v>0.1</v>
      </c>
      <c r="R650" s="162">
        <v>380.5</v>
      </c>
      <c r="S650" s="232">
        <f>E7+(E8*0.1)</f>
        <v>0.2</v>
      </c>
      <c r="T650" s="162">
        <v>2998.8</v>
      </c>
      <c r="U650" s="233">
        <f>E9+(E10*0.5)+(E11*0.1)</f>
        <v>0.7</v>
      </c>
      <c r="V650" s="162">
        <v>1922</v>
      </c>
      <c r="W650" s="233">
        <f>E12+(E13*0.5)+(E14*0.1)</f>
        <v>0.5</v>
      </c>
      <c r="X650" s="162">
        <v>1922</v>
      </c>
      <c r="Y650" s="161">
        <f t="shared" si="226"/>
        <v>623</v>
      </c>
      <c r="Z650" s="162">
        <f t="shared" si="218"/>
        <v>2724.21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2724.21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13895.499999999996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9237.92</v>
      </c>
      <c r="AU650" s="237">
        <f t="shared" si="231"/>
        <v>1895.6999999999998</v>
      </c>
      <c r="AV650" s="237">
        <f t="shared" si="232"/>
        <v>10873.28000000001</v>
      </c>
      <c r="AW650" s="237">
        <f t="shared" si="233"/>
        <v>1927.0999999999983</v>
      </c>
      <c r="AX650" s="237">
        <f t="shared" si="234"/>
        <v>-10038.5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12906.269999999997</v>
      </c>
      <c r="M651" s="162">
        <f>MAX(AN28:AN651)</f>
        <v>25764.749999999996</v>
      </c>
      <c r="N651" s="162">
        <f t="shared" si="225"/>
        <v>-12858.48</v>
      </c>
      <c r="O651" s="231">
        <f>E3+(E4*0.1)</f>
        <v>0.4</v>
      </c>
      <c r="P651" s="162">
        <v>-765.2</v>
      </c>
      <c r="Q651" s="232">
        <f>E5+(E6*0.1)</f>
        <v>0.1</v>
      </c>
      <c r="R651" s="162">
        <v>-959.5</v>
      </c>
      <c r="S651" s="232">
        <f>E7+(E8*0.1)</f>
        <v>0.2</v>
      </c>
      <c r="T651" s="162">
        <v>-3410</v>
      </c>
      <c r="U651" s="233">
        <f>E9+(E10*0.5)+(E11*0.1)</f>
        <v>0.7</v>
      </c>
      <c r="V651" s="162">
        <v>79</v>
      </c>
      <c r="W651" s="233">
        <f>E12+(E13*0.5)+(E14*0.1)</f>
        <v>0.5</v>
      </c>
      <c r="X651" s="162">
        <v>79</v>
      </c>
      <c r="Y651" s="161">
        <f t="shared" si="226"/>
        <v>624</v>
      </c>
      <c r="Z651" s="162">
        <f t="shared" si="218"/>
        <v>-989.23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-989.23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12906.269999999997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8931.84</v>
      </c>
      <c r="AU651" s="237">
        <f t="shared" si="231"/>
        <v>1799.7499999999998</v>
      </c>
      <c r="AV651" s="237">
        <f t="shared" si="232"/>
        <v>10191.28000000001</v>
      </c>
      <c r="AW651" s="237">
        <f t="shared" si="233"/>
        <v>1982.3999999999983</v>
      </c>
      <c r="AX651" s="237">
        <f t="shared" si="234"/>
        <v>-9999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12924.229999999996</v>
      </c>
      <c r="M652" s="162">
        <f>MAX(AN28:AN652)</f>
        <v>25764.749999999996</v>
      </c>
      <c r="N652" s="162">
        <f t="shared" si="225"/>
        <v>-12840.52</v>
      </c>
      <c r="O652" s="231">
        <f>E3+(E4*0.1)</f>
        <v>0.4</v>
      </c>
      <c r="P652" s="162">
        <v>-644.1</v>
      </c>
      <c r="Q652" s="232">
        <f>E5+(E6*0.1)</f>
        <v>0.1</v>
      </c>
      <c r="R652" s="162">
        <v>-850</v>
      </c>
      <c r="S652" s="232">
        <f>E7+(E8*0.1)</f>
        <v>0.2</v>
      </c>
      <c r="T652" s="162">
        <v>-1083</v>
      </c>
      <c r="U652" s="233">
        <f>E9+(E10*0.5)+(E11*0.1)</f>
        <v>0.7</v>
      </c>
      <c r="V652" s="162">
        <v>481</v>
      </c>
      <c r="W652" s="233">
        <f>E12+(E13*0.5)+(E14*0.1)</f>
        <v>0.5</v>
      </c>
      <c r="X652" s="162">
        <v>481</v>
      </c>
      <c r="Y652" s="161">
        <f t="shared" si="226"/>
        <v>625</v>
      </c>
      <c r="Z652" s="162">
        <f t="shared" si="218"/>
        <v>17.95999999999998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17.95999999999998</v>
      </c>
      <c r="AI652" s="129">
        <f t="shared" si="220"/>
        <v>0</v>
      </c>
      <c r="AJ652" s="234">
        <f t="shared" si="221"/>
        <v>1</v>
      </c>
      <c r="AK652" s="234">
        <f t="shared" si="222"/>
        <v>0</v>
      </c>
      <c r="AL652" s="129">
        <f t="shared" si="223"/>
        <v>0</v>
      </c>
      <c r="AM652" s="127">
        <v>43621</v>
      </c>
      <c r="AN652" s="129">
        <f t="shared" si="227"/>
        <v>12924.229999999996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8674.2000000000007</v>
      </c>
      <c r="AU652" s="237">
        <f t="shared" si="231"/>
        <v>1714.7499999999998</v>
      </c>
      <c r="AV652" s="237">
        <f t="shared" si="232"/>
        <v>9974.6800000000094</v>
      </c>
      <c r="AW652" s="237">
        <f t="shared" si="233"/>
        <v>2319.0999999999981</v>
      </c>
      <c r="AX652" s="237">
        <f t="shared" si="234"/>
        <v>-9758.5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13023.109999999995</v>
      </c>
      <c r="M653" s="162">
        <f>MAX(AN28:AN653)</f>
        <v>25764.749999999996</v>
      </c>
      <c r="N653" s="162">
        <f t="shared" si="225"/>
        <v>-12741.640000000001</v>
      </c>
      <c r="O653" s="231">
        <f>E3+(E4*0.1)</f>
        <v>0.4</v>
      </c>
      <c r="P653" s="162">
        <v>-550</v>
      </c>
      <c r="Q653" s="232">
        <f>E5+(E6*0.1)</f>
        <v>0.1</v>
      </c>
      <c r="R653" s="162">
        <v>-850</v>
      </c>
      <c r="S653" s="232">
        <f>E7+(E8*0.1)</f>
        <v>0.2</v>
      </c>
      <c r="T653" s="162">
        <v>-1100.5999999999999</v>
      </c>
      <c r="U653" s="233">
        <f>E9+(E10*0.5)+(E11*0.1)</f>
        <v>0.7</v>
      </c>
      <c r="V653" s="162">
        <v>520</v>
      </c>
      <c r="W653" s="233">
        <f>E12+(E13*0.5)+(E14*0.1)</f>
        <v>0.5</v>
      </c>
      <c r="X653" s="162">
        <v>520</v>
      </c>
      <c r="Y653" s="161">
        <f t="shared" si="226"/>
        <v>626</v>
      </c>
      <c r="Z653" s="162">
        <f t="shared" si="218"/>
        <v>98.88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98.88</v>
      </c>
      <c r="AI653" s="129">
        <f t="shared" si="220"/>
        <v>0</v>
      </c>
      <c r="AJ653" s="234">
        <f t="shared" si="221"/>
        <v>1</v>
      </c>
      <c r="AK653" s="234">
        <f t="shared" si="222"/>
        <v>0</v>
      </c>
      <c r="AL653" s="129">
        <f t="shared" si="223"/>
        <v>0</v>
      </c>
      <c r="AM653" s="127">
        <v>43622</v>
      </c>
      <c r="AN653" s="129">
        <f t="shared" si="227"/>
        <v>13023.109999999995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8454.2000000000007</v>
      </c>
      <c r="AU653" s="237">
        <f t="shared" si="231"/>
        <v>1629.7499999999998</v>
      </c>
      <c r="AV653" s="237">
        <f t="shared" si="232"/>
        <v>9754.5600000000086</v>
      </c>
      <c r="AW653" s="237">
        <f t="shared" si="233"/>
        <v>2683.0999999999981</v>
      </c>
      <c r="AX653" s="237">
        <f t="shared" si="234"/>
        <v>-9498.5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12628.909999999994</v>
      </c>
      <c r="M654" s="162">
        <f>MAX(AN28:AN654)</f>
        <v>25764.749999999996</v>
      </c>
      <c r="N654" s="162">
        <f t="shared" si="225"/>
        <v>-13135.840000000002</v>
      </c>
      <c r="O654" s="231">
        <f>E3+(E4*0.1)</f>
        <v>0.4</v>
      </c>
      <c r="P654" s="162">
        <v>-550</v>
      </c>
      <c r="Q654" s="232">
        <f>E5+(E6*0.1)</f>
        <v>0.1</v>
      </c>
      <c r="R654" s="162">
        <v>-850</v>
      </c>
      <c r="S654" s="232">
        <f>E7+(E8*0.1)</f>
        <v>0.2</v>
      </c>
      <c r="T654" s="162">
        <v>-3410</v>
      </c>
      <c r="U654" s="233">
        <f>E9+(E10*0.5)+(E11*0.1)</f>
        <v>0.7</v>
      </c>
      <c r="V654" s="162">
        <v>494</v>
      </c>
      <c r="W654" s="233">
        <f>E12+(E13*0.5)+(E14*0.1)</f>
        <v>0.5</v>
      </c>
      <c r="X654" s="162">
        <v>494</v>
      </c>
      <c r="Y654" s="161">
        <f t="shared" si="226"/>
        <v>627</v>
      </c>
      <c r="Z654" s="162">
        <f t="shared" si="218"/>
        <v>-394.20000000000005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-394.20000000000005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12628.909999999994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8234.2000000000007</v>
      </c>
      <c r="AU654" s="237">
        <f t="shared" si="231"/>
        <v>1544.7499999999998</v>
      </c>
      <c r="AV654" s="237">
        <f t="shared" si="232"/>
        <v>9072.5600000000086</v>
      </c>
      <c r="AW654" s="237">
        <f t="shared" si="233"/>
        <v>3028.8999999999978</v>
      </c>
      <c r="AX654" s="237">
        <f t="shared" si="234"/>
        <v>-9251.5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11069.909999999994</v>
      </c>
      <c r="M655" s="162">
        <f>MAX(AN28:AN655)</f>
        <v>25764.749999999996</v>
      </c>
      <c r="N655" s="162">
        <f t="shared" si="225"/>
        <v>-14694.840000000002</v>
      </c>
      <c r="O655" s="231">
        <f>E3+(E4*0.1)</f>
        <v>0.4</v>
      </c>
      <c r="P655" s="162">
        <v>-581.4</v>
      </c>
      <c r="Q655" s="232">
        <f>E5+(E6*0.1)</f>
        <v>0.1</v>
      </c>
      <c r="R655" s="162">
        <v>-850</v>
      </c>
      <c r="S655" s="232">
        <f>E7+(E8*0.1)</f>
        <v>0.2</v>
      </c>
      <c r="T655" s="162">
        <v>1692.8</v>
      </c>
      <c r="U655" s="233">
        <f>E9+(E10*0.5)+(E11*0.1)</f>
        <v>0.7</v>
      </c>
      <c r="V655" s="162">
        <v>-1400</v>
      </c>
      <c r="W655" s="233">
        <f>E12+(E13*0.5)+(E14*0.1)</f>
        <v>0.5</v>
      </c>
      <c r="X655" s="162">
        <v>-1200</v>
      </c>
      <c r="Y655" s="161">
        <f t="shared" si="226"/>
        <v>628</v>
      </c>
      <c r="Z655" s="162">
        <f t="shared" si="218"/>
        <v>-1559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-1559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11069.909999999994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8001.64</v>
      </c>
      <c r="AU655" s="237">
        <f t="shared" si="231"/>
        <v>1459.7499999999998</v>
      </c>
      <c r="AV655" s="237">
        <f t="shared" si="232"/>
        <v>9411.1200000000081</v>
      </c>
      <c r="AW655" s="237">
        <f t="shared" si="233"/>
        <v>2048.8999999999978</v>
      </c>
      <c r="AX655" s="237">
        <f t="shared" si="234"/>
        <v>-9851.5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10649.269999999995</v>
      </c>
      <c r="M656" s="162">
        <f>MAX(AN28:AN656)</f>
        <v>25764.749999999996</v>
      </c>
      <c r="N656" s="162">
        <f t="shared" si="225"/>
        <v>-15115.480000000001</v>
      </c>
      <c r="O656" s="231">
        <f>E3+(E4*0.1)</f>
        <v>0.4</v>
      </c>
      <c r="P656" s="162">
        <v>-639.54999999999995</v>
      </c>
      <c r="Q656" s="232">
        <f>E5+(E6*0.1)</f>
        <v>0.1</v>
      </c>
      <c r="R656" s="162">
        <v>-877</v>
      </c>
      <c r="S656" s="232">
        <f>E7+(E8*0.1)</f>
        <v>0.2</v>
      </c>
      <c r="T656" s="162">
        <v>238.4</v>
      </c>
      <c r="U656" s="233">
        <f>E9+(E10*0.5)+(E11*0.1)</f>
        <v>0.7</v>
      </c>
      <c r="V656" s="162">
        <v>-104</v>
      </c>
      <c r="W656" s="233">
        <f>E12+(E13*0.5)+(E14*0.1)</f>
        <v>0.5</v>
      </c>
      <c r="X656" s="162">
        <v>-104</v>
      </c>
      <c r="Y656" s="161">
        <f t="shared" si="226"/>
        <v>629</v>
      </c>
      <c r="Z656" s="162">
        <f t="shared" si="218"/>
        <v>-420.64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-420.64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10649.269999999995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7745.8200000000006</v>
      </c>
      <c r="AU656" s="237">
        <f t="shared" si="231"/>
        <v>1372.0499999999997</v>
      </c>
      <c r="AV656" s="237">
        <f t="shared" si="232"/>
        <v>9458.8000000000084</v>
      </c>
      <c r="AW656" s="237">
        <f t="shared" si="233"/>
        <v>1976.0999999999979</v>
      </c>
      <c r="AX656" s="237">
        <f t="shared" si="234"/>
        <v>-9903.5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11166.669999999995</v>
      </c>
      <c r="M657" s="162">
        <f>MAX(AN28:AN657)</f>
        <v>25764.749999999996</v>
      </c>
      <c r="N657" s="162">
        <f t="shared" si="225"/>
        <v>-14598.080000000002</v>
      </c>
      <c r="O657" s="231">
        <f>E3+(E4*0.1)</f>
        <v>0.4</v>
      </c>
      <c r="P657" s="162">
        <v>-218.4</v>
      </c>
      <c r="Q657" s="232">
        <f>E5+(E6*0.1)</f>
        <v>0.1</v>
      </c>
      <c r="R657" s="162">
        <v>-294</v>
      </c>
      <c r="S657" s="232">
        <f>E7+(E8*0.1)</f>
        <v>0.2</v>
      </c>
      <c r="T657" s="162">
        <v>-831.2</v>
      </c>
      <c r="U657" s="233">
        <f>E9+(E10*0.5)+(E11*0.1)</f>
        <v>0.7</v>
      </c>
      <c r="V657" s="162">
        <v>667</v>
      </c>
      <c r="W657" s="233">
        <f>E12+(E13*0.5)+(E14*0.1)</f>
        <v>0.5</v>
      </c>
      <c r="X657" s="162">
        <v>667</v>
      </c>
      <c r="Y657" s="161">
        <f t="shared" si="226"/>
        <v>630</v>
      </c>
      <c r="Z657" s="162">
        <f t="shared" si="218"/>
        <v>517.4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517.4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11166.669999999995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7658.4600000000009</v>
      </c>
      <c r="AU657" s="237">
        <f t="shared" si="231"/>
        <v>1342.6499999999996</v>
      </c>
      <c r="AV657" s="237">
        <f t="shared" si="232"/>
        <v>9292.5600000000086</v>
      </c>
      <c r="AW657" s="237">
        <f t="shared" si="233"/>
        <v>2442.9999999999977</v>
      </c>
      <c r="AX657" s="237">
        <f t="shared" si="234"/>
        <v>-9570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12634.309999999994</v>
      </c>
      <c r="M658" s="162">
        <f>MAX(AN28:AN658)</f>
        <v>25764.749999999996</v>
      </c>
      <c r="N658" s="162">
        <f t="shared" si="225"/>
        <v>-13130.440000000002</v>
      </c>
      <c r="O658" s="231">
        <f>E3+(E4*0.1)</f>
        <v>0.4</v>
      </c>
      <c r="P658" s="162">
        <v>509.7</v>
      </c>
      <c r="Q658" s="232">
        <f>E5+(E6*0.1)</f>
        <v>0.1</v>
      </c>
      <c r="R658" s="162">
        <v>590</v>
      </c>
      <c r="S658" s="232">
        <f>E7+(E8*0.1)</f>
        <v>0.2</v>
      </c>
      <c r="T658" s="162">
        <v>767.8</v>
      </c>
      <c r="U658" s="233">
        <f>E9+(E10*0.5)+(E11*0.1)</f>
        <v>0.7</v>
      </c>
      <c r="V658" s="162">
        <v>876</v>
      </c>
      <c r="W658" s="233">
        <f>E12+(E13*0.5)+(E14*0.1)</f>
        <v>0.5</v>
      </c>
      <c r="X658" s="162">
        <v>876</v>
      </c>
      <c r="Y658" s="161">
        <f t="shared" si="226"/>
        <v>631</v>
      </c>
      <c r="Z658" s="162">
        <f t="shared" si="218"/>
        <v>1467.6399999999999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1467.6399999999999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12634.309999999994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7862.3400000000011</v>
      </c>
      <c r="AU658" s="237">
        <f t="shared" si="231"/>
        <v>1401.6499999999996</v>
      </c>
      <c r="AV658" s="237">
        <f t="shared" si="232"/>
        <v>9446.1200000000081</v>
      </c>
      <c r="AW658" s="237">
        <f t="shared" si="233"/>
        <v>3056.1999999999975</v>
      </c>
      <c r="AX658" s="237">
        <f t="shared" si="234"/>
        <v>-9132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12204.729999999994</v>
      </c>
      <c r="M659" s="162">
        <f>MAX(AN28:AN659)</f>
        <v>25764.749999999996</v>
      </c>
      <c r="N659" s="162">
        <f t="shared" si="225"/>
        <v>-13560.020000000002</v>
      </c>
      <c r="O659" s="231">
        <f>E3+(E4*0.1)</f>
        <v>0.4</v>
      </c>
      <c r="P659" s="162">
        <v>-550</v>
      </c>
      <c r="Q659" s="232">
        <f>E5+(E6*0.1)</f>
        <v>0.1</v>
      </c>
      <c r="R659" s="162">
        <v>-233</v>
      </c>
      <c r="S659" s="232">
        <f>E7+(E8*0.1)</f>
        <v>0.2</v>
      </c>
      <c r="T659" s="162">
        <v>-631.4</v>
      </c>
      <c r="U659" s="233">
        <f>E9+(E10*0.5)+(E11*0.1)</f>
        <v>0.7</v>
      </c>
      <c r="V659" s="162">
        <v>-50</v>
      </c>
      <c r="W659" s="233">
        <f>E12+(E13*0.5)+(E14*0.1)</f>
        <v>0.5</v>
      </c>
      <c r="X659" s="162">
        <v>-50</v>
      </c>
      <c r="Y659" s="161">
        <f t="shared" si="226"/>
        <v>632</v>
      </c>
      <c r="Z659" s="162">
        <f t="shared" si="218"/>
        <v>-429.58000000000004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-429.58000000000004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12204.729999999994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7642.3400000000011</v>
      </c>
      <c r="AU659" s="237">
        <f t="shared" si="231"/>
        <v>1378.3499999999997</v>
      </c>
      <c r="AV659" s="237">
        <f t="shared" si="232"/>
        <v>9319.8400000000074</v>
      </c>
      <c r="AW659" s="237">
        <f t="shared" si="233"/>
        <v>3021.1999999999975</v>
      </c>
      <c r="AX659" s="237">
        <f t="shared" si="234"/>
        <v>-9157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12201.659999999994</v>
      </c>
      <c r="M660" s="162">
        <f>MAX(AN28:AN660)</f>
        <v>25764.749999999996</v>
      </c>
      <c r="N660" s="162">
        <f t="shared" si="225"/>
        <v>-13563.090000000002</v>
      </c>
      <c r="O660" s="231">
        <f>E3+(E4*0.1)</f>
        <v>0.4</v>
      </c>
      <c r="P660" s="162">
        <v>114.6</v>
      </c>
      <c r="Q660" s="232">
        <f>E5+(E6*0.1)</f>
        <v>0.1</v>
      </c>
      <c r="R660" s="162">
        <v>134.5</v>
      </c>
      <c r="S660" s="232">
        <f>E7+(E8*0.1)</f>
        <v>0.2</v>
      </c>
      <c r="T660" s="162">
        <v>948.2</v>
      </c>
      <c r="U660" s="233">
        <f>E9+(E10*0.5)+(E11*0.1)</f>
        <v>0.7</v>
      </c>
      <c r="V660" s="162">
        <v>-210</v>
      </c>
      <c r="W660" s="233">
        <f>E12+(E13*0.5)+(E14*0.1)</f>
        <v>0.5</v>
      </c>
      <c r="X660" s="162">
        <v>-210</v>
      </c>
      <c r="Y660" s="161">
        <f t="shared" si="226"/>
        <v>633</v>
      </c>
      <c r="Z660" s="162">
        <f t="shared" si="218"/>
        <v>-3.0699999999999932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0</v>
      </c>
      <c r="AI660" s="129">
        <f t="shared" si="220"/>
        <v>-3.0699999999999932</v>
      </c>
      <c r="AJ660" s="234">
        <f t="shared" si="221"/>
        <v>0</v>
      </c>
      <c r="AK660" s="234">
        <f t="shared" si="222"/>
        <v>1</v>
      </c>
      <c r="AL660" s="129">
        <f t="shared" si="223"/>
        <v>0</v>
      </c>
      <c r="AM660" s="127">
        <v>43633</v>
      </c>
      <c r="AN660" s="129">
        <f t="shared" si="227"/>
        <v>12201.659999999994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7688.1800000000012</v>
      </c>
      <c r="AU660" s="237">
        <f t="shared" si="231"/>
        <v>1391.7999999999997</v>
      </c>
      <c r="AV660" s="237">
        <f t="shared" si="232"/>
        <v>9509.4800000000068</v>
      </c>
      <c r="AW660" s="237">
        <f t="shared" si="233"/>
        <v>2874.1999999999975</v>
      </c>
      <c r="AX660" s="237">
        <f t="shared" si="234"/>
        <v>-9262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14312.799999999996</v>
      </c>
      <c r="M661" s="162">
        <f>MAX(AN28:AN661)</f>
        <v>25764.749999999996</v>
      </c>
      <c r="N661" s="162">
        <f t="shared" si="225"/>
        <v>-11451.95</v>
      </c>
      <c r="O661" s="231">
        <f>E3+(E4*0.1)</f>
        <v>0.4</v>
      </c>
      <c r="P661" s="162">
        <v>1765.05</v>
      </c>
      <c r="Q661" s="232">
        <f>E5+(E6*0.1)</f>
        <v>0.1</v>
      </c>
      <c r="R661" s="162">
        <v>1404</v>
      </c>
      <c r="S661" s="232">
        <f>E7+(E8*0.1)</f>
        <v>0.2</v>
      </c>
      <c r="T661" s="162">
        <v>2177.6</v>
      </c>
      <c r="U661" s="233">
        <f>E9+(E10*0.5)+(E11*0.1)</f>
        <v>0.7</v>
      </c>
      <c r="V661" s="162">
        <v>691</v>
      </c>
      <c r="W661" s="233">
        <f>E12+(E13*0.5)+(E14*0.1)</f>
        <v>0.5</v>
      </c>
      <c r="X661" s="162">
        <v>691</v>
      </c>
      <c r="Y661" s="161">
        <f t="shared" si="226"/>
        <v>634</v>
      </c>
      <c r="Z661" s="162">
        <f t="shared" si="218"/>
        <v>2111.1400000000003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2111.1400000000003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14312.799999999996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8394.2000000000007</v>
      </c>
      <c r="AU661" s="237">
        <f t="shared" si="231"/>
        <v>1532.1999999999998</v>
      </c>
      <c r="AV661" s="237">
        <f t="shared" si="232"/>
        <v>9945.0000000000073</v>
      </c>
      <c r="AW661" s="237">
        <f t="shared" si="233"/>
        <v>3357.8999999999974</v>
      </c>
      <c r="AX661" s="237">
        <f t="shared" si="234"/>
        <v>-8916.5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16174.229999999996</v>
      </c>
      <c r="M662" s="162">
        <f>MAX(AN28:AN662)</f>
        <v>25764.749999999996</v>
      </c>
      <c r="N662" s="162">
        <f t="shared" si="225"/>
        <v>-9590.52</v>
      </c>
      <c r="O662" s="231">
        <f>E3+(E4*0.1)</f>
        <v>0.4</v>
      </c>
      <c r="P662" s="162">
        <v>192.3</v>
      </c>
      <c r="Q662" s="232">
        <f>E5+(E6*0.1)</f>
        <v>0.1</v>
      </c>
      <c r="R662" s="162">
        <v>435.5</v>
      </c>
      <c r="S662" s="232">
        <f>E7+(E8*0.1)</f>
        <v>0.2</v>
      </c>
      <c r="T662" s="162">
        <v>646.79999999999995</v>
      </c>
      <c r="U662" s="233">
        <f>E9+(E10*0.5)+(E11*0.1)</f>
        <v>0.7</v>
      </c>
      <c r="V662" s="162">
        <v>1343</v>
      </c>
      <c r="W662" s="233">
        <f>E12+(E13*0.5)+(E14*0.1)</f>
        <v>0.5</v>
      </c>
      <c r="X662" s="162">
        <v>1343</v>
      </c>
      <c r="Y662" s="161">
        <f t="shared" si="226"/>
        <v>635</v>
      </c>
      <c r="Z662" s="162">
        <f t="shared" si="218"/>
        <v>1861.4299999999998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1861.4299999999998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16174.229999999996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8471.1200000000008</v>
      </c>
      <c r="AU662" s="237">
        <f t="shared" si="231"/>
        <v>1575.7499999999998</v>
      </c>
      <c r="AV662" s="237">
        <f t="shared" si="232"/>
        <v>10074.360000000008</v>
      </c>
      <c r="AW662" s="237">
        <f t="shared" si="233"/>
        <v>4297.9999999999973</v>
      </c>
      <c r="AX662" s="237">
        <f t="shared" si="234"/>
        <v>-8245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15512.409999999996</v>
      </c>
      <c r="M663" s="162">
        <f>MAX(AN28:AN663)</f>
        <v>25764.749999999996</v>
      </c>
      <c r="N663" s="162">
        <f t="shared" si="225"/>
        <v>-10252.34</v>
      </c>
      <c r="O663" s="231">
        <f>E3+(E4*0.1)</f>
        <v>0.4</v>
      </c>
      <c r="P663" s="162">
        <v>1245.8499999999999</v>
      </c>
      <c r="Q663" s="232">
        <f>E5+(E6*0.1)</f>
        <v>0.1</v>
      </c>
      <c r="R663" s="162">
        <v>1386</v>
      </c>
      <c r="S663" s="232">
        <f>E7+(E8*0.1)</f>
        <v>0.2</v>
      </c>
      <c r="T663" s="162">
        <v>1406.2</v>
      </c>
      <c r="U663" s="233">
        <f>E9+(E10*0.5)+(E11*0.1)</f>
        <v>0.7</v>
      </c>
      <c r="V663" s="162">
        <v>-1400</v>
      </c>
      <c r="W663" s="233">
        <f>E12+(E13*0.5)+(E14*0.1)</f>
        <v>0.5</v>
      </c>
      <c r="X663" s="162">
        <v>-1200</v>
      </c>
      <c r="Y663" s="161">
        <f t="shared" si="226"/>
        <v>636</v>
      </c>
      <c r="Z663" s="162">
        <f t="shared" si="218"/>
        <v>-661.81999999999994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0</v>
      </c>
      <c r="AI663" s="129">
        <f t="shared" si="220"/>
        <v>-661.81999999999994</v>
      </c>
      <c r="AJ663" s="234">
        <f t="shared" si="221"/>
        <v>0</v>
      </c>
      <c r="AK663" s="234">
        <f t="shared" si="222"/>
        <v>1</v>
      </c>
      <c r="AL663" s="129">
        <f t="shared" si="223"/>
        <v>0</v>
      </c>
      <c r="AM663" s="127">
        <v>43636</v>
      </c>
      <c r="AN663" s="129">
        <f t="shared" si="227"/>
        <v>15512.409999999996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8969.4600000000009</v>
      </c>
      <c r="AU663" s="237">
        <f t="shared" si="231"/>
        <v>1714.3499999999997</v>
      </c>
      <c r="AV663" s="237">
        <f t="shared" si="232"/>
        <v>10355.600000000008</v>
      </c>
      <c r="AW663" s="237">
        <f t="shared" si="233"/>
        <v>3317.9999999999973</v>
      </c>
      <c r="AX663" s="237">
        <f t="shared" si="234"/>
        <v>-8845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16701.449999999997</v>
      </c>
      <c r="M664" s="162">
        <f>MAX(AN28:AN664)</f>
        <v>25764.749999999996</v>
      </c>
      <c r="N664" s="162">
        <f t="shared" si="225"/>
        <v>-9063.2999999999993</v>
      </c>
      <c r="O664" s="231">
        <f>E3+(E4*0.1)</f>
        <v>0.4</v>
      </c>
      <c r="P664" s="162">
        <v>-170.2</v>
      </c>
      <c r="Q664" s="232">
        <f>E5+(E6*0.1)</f>
        <v>0.1</v>
      </c>
      <c r="R664" s="162">
        <v>-186</v>
      </c>
      <c r="S664" s="232">
        <f>E7+(E8*0.1)</f>
        <v>0.2</v>
      </c>
      <c r="T664" s="162">
        <v>-185.4</v>
      </c>
      <c r="U664" s="233">
        <f>E9+(E10*0.5)+(E11*0.1)</f>
        <v>0.7</v>
      </c>
      <c r="V664" s="162">
        <v>1094</v>
      </c>
      <c r="W664" s="233">
        <f>E12+(E13*0.5)+(E14*0.1)</f>
        <v>0.5</v>
      </c>
      <c r="X664" s="162">
        <v>1094</v>
      </c>
      <c r="Y664" s="161">
        <f t="shared" si="226"/>
        <v>637</v>
      </c>
      <c r="Z664" s="162">
        <f t="shared" si="218"/>
        <v>1189.04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1189.04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16701.449999999997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8901.380000000001</v>
      </c>
      <c r="AU664" s="237">
        <f t="shared" si="231"/>
        <v>1695.7499999999998</v>
      </c>
      <c r="AV664" s="237">
        <f t="shared" si="232"/>
        <v>10318.520000000008</v>
      </c>
      <c r="AW664" s="237">
        <f t="shared" si="233"/>
        <v>4083.7999999999975</v>
      </c>
      <c r="AX664" s="237">
        <f t="shared" si="234"/>
        <v>-8298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19120.079999999998</v>
      </c>
      <c r="M665" s="162">
        <f>MAX(AN28:AN665)</f>
        <v>25764.749999999996</v>
      </c>
      <c r="N665" s="162">
        <f t="shared" si="225"/>
        <v>-6644.6699999999983</v>
      </c>
      <c r="O665" s="231">
        <f>E3+(E4*0.1)</f>
        <v>0.4</v>
      </c>
      <c r="P665" s="162">
        <v>42.05</v>
      </c>
      <c r="Q665" s="232">
        <f>E5+(E6*0.1)</f>
        <v>0.1</v>
      </c>
      <c r="R665" s="162">
        <v>-255.5</v>
      </c>
      <c r="S665" s="232">
        <f>E7+(E8*0.1)</f>
        <v>0.2</v>
      </c>
      <c r="T665" s="162">
        <v>-115.2</v>
      </c>
      <c r="U665" s="233">
        <f>E9+(E10*0.5)+(E11*0.1)</f>
        <v>0.7</v>
      </c>
      <c r="V665" s="162">
        <v>2042</v>
      </c>
      <c r="W665" s="233">
        <f>E12+(E13*0.5)+(E14*0.1)</f>
        <v>0.5</v>
      </c>
      <c r="X665" s="162">
        <v>2042</v>
      </c>
      <c r="Y665" s="161">
        <f t="shared" si="226"/>
        <v>638</v>
      </c>
      <c r="Z665" s="162">
        <f t="shared" si="218"/>
        <v>2418.63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2418.63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19120.079999999998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8918.2000000000007</v>
      </c>
      <c r="AU665" s="237">
        <f t="shared" si="231"/>
        <v>1670.1999999999998</v>
      </c>
      <c r="AV665" s="237">
        <f t="shared" si="232"/>
        <v>10295.480000000007</v>
      </c>
      <c r="AW665" s="237">
        <f t="shared" si="233"/>
        <v>5513.1999999999971</v>
      </c>
      <c r="AX665" s="237">
        <f t="shared" si="234"/>
        <v>-7277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18717.559999999998</v>
      </c>
      <c r="M666" s="162">
        <f>MAX(AN28:AN666)</f>
        <v>25764.749999999996</v>
      </c>
      <c r="N666" s="162">
        <f t="shared" si="225"/>
        <v>-7047.1899999999987</v>
      </c>
      <c r="O666" s="231">
        <f>E3+(E4*0.1)</f>
        <v>0.4</v>
      </c>
      <c r="P666" s="162">
        <v>-550</v>
      </c>
      <c r="Q666" s="232">
        <f>E5+(E6*0.1)</f>
        <v>0.1</v>
      </c>
      <c r="R666" s="162">
        <v>-850</v>
      </c>
      <c r="S666" s="232">
        <f>E7+(E8*0.1)</f>
        <v>0.2</v>
      </c>
      <c r="T666" s="162">
        <v>-2629.6</v>
      </c>
      <c r="U666" s="233">
        <f>E9+(E10*0.5)+(E11*0.1)</f>
        <v>0.7</v>
      </c>
      <c r="V666" s="162">
        <v>357</v>
      </c>
      <c r="W666" s="233">
        <f>E12+(E13*0.5)+(E14*0.1)</f>
        <v>0.5</v>
      </c>
      <c r="X666" s="162">
        <v>357</v>
      </c>
      <c r="Y666" s="161">
        <f t="shared" si="226"/>
        <v>639</v>
      </c>
      <c r="Z666" s="162">
        <f t="shared" si="218"/>
        <v>-402.52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-402.52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18717.559999999998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8698.2000000000007</v>
      </c>
      <c r="AU666" s="237">
        <f t="shared" si="231"/>
        <v>1585.1999999999998</v>
      </c>
      <c r="AV666" s="237">
        <f t="shared" si="232"/>
        <v>9769.5600000000068</v>
      </c>
      <c r="AW666" s="237">
        <f t="shared" si="233"/>
        <v>5763.0999999999967</v>
      </c>
      <c r="AX666" s="237">
        <f t="shared" si="234"/>
        <v>-7098.5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17238.8</v>
      </c>
      <c r="M667" s="162">
        <f>MAX(AN28:AN667)</f>
        <v>25764.749999999996</v>
      </c>
      <c r="N667" s="162">
        <f t="shared" si="225"/>
        <v>-8525.9499999999971</v>
      </c>
      <c r="O667" s="231">
        <f>E3+(E4*0.1)</f>
        <v>0.4</v>
      </c>
      <c r="P667" s="162">
        <v>-57</v>
      </c>
      <c r="Q667" s="232">
        <f>E5+(E6*0.1)</f>
        <v>0.1</v>
      </c>
      <c r="R667" s="162">
        <v>-180</v>
      </c>
      <c r="S667" s="232">
        <f>E7+(E8*0.1)</f>
        <v>0.2</v>
      </c>
      <c r="T667" s="162">
        <v>710.2</v>
      </c>
      <c r="U667" s="233">
        <f>E9+(E10*0.5)+(E11*0.1)</f>
        <v>0.7</v>
      </c>
      <c r="V667" s="162">
        <v>-1400</v>
      </c>
      <c r="W667" s="233">
        <f>E12+(E13*0.5)+(E14*0.1)</f>
        <v>0.5</v>
      </c>
      <c r="X667" s="162">
        <v>-1200</v>
      </c>
      <c r="Y667" s="161">
        <f t="shared" si="226"/>
        <v>640</v>
      </c>
      <c r="Z667" s="162">
        <f t="shared" si="218"/>
        <v>-1478.7599999999998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-1478.7599999999998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17238.8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8675.4000000000015</v>
      </c>
      <c r="AU667" s="237">
        <f t="shared" si="231"/>
        <v>1567.1999999999998</v>
      </c>
      <c r="AV667" s="237">
        <f t="shared" si="232"/>
        <v>9911.6000000000076</v>
      </c>
      <c r="AW667" s="237">
        <f t="shared" si="233"/>
        <v>4783.0999999999967</v>
      </c>
      <c r="AX667" s="237">
        <f t="shared" si="234"/>
        <v>-7698.5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17464.82</v>
      </c>
      <c r="M668" s="162">
        <f>MAX(AN28:AN668)</f>
        <v>25764.749999999996</v>
      </c>
      <c r="N668" s="162">
        <f t="shared" si="225"/>
        <v>-8299.9299999999967</v>
      </c>
      <c r="O668" s="231">
        <f>E3+(E4*0.1)</f>
        <v>0.4</v>
      </c>
      <c r="P668" s="162">
        <v>-51.2</v>
      </c>
      <c r="Q668" s="232">
        <f>E5+(E6*0.1)</f>
        <v>0.1</v>
      </c>
      <c r="R668" s="162">
        <v>557</v>
      </c>
      <c r="S668" s="232">
        <f>E7+(E8*0.1)</f>
        <v>0.2</v>
      </c>
      <c r="T668" s="162">
        <v>600</v>
      </c>
      <c r="U668" s="233">
        <f>E9+(E10*0.5)+(E11*0.1)</f>
        <v>0.7</v>
      </c>
      <c r="V668" s="162">
        <v>59</v>
      </c>
      <c r="W668" s="233">
        <f>E12+(E13*0.5)+(E14*0.1)</f>
        <v>0.5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226.01999999999998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226.01999999999998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17464.82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8654.9200000000019</v>
      </c>
      <c r="AU668" s="237">
        <f t="shared" si="231"/>
        <v>1622.8999999999999</v>
      </c>
      <c r="AV668" s="237">
        <f t="shared" si="232"/>
        <v>10031.600000000008</v>
      </c>
      <c r="AW668" s="237">
        <f t="shared" si="233"/>
        <v>4824.3999999999969</v>
      </c>
      <c r="AX668" s="237">
        <f t="shared" si="234"/>
        <v>-7669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17766.259999999998</v>
      </c>
      <c r="M669" s="162">
        <f>MAX(AN28:AN669)</f>
        <v>25764.749999999996</v>
      </c>
      <c r="N669" s="162">
        <f t="shared" ref="N669:N732" si="244">AN669-M669</f>
        <v>-7998.489999999998</v>
      </c>
      <c r="O669" s="231">
        <f>E3+(E4*0.1)</f>
        <v>0.4</v>
      </c>
      <c r="P669" s="162">
        <v>366.9</v>
      </c>
      <c r="Q669" s="232">
        <f>E5+(E6*0.1)</f>
        <v>0.1</v>
      </c>
      <c r="R669" s="162">
        <v>842</v>
      </c>
      <c r="S669" s="232">
        <f>E7+(E8*0.1)</f>
        <v>0.2</v>
      </c>
      <c r="T669" s="162">
        <v>280.39999999999998</v>
      </c>
      <c r="U669" s="233">
        <f>E9+(E10*0.5)+(E11*0.1)</f>
        <v>0.7</v>
      </c>
      <c r="V669" s="162">
        <v>12</v>
      </c>
      <c r="W669" s="233">
        <f>E12+(E13*0.5)+(E14*0.1)</f>
        <v>0.5</v>
      </c>
      <c r="X669" s="162">
        <v>12</v>
      </c>
      <c r="Y669" s="161">
        <f t="shared" ref="Y669:Y732" si="245">Y668+1</f>
        <v>642</v>
      </c>
      <c r="Z669" s="162">
        <f t="shared" si="237"/>
        <v>301.43999999999994</v>
      </c>
      <c r="AA669" s="238">
        <v>43644</v>
      </c>
      <c r="AB669" s="129">
        <f>SUM(Z650:Z669)</f>
        <v>6594.97</v>
      </c>
      <c r="AC669" s="128">
        <f>(AB669&gt;0)*1</f>
        <v>1</v>
      </c>
      <c r="AD669" s="128">
        <f>(AB669&lt;0)*1</f>
        <v>0</v>
      </c>
      <c r="AE669" s="129">
        <f>AB669*AC669</f>
        <v>6594.97</v>
      </c>
      <c r="AF669" s="129">
        <f>AB669*AD669</f>
        <v>0</v>
      </c>
      <c r="AG669" s="129"/>
      <c r="AH669" s="129">
        <f t="shared" si="238"/>
        <v>301.43999999999994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6594.97</v>
      </c>
      <c r="AM669" s="127">
        <v>43644</v>
      </c>
      <c r="AN669" s="129">
        <f t="shared" ref="AN669:AN732" si="246">Z669+AN668</f>
        <v>17766.259999999998</v>
      </c>
      <c r="AO669" s="129">
        <f t="shared" ref="AO669:AO732" si="247">(AL669&gt;0)*AL669</f>
        <v>6594.97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8801.6800000000021</v>
      </c>
      <c r="AU669" s="237">
        <f t="shared" ref="AU669:AU732" si="250">(R669*Q669)+AU668</f>
        <v>1707.1</v>
      </c>
      <c r="AV669" s="237">
        <f t="shared" ref="AV669:AV732" si="251">(S669*T669)+AV668</f>
        <v>10087.680000000008</v>
      </c>
      <c r="AW669" s="237">
        <f t="shared" ref="AW669:AW732" si="252">(V669*U669)+AW668</f>
        <v>4832.7999999999965</v>
      </c>
      <c r="AX669" s="237">
        <f t="shared" ref="AX669:AX732" si="253">(X669*W669)+AX668</f>
        <v>-7663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16922.329999999998</v>
      </c>
      <c r="M670" s="162">
        <f>MAX(AN28:AN670)</f>
        <v>25764.749999999996</v>
      </c>
      <c r="N670" s="162">
        <f t="shared" si="244"/>
        <v>-8842.4199999999983</v>
      </c>
      <c r="O670" s="231">
        <f>E3+(E4*0.1)</f>
        <v>0.4</v>
      </c>
      <c r="P670" s="162">
        <v>587.35</v>
      </c>
      <c r="Q670" s="232">
        <f>E5+(E6*0.1)</f>
        <v>0.1</v>
      </c>
      <c r="R670" s="162">
        <v>1128.5</v>
      </c>
      <c r="S670" s="232">
        <f>E7+(E8*0.1)</f>
        <v>0.2</v>
      </c>
      <c r="T670" s="162">
        <v>1941.4</v>
      </c>
      <c r="U670" s="233">
        <f>E9+(E10*0.5)+(E11*0.1)</f>
        <v>0.7</v>
      </c>
      <c r="V670" s="162">
        <v>-1400</v>
      </c>
      <c r="W670" s="233">
        <f>E12+(E13*0.5)+(E14*0.1)</f>
        <v>0.5</v>
      </c>
      <c r="X670" s="162">
        <v>-1200</v>
      </c>
      <c r="Y670" s="161">
        <f t="shared" si="245"/>
        <v>643</v>
      </c>
      <c r="Z670" s="162">
        <f t="shared" si="237"/>
        <v>-843.92999999999984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0</v>
      </c>
      <c r="AI670" s="129">
        <f t="shared" si="239"/>
        <v>-843.92999999999984</v>
      </c>
      <c r="AJ670" s="234">
        <f t="shared" si="240"/>
        <v>0</v>
      </c>
      <c r="AK670" s="234">
        <f t="shared" si="241"/>
        <v>1</v>
      </c>
      <c r="AL670" s="129">
        <f t="shared" si="242"/>
        <v>0</v>
      </c>
      <c r="AM670" s="127">
        <v>43647</v>
      </c>
      <c r="AN670" s="129">
        <f t="shared" si="246"/>
        <v>16922.329999999998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9036.6200000000026</v>
      </c>
      <c r="AU670" s="237">
        <f t="shared" si="250"/>
        <v>1819.9499999999998</v>
      </c>
      <c r="AV670" s="237">
        <f t="shared" si="251"/>
        <v>10475.960000000008</v>
      </c>
      <c r="AW670" s="237">
        <f t="shared" si="252"/>
        <v>3852.7999999999965</v>
      </c>
      <c r="AX670" s="237">
        <f t="shared" si="253"/>
        <v>-8263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21262.949999999997</v>
      </c>
      <c r="M671" s="162">
        <f>MAX(AN28:AN671)</f>
        <v>25764.749999999996</v>
      </c>
      <c r="N671" s="162">
        <f t="shared" si="244"/>
        <v>-4501.7999999999993</v>
      </c>
      <c r="O671" s="231">
        <f>E3+(E4*0.1)</f>
        <v>0.4</v>
      </c>
      <c r="P671" s="162">
        <v>346.25</v>
      </c>
      <c r="Q671" s="232">
        <f>E5+(E6*0.1)</f>
        <v>0.1</v>
      </c>
      <c r="R671" s="162">
        <v>434</v>
      </c>
      <c r="S671" s="232">
        <f>E7+(E8*0.1)</f>
        <v>0.2</v>
      </c>
      <c r="T671" s="162">
        <v>633.6</v>
      </c>
      <c r="U671" s="233">
        <f>E9+(E10*0.5)+(E11*0.1)</f>
        <v>0.7</v>
      </c>
      <c r="V671" s="162">
        <v>3360</v>
      </c>
      <c r="W671" s="233">
        <f>E12+(E13*0.5)+(E14*0.1)</f>
        <v>0.5</v>
      </c>
      <c r="X671" s="162">
        <v>3360</v>
      </c>
      <c r="Y671" s="161">
        <f t="shared" si="245"/>
        <v>644</v>
      </c>
      <c r="Z671" s="162">
        <f t="shared" si="237"/>
        <v>4340.62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4340.62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21262.949999999997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9175.1200000000026</v>
      </c>
      <c r="AU671" s="237">
        <f t="shared" si="250"/>
        <v>1863.35</v>
      </c>
      <c r="AV671" s="237">
        <f t="shared" si="251"/>
        <v>10602.680000000008</v>
      </c>
      <c r="AW671" s="237">
        <f t="shared" si="252"/>
        <v>6204.7999999999965</v>
      </c>
      <c r="AX671" s="237">
        <f t="shared" si="253"/>
        <v>-6583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22036.719999999998</v>
      </c>
      <c r="M672" s="162">
        <f>MAX(AN28:AN672)</f>
        <v>25764.749999999996</v>
      </c>
      <c r="N672" s="162">
        <f t="shared" si="244"/>
        <v>-3728.0299999999988</v>
      </c>
      <c r="O672" s="231">
        <f>E3+(E4*0.1)</f>
        <v>0.4</v>
      </c>
      <c r="P672" s="162">
        <v>896.6</v>
      </c>
      <c r="Q672" s="232">
        <f>E5+(E6*0.1)</f>
        <v>0.1</v>
      </c>
      <c r="R672" s="162">
        <v>1140.5</v>
      </c>
      <c r="S672" s="232">
        <f>E7+(E8*0.1)</f>
        <v>0.2</v>
      </c>
      <c r="T672" s="162">
        <v>1157.4000000000001</v>
      </c>
      <c r="U672" s="233">
        <f>E9+(E10*0.5)+(E11*0.1)</f>
        <v>0.7</v>
      </c>
      <c r="V672" s="162">
        <v>58</v>
      </c>
      <c r="W672" s="233">
        <f>E12+(E13*0.5)+(E14*0.1)</f>
        <v>0.5</v>
      </c>
      <c r="X672" s="162">
        <v>58</v>
      </c>
      <c r="Y672" s="161">
        <f t="shared" si="245"/>
        <v>645</v>
      </c>
      <c r="Z672" s="162">
        <f t="shared" si="237"/>
        <v>773.7700000000001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773.7700000000001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22036.719999999998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9533.760000000002</v>
      </c>
      <c r="AU672" s="237">
        <f t="shared" si="250"/>
        <v>1977.3999999999999</v>
      </c>
      <c r="AV672" s="237">
        <f t="shared" si="251"/>
        <v>10834.160000000007</v>
      </c>
      <c r="AW672" s="237">
        <f t="shared" si="252"/>
        <v>6245.3999999999969</v>
      </c>
      <c r="AX672" s="237">
        <f t="shared" si="253"/>
        <v>-6554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21581.919999999998</v>
      </c>
      <c r="M673" s="162">
        <f>MAX(AN28:AN673)</f>
        <v>25764.749999999996</v>
      </c>
      <c r="N673" s="162">
        <f t="shared" si="244"/>
        <v>-4182.8299999999981</v>
      </c>
      <c r="O673" s="231">
        <f>E3+(E4*0.1)</f>
        <v>0.4</v>
      </c>
      <c r="P673" s="162">
        <v>0</v>
      </c>
      <c r="Q673" s="232">
        <f>E5+(E6*0.1)</f>
        <v>0.1</v>
      </c>
      <c r="R673" s="162">
        <v>0</v>
      </c>
      <c r="S673" s="232">
        <f>E7+(E8*0.1)</f>
        <v>0.2</v>
      </c>
      <c r="T673" s="162">
        <v>0</v>
      </c>
      <c r="U673" s="233">
        <f>E9+(E10*0.5)+(E11*0.1)</f>
        <v>0.7</v>
      </c>
      <c r="V673" s="162">
        <v>-379</v>
      </c>
      <c r="W673" s="233">
        <f>E12+(E13*0.5)+(E14*0.1)</f>
        <v>0.5</v>
      </c>
      <c r="X673" s="162">
        <v>-379</v>
      </c>
      <c r="Y673" s="161">
        <f t="shared" si="245"/>
        <v>646</v>
      </c>
      <c r="Z673" s="162">
        <f t="shared" si="237"/>
        <v>-454.8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-454.8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21581.919999999998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9533.760000000002</v>
      </c>
      <c r="AU673" s="237">
        <f t="shared" si="250"/>
        <v>1977.3999999999999</v>
      </c>
      <c r="AV673" s="237">
        <f t="shared" si="251"/>
        <v>10834.160000000007</v>
      </c>
      <c r="AW673" s="237">
        <f t="shared" si="252"/>
        <v>5980.0999999999967</v>
      </c>
      <c r="AX673" s="237">
        <f t="shared" si="253"/>
        <v>-6743.5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19631.359999999997</v>
      </c>
      <c r="M674" s="162">
        <f>MAX(AN28:AN674)</f>
        <v>25764.749999999996</v>
      </c>
      <c r="N674" s="162">
        <f t="shared" si="244"/>
        <v>-6133.3899999999994</v>
      </c>
      <c r="O674" s="231">
        <f>E3+(E4*0.1)</f>
        <v>0.4</v>
      </c>
      <c r="P674" s="162">
        <v>-550</v>
      </c>
      <c r="Q674" s="232">
        <f>E5+(E6*0.1)</f>
        <v>0.1</v>
      </c>
      <c r="R674" s="162">
        <v>-850</v>
      </c>
      <c r="S674" s="232">
        <f>E7+(E8*0.1)</f>
        <v>0.2</v>
      </c>
      <c r="T674" s="162">
        <v>-327.8</v>
      </c>
      <c r="U674" s="233">
        <f>E9+(E10*0.5)+(E11*0.1)</f>
        <v>0.7</v>
      </c>
      <c r="V674" s="162">
        <v>-1400</v>
      </c>
      <c r="W674" s="233">
        <f>E12+(E13*0.5)+(E14*0.1)</f>
        <v>0.5</v>
      </c>
      <c r="X674" s="162">
        <v>-1200</v>
      </c>
      <c r="Y674" s="161">
        <f t="shared" si="245"/>
        <v>647</v>
      </c>
      <c r="Z674" s="162">
        <f t="shared" si="237"/>
        <v>-1950.56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-1950.56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19631.359999999997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9313.760000000002</v>
      </c>
      <c r="AU674" s="237">
        <f t="shared" si="250"/>
        <v>1892.3999999999999</v>
      </c>
      <c r="AV674" s="237">
        <f t="shared" si="251"/>
        <v>10768.600000000008</v>
      </c>
      <c r="AW674" s="237">
        <f t="shared" si="252"/>
        <v>5000.0999999999967</v>
      </c>
      <c r="AX674" s="237">
        <f t="shared" si="253"/>
        <v>-7343.5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18699.919999999998</v>
      </c>
      <c r="M675" s="162">
        <f>MAX(AN28:AN675)</f>
        <v>25764.749999999996</v>
      </c>
      <c r="N675" s="162">
        <f t="shared" si="244"/>
        <v>-7064.8299999999981</v>
      </c>
      <c r="O675" s="231">
        <f>E3+(E4*0.1)</f>
        <v>0.4</v>
      </c>
      <c r="P675" s="162">
        <v>-550</v>
      </c>
      <c r="Q675" s="232">
        <f>E5+(E6*0.1)</f>
        <v>0.1</v>
      </c>
      <c r="R675" s="162">
        <v>-850</v>
      </c>
      <c r="S675" s="232">
        <f>E7+(E8*0.1)</f>
        <v>0.2</v>
      </c>
      <c r="T675" s="162">
        <v>-1110.2</v>
      </c>
      <c r="U675" s="233">
        <f>E9+(E10*0.5)+(E11*0.1)</f>
        <v>0.7</v>
      </c>
      <c r="V675" s="162">
        <v>-337</v>
      </c>
      <c r="W675" s="233">
        <f>E12+(E13*0.5)+(E14*0.1)</f>
        <v>0.5</v>
      </c>
      <c r="X675" s="162">
        <v>-337</v>
      </c>
      <c r="Y675" s="161">
        <f t="shared" si="245"/>
        <v>648</v>
      </c>
      <c r="Z675" s="162">
        <f t="shared" si="237"/>
        <v>-931.43999999999994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-931.43999999999994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18699.919999999998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9093.760000000002</v>
      </c>
      <c r="AU675" s="237">
        <f t="shared" si="250"/>
        <v>1807.3999999999999</v>
      </c>
      <c r="AV675" s="237">
        <f t="shared" si="251"/>
        <v>10546.560000000007</v>
      </c>
      <c r="AW675" s="237">
        <f t="shared" si="252"/>
        <v>4764.1999999999971</v>
      </c>
      <c r="AX675" s="237">
        <f t="shared" si="253"/>
        <v>-7512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18925.399999999998</v>
      </c>
      <c r="M676" s="162">
        <f>MAX(AN28:AN676)</f>
        <v>25764.749999999996</v>
      </c>
      <c r="N676" s="162">
        <f t="shared" si="244"/>
        <v>-6839.3499999999985</v>
      </c>
      <c r="O676" s="231">
        <f>E3+(E4*0.1)</f>
        <v>0.4</v>
      </c>
      <c r="P676" s="162">
        <v>-550</v>
      </c>
      <c r="Q676" s="232">
        <f>E5+(E6*0.1)</f>
        <v>0.1</v>
      </c>
      <c r="R676" s="162">
        <v>184</v>
      </c>
      <c r="S676" s="232">
        <f>E7+(E8*0.1)</f>
        <v>0.2</v>
      </c>
      <c r="T676" s="162">
        <v>821.4</v>
      </c>
      <c r="U676" s="233">
        <f>E9+(E10*0.5)+(E11*0.1)</f>
        <v>0.7</v>
      </c>
      <c r="V676" s="162">
        <v>219</v>
      </c>
      <c r="W676" s="233">
        <f>E12+(E13*0.5)+(E14*0.1)</f>
        <v>0.5</v>
      </c>
      <c r="X676" s="162">
        <v>219</v>
      </c>
      <c r="Y676" s="161">
        <f t="shared" si="245"/>
        <v>649</v>
      </c>
      <c r="Z676" s="162">
        <f t="shared" si="237"/>
        <v>225.48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225.48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18925.399999999998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8873.760000000002</v>
      </c>
      <c r="AU676" s="237">
        <f t="shared" si="250"/>
        <v>1825.8</v>
      </c>
      <c r="AV676" s="237">
        <f t="shared" si="251"/>
        <v>10710.840000000007</v>
      </c>
      <c r="AW676" s="237">
        <f t="shared" si="252"/>
        <v>4917.4999999999973</v>
      </c>
      <c r="AX676" s="237">
        <f t="shared" si="253"/>
        <v>-7402.5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22000.979999999996</v>
      </c>
      <c r="M677" s="162">
        <f>MAX(AN28:AN677)</f>
        <v>25764.749999999996</v>
      </c>
      <c r="N677" s="162">
        <f t="shared" si="244"/>
        <v>-3763.7700000000004</v>
      </c>
      <c r="O677" s="231">
        <f>E3+(E4*0.1)</f>
        <v>0.4</v>
      </c>
      <c r="P677" s="162">
        <v>383.55</v>
      </c>
      <c r="Q677" s="232">
        <f>E5+(E6*0.1)</f>
        <v>0.1</v>
      </c>
      <c r="R677" s="162">
        <v>672</v>
      </c>
      <c r="S677" s="232">
        <f>E7+(E8*0.1)</f>
        <v>0.2</v>
      </c>
      <c r="T677" s="162">
        <v>1530.8</v>
      </c>
      <c r="U677" s="233">
        <f>E9+(E10*0.5)+(E11*0.1)</f>
        <v>0.7</v>
      </c>
      <c r="V677" s="162">
        <v>2124</v>
      </c>
      <c r="W677" s="233">
        <f>E12+(E13*0.5)+(E14*0.1)</f>
        <v>0.5</v>
      </c>
      <c r="X677" s="162">
        <v>2124</v>
      </c>
      <c r="Y677" s="161">
        <f t="shared" si="245"/>
        <v>650</v>
      </c>
      <c r="Z677" s="162">
        <f t="shared" si="237"/>
        <v>3075.58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3075.58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22000.979999999996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9027.1800000000021</v>
      </c>
      <c r="AU677" s="237">
        <f t="shared" si="250"/>
        <v>1893</v>
      </c>
      <c r="AV677" s="237">
        <f t="shared" si="251"/>
        <v>11017.000000000007</v>
      </c>
      <c r="AW677" s="237">
        <f t="shared" si="252"/>
        <v>6404.2999999999975</v>
      </c>
      <c r="AX677" s="237">
        <f t="shared" si="253"/>
        <v>-6340.5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20884.459999999995</v>
      </c>
      <c r="M678" s="162">
        <f>MAX(AN28:AN678)</f>
        <v>25764.749999999996</v>
      </c>
      <c r="N678" s="162">
        <f t="shared" si="244"/>
        <v>-4880.2900000000009</v>
      </c>
      <c r="O678" s="231">
        <f>E3+(E4*0.1)</f>
        <v>0.4</v>
      </c>
      <c r="P678" s="162">
        <v>1139.4000000000001</v>
      </c>
      <c r="Q678" s="232">
        <f>E5+(E6*0.1)</f>
        <v>0.1</v>
      </c>
      <c r="R678" s="162">
        <v>342</v>
      </c>
      <c r="S678" s="232">
        <f>E7+(E8*0.1)</f>
        <v>0.2</v>
      </c>
      <c r="T678" s="162">
        <v>-132.4</v>
      </c>
      <c r="U678" s="233">
        <f>E9+(E10*0.5)+(E11*0.1)</f>
        <v>0.7</v>
      </c>
      <c r="V678" s="162">
        <v>-1400</v>
      </c>
      <c r="W678" s="233">
        <f>E12+(E13*0.5)+(E14*0.1)</f>
        <v>0.5</v>
      </c>
      <c r="X678" s="162">
        <v>-1200</v>
      </c>
      <c r="Y678" s="161">
        <f t="shared" si="245"/>
        <v>651</v>
      </c>
      <c r="Z678" s="162">
        <f t="shared" si="237"/>
        <v>-1116.52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-1116.52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20884.459999999995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9482.9400000000023</v>
      </c>
      <c r="AU678" s="237">
        <f t="shared" si="250"/>
        <v>1927.2</v>
      </c>
      <c r="AV678" s="237">
        <f t="shared" si="251"/>
        <v>10990.520000000008</v>
      </c>
      <c r="AW678" s="237">
        <f t="shared" si="252"/>
        <v>5424.2999999999975</v>
      </c>
      <c r="AX678" s="237">
        <f t="shared" si="253"/>
        <v>-6940.5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23033.899999999994</v>
      </c>
      <c r="M679" s="162">
        <f>MAX(AN28:AN679)</f>
        <v>25764.749999999996</v>
      </c>
      <c r="N679" s="162">
        <f t="shared" si="244"/>
        <v>-2730.8500000000022</v>
      </c>
      <c r="O679" s="231">
        <f>E3+(E4*0.1)</f>
        <v>0.4</v>
      </c>
      <c r="P679" s="162">
        <v>1219.75</v>
      </c>
      <c r="Q679" s="232">
        <f>E5+(E6*0.1)</f>
        <v>0.1</v>
      </c>
      <c r="R679" s="162">
        <v>693</v>
      </c>
      <c r="S679" s="232">
        <f>E7+(E8*0.1)</f>
        <v>0.2</v>
      </c>
      <c r="T679" s="162">
        <v>929.2</v>
      </c>
      <c r="U679" s="233">
        <f>E9+(E10*0.5)+(E11*0.1)</f>
        <v>0.7</v>
      </c>
      <c r="V679" s="162">
        <v>1172</v>
      </c>
      <c r="W679" s="233">
        <f>E12+(E13*0.5)+(E14*0.1)</f>
        <v>0.5</v>
      </c>
      <c r="X679" s="162">
        <v>1172</v>
      </c>
      <c r="Y679" s="161">
        <f t="shared" si="245"/>
        <v>652</v>
      </c>
      <c r="Z679" s="162">
        <f t="shared" si="237"/>
        <v>2149.44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2149.44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23033.899999999994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9970.840000000002</v>
      </c>
      <c r="AU679" s="237">
        <f t="shared" si="250"/>
        <v>1996.5</v>
      </c>
      <c r="AV679" s="237">
        <f t="shared" si="251"/>
        <v>11176.360000000008</v>
      </c>
      <c r="AW679" s="237">
        <f t="shared" si="252"/>
        <v>6244.6999999999971</v>
      </c>
      <c r="AX679" s="237">
        <f t="shared" si="253"/>
        <v>-6354.5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23004.369999999995</v>
      </c>
      <c r="M680" s="162">
        <f>MAX(AN28:AN680)</f>
        <v>25764.749999999996</v>
      </c>
      <c r="N680" s="162">
        <f t="shared" si="244"/>
        <v>-2760.380000000001</v>
      </c>
      <c r="O680" s="231">
        <f>E3+(E4*0.1)</f>
        <v>0.4</v>
      </c>
      <c r="P680" s="162">
        <v>135.65</v>
      </c>
      <c r="Q680" s="232">
        <f>E5+(E6*0.1)</f>
        <v>0.1</v>
      </c>
      <c r="R680" s="162">
        <v>26.5</v>
      </c>
      <c r="S680" s="232">
        <f>E7+(E8*0.1)</f>
        <v>0.2</v>
      </c>
      <c r="T680" s="162">
        <v>473.8</v>
      </c>
      <c r="U680" s="233">
        <f>E9+(E10*0.5)+(E11*0.1)</f>
        <v>0.7</v>
      </c>
      <c r="V680" s="162">
        <v>-151</v>
      </c>
      <c r="W680" s="233">
        <f>E12+(E13*0.5)+(E14*0.1)</f>
        <v>0.5</v>
      </c>
      <c r="X680" s="162">
        <v>-151</v>
      </c>
      <c r="Y680" s="161">
        <f t="shared" si="245"/>
        <v>653</v>
      </c>
      <c r="Z680" s="162">
        <f t="shared" si="237"/>
        <v>-29.529999999999973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0</v>
      </c>
      <c r="AI680" s="129">
        <f t="shared" si="239"/>
        <v>-29.529999999999973</v>
      </c>
      <c r="AJ680" s="234">
        <f t="shared" si="240"/>
        <v>0</v>
      </c>
      <c r="AK680" s="234">
        <f t="shared" si="241"/>
        <v>1</v>
      </c>
      <c r="AL680" s="129">
        <f t="shared" si="242"/>
        <v>0</v>
      </c>
      <c r="AM680" s="127">
        <v>43661</v>
      </c>
      <c r="AN680" s="129">
        <f t="shared" si="246"/>
        <v>23004.369999999995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10025.100000000002</v>
      </c>
      <c r="AU680" s="237">
        <f t="shared" si="250"/>
        <v>1999.15</v>
      </c>
      <c r="AV680" s="237">
        <f t="shared" si="251"/>
        <v>11271.120000000008</v>
      </c>
      <c r="AW680" s="237">
        <f t="shared" si="252"/>
        <v>6138.9999999999973</v>
      </c>
      <c r="AX680" s="237">
        <f t="shared" si="253"/>
        <v>-6430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21589.409999999996</v>
      </c>
      <c r="M681" s="162">
        <f>MAX(AN28:AN681)</f>
        <v>25764.749999999996</v>
      </c>
      <c r="N681" s="162">
        <f t="shared" si="244"/>
        <v>-4175.34</v>
      </c>
      <c r="O681" s="231">
        <f>E3+(E4*0.1)</f>
        <v>0.4</v>
      </c>
      <c r="P681" s="162">
        <v>-117.65</v>
      </c>
      <c r="Q681" s="232">
        <f>E5+(E6*0.1)</f>
        <v>0.1</v>
      </c>
      <c r="R681" s="162">
        <v>-513</v>
      </c>
      <c r="S681" s="232">
        <f>E7+(E8*0.1)</f>
        <v>0.2</v>
      </c>
      <c r="T681" s="162">
        <v>-797</v>
      </c>
      <c r="U681" s="233">
        <f>E9+(E10*0.5)+(E11*0.1)</f>
        <v>0.7</v>
      </c>
      <c r="V681" s="162">
        <v>-796</v>
      </c>
      <c r="W681" s="233">
        <f>E12+(E13*0.5)+(E14*0.1)</f>
        <v>0.5</v>
      </c>
      <c r="X681" s="162">
        <v>-1200</v>
      </c>
      <c r="Y681" s="161">
        <f t="shared" si="245"/>
        <v>654</v>
      </c>
      <c r="Z681" s="162">
        <f t="shared" si="237"/>
        <v>-1414.96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-1414.96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21589.409999999996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9978.0400000000027</v>
      </c>
      <c r="AU681" s="237">
        <f t="shared" si="250"/>
        <v>1947.8500000000001</v>
      </c>
      <c r="AV681" s="237">
        <f t="shared" si="251"/>
        <v>11111.720000000008</v>
      </c>
      <c r="AW681" s="237">
        <f t="shared" si="252"/>
        <v>5581.7999999999975</v>
      </c>
      <c r="AX681" s="237">
        <f t="shared" si="253"/>
        <v>-7030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23569.529999999995</v>
      </c>
      <c r="M682" s="162">
        <f>MAX(AN28:AN682)</f>
        <v>25764.749999999996</v>
      </c>
      <c r="N682" s="162">
        <f t="shared" si="244"/>
        <v>-2195.2200000000012</v>
      </c>
      <c r="O682" s="231">
        <f>E3+(E4*0.1)</f>
        <v>0.4</v>
      </c>
      <c r="P682" s="162">
        <v>-550</v>
      </c>
      <c r="Q682" s="232">
        <f>E5+(E6*0.1)</f>
        <v>0.1</v>
      </c>
      <c r="R682" s="162">
        <v>-850</v>
      </c>
      <c r="S682" s="232">
        <f>E7+(E8*0.1)</f>
        <v>0.2</v>
      </c>
      <c r="T682" s="162">
        <v>-766.4</v>
      </c>
      <c r="U682" s="233">
        <f>E9+(E10*0.5)+(E11*0.1)</f>
        <v>0.7</v>
      </c>
      <c r="V682" s="162">
        <v>2032</v>
      </c>
      <c r="W682" s="233">
        <f>E12+(E13*0.5)+(E14*0.1)</f>
        <v>0.5</v>
      </c>
      <c r="X682" s="162">
        <v>2032</v>
      </c>
      <c r="Y682" s="161">
        <f t="shared" si="245"/>
        <v>655</v>
      </c>
      <c r="Z682" s="162">
        <f t="shared" si="237"/>
        <v>1980.12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1980.12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23569.529999999995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9758.0400000000027</v>
      </c>
      <c r="AU682" s="237">
        <f t="shared" si="250"/>
        <v>1862.8500000000001</v>
      </c>
      <c r="AV682" s="237">
        <f t="shared" si="251"/>
        <v>10958.440000000008</v>
      </c>
      <c r="AW682" s="237">
        <f t="shared" si="252"/>
        <v>7004.1999999999971</v>
      </c>
      <c r="AX682" s="237">
        <f t="shared" si="253"/>
        <v>-6014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25780.459999999995</v>
      </c>
      <c r="M683" s="162">
        <f>MAX(AN28:AN683)</f>
        <v>25780.459999999995</v>
      </c>
      <c r="N683" s="162">
        <f t="shared" si="244"/>
        <v>0</v>
      </c>
      <c r="O683" s="231">
        <f>E3+(E4*0.1)</f>
        <v>0.4</v>
      </c>
      <c r="P683" s="162">
        <v>-550</v>
      </c>
      <c r="Q683" s="232">
        <f>E5+(E6*0.1)</f>
        <v>0.1</v>
      </c>
      <c r="R683" s="162">
        <v>534.5</v>
      </c>
      <c r="S683" s="232">
        <f>E7+(E8*0.1)</f>
        <v>0.2</v>
      </c>
      <c r="T683" s="162">
        <v>307.39999999999998</v>
      </c>
      <c r="U683" s="233">
        <f>E9+(E10*0.5)+(E11*0.1)</f>
        <v>0.7</v>
      </c>
      <c r="V683" s="162">
        <v>1930</v>
      </c>
      <c r="W683" s="233">
        <f>E12+(E13*0.5)+(E14*0.1)</f>
        <v>0.5</v>
      </c>
      <c r="X683" s="162">
        <v>1930</v>
      </c>
      <c r="Y683" s="161">
        <f t="shared" si="245"/>
        <v>656</v>
      </c>
      <c r="Z683" s="162">
        <f t="shared" si="237"/>
        <v>2210.9300000000003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2210.9300000000003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25780.459999999995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9538.0400000000027</v>
      </c>
      <c r="AU683" s="237">
        <f t="shared" si="250"/>
        <v>1916.3000000000002</v>
      </c>
      <c r="AV683" s="237">
        <f t="shared" si="251"/>
        <v>11019.920000000007</v>
      </c>
      <c r="AW683" s="237">
        <f t="shared" si="252"/>
        <v>8355.1999999999971</v>
      </c>
      <c r="AX683" s="237">
        <f t="shared" si="253"/>
        <v>-5049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23700.999999999996</v>
      </c>
      <c r="M684" s="162">
        <f>MAX(AN28:AN684)</f>
        <v>25780.459999999995</v>
      </c>
      <c r="N684" s="162">
        <f t="shared" si="244"/>
        <v>-2079.4599999999991</v>
      </c>
      <c r="O684" s="231">
        <f>E3+(E4*0.1)</f>
        <v>0.4</v>
      </c>
      <c r="P684" s="162">
        <v>-343.85</v>
      </c>
      <c r="Q684" s="232">
        <f>E5+(E6*0.1)</f>
        <v>0.1</v>
      </c>
      <c r="R684" s="162">
        <v>-850</v>
      </c>
      <c r="S684" s="232">
        <f>E7+(E8*0.1)</f>
        <v>0.2</v>
      </c>
      <c r="T684" s="162">
        <v>-1384.6</v>
      </c>
      <c r="U684" s="233">
        <f>E9+(E10*0.5)+(E11*0.1)</f>
        <v>0.7</v>
      </c>
      <c r="V684" s="162">
        <v>-1400</v>
      </c>
      <c r="W684" s="233">
        <f>E12+(E13*0.5)+(E14*0.1)</f>
        <v>0.5</v>
      </c>
      <c r="X684" s="162">
        <v>-1200</v>
      </c>
      <c r="Y684" s="161">
        <f t="shared" si="245"/>
        <v>657</v>
      </c>
      <c r="Z684" s="162">
        <f t="shared" si="237"/>
        <v>-2079.46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-2079.46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23700.999999999996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9400.5000000000018</v>
      </c>
      <c r="AU684" s="237">
        <f t="shared" si="250"/>
        <v>1831.3000000000002</v>
      </c>
      <c r="AV684" s="237">
        <f t="shared" si="251"/>
        <v>10743.000000000007</v>
      </c>
      <c r="AW684" s="237">
        <f t="shared" si="252"/>
        <v>7375.1999999999971</v>
      </c>
      <c r="AX684" s="237">
        <f t="shared" si="253"/>
        <v>-5649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24004.179999999997</v>
      </c>
      <c r="M685" s="162">
        <f>MAX(AN28:AN685)</f>
        <v>25780.459999999995</v>
      </c>
      <c r="N685" s="162">
        <f t="shared" si="244"/>
        <v>-1776.2799999999988</v>
      </c>
      <c r="O685" s="231">
        <f>E3+(E4*0.1)</f>
        <v>0.4</v>
      </c>
      <c r="P685" s="162">
        <v>88.5</v>
      </c>
      <c r="Q685" s="232">
        <f>E5+(E6*0.1)</f>
        <v>0.1</v>
      </c>
      <c r="R685" s="162">
        <v>421</v>
      </c>
      <c r="S685" s="232">
        <f>E7+(E8*0.1)</f>
        <v>0.2</v>
      </c>
      <c r="T685" s="162">
        <v>1404.4</v>
      </c>
      <c r="U685" s="233">
        <f>E9+(E10*0.5)+(E11*0.1)</f>
        <v>0.7</v>
      </c>
      <c r="V685" s="162">
        <v>-46</v>
      </c>
      <c r="W685" s="233">
        <f>E12+(E13*0.5)+(E14*0.1)</f>
        <v>0.5</v>
      </c>
      <c r="X685" s="162">
        <v>-46</v>
      </c>
      <c r="Y685" s="161">
        <f t="shared" si="245"/>
        <v>658</v>
      </c>
      <c r="Z685" s="162">
        <f t="shared" si="237"/>
        <v>303.18000000000006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303.18000000000006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24004.179999999997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9435.9000000000015</v>
      </c>
      <c r="AU685" s="237">
        <f t="shared" si="250"/>
        <v>1873.4</v>
      </c>
      <c r="AV685" s="237">
        <f t="shared" si="251"/>
        <v>11023.880000000006</v>
      </c>
      <c r="AW685" s="237">
        <f t="shared" si="252"/>
        <v>7342.9999999999973</v>
      </c>
      <c r="AX685" s="237">
        <f t="shared" si="253"/>
        <v>-5672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23805.519999999997</v>
      </c>
      <c r="M686" s="162">
        <f>MAX(AN28:AN686)</f>
        <v>25780.459999999995</v>
      </c>
      <c r="N686" s="162">
        <f t="shared" si="244"/>
        <v>-1974.9399999999987</v>
      </c>
      <c r="O686" s="231">
        <f>E3+(E4*0.1)</f>
        <v>0.4</v>
      </c>
      <c r="P686" s="162">
        <v>886.45</v>
      </c>
      <c r="Q686" s="232">
        <f>E5+(E6*0.1)</f>
        <v>0.1</v>
      </c>
      <c r="R686" s="162">
        <v>1022</v>
      </c>
      <c r="S686" s="232">
        <f>E7+(E8*0.1)</f>
        <v>0.2</v>
      </c>
      <c r="T686" s="162">
        <v>988.8</v>
      </c>
      <c r="U686" s="233">
        <f>E9+(E10*0.5)+(E11*0.1)</f>
        <v>0.7</v>
      </c>
      <c r="V686" s="162">
        <v>-711</v>
      </c>
      <c r="W686" s="233">
        <f>E12+(E13*0.5)+(E14*0.1)</f>
        <v>0.5</v>
      </c>
      <c r="X686" s="162">
        <v>-711</v>
      </c>
      <c r="Y686" s="161">
        <f t="shared" si="245"/>
        <v>659</v>
      </c>
      <c r="Z686" s="162">
        <f t="shared" si="237"/>
        <v>-198.66000000000003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0</v>
      </c>
      <c r="AI686" s="129">
        <f t="shared" si="239"/>
        <v>-198.66000000000003</v>
      </c>
      <c r="AJ686" s="234">
        <f t="shared" si="240"/>
        <v>0</v>
      </c>
      <c r="AK686" s="234">
        <f t="shared" si="241"/>
        <v>1</v>
      </c>
      <c r="AL686" s="129">
        <f t="shared" si="242"/>
        <v>0</v>
      </c>
      <c r="AM686" s="127">
        <v>43669</v>
      </c>
      <c r="AN686" s="129">
        <f t="shared" si="246"/>
        <v>23805.519999999997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9790.4800000000014</v>
      </c>
      <c r="AU686" s="237">
        <f t="shared" si="250"/>
        <v>1975.6000000000001</v>
      </c>
      <c r="AV686" s="237">
        <f t="shared" si="251"/>
        <v>11221.640000000007</v>
      </c>
      <c r="AW686" s="237">
        <f t="shared" si="252"/>
        <v>6845.2999999999975</v>
      </c>
      <c r="AX686" s="237">
        <f t="shared" si="253"/>
        <v>-6027.5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24795.729999999996</v>
      </c>
      <c r="M687" s="162">
        <f>MAX(AN28:AN687)</f>
        <v>25780.459999999995</v>
      </c>
      <c r="N687" s="162">
        <f t="shared" si="244"/>
        <v>-984.72999999999956</v>
      </c>
      <c r="O687" s="231">
        <f>E3+(E4*0.1)</f>
        <v>0.4</v>
      </c>
      <c r="P687" s="162">
        <v>-550</v>
      </c>
      <c r="Q687" s="232">
        <f>E5+(E6*0.1)</f>
        <v>0.1</v>
      </c>
      <c r="R687" s="162">
        <v>704.5</v>
      </c>
      <c r="S687" s="232">
        <f>E7+(E8*0.1)</f>
        <v>0.2</v>
      </c>
      <c r="T687" s="162">
        <v>1120.8</v>
      </c>
      <c r="U687" s="233">
        <f>E9+(E10*0.5)+(E11*0.1)</f>
        <v>0.7</v>
      </c>
      <c r="V687" s="162">
        <v>763</v>
      </c>
      <c r="W687" s="233">
        <f>E12+(E13*0.5)+(E14*0.1)</f>
        <v>0.5</v>
      </c>
      <c r="X687" s="162">
        <v>763</v>
      </c>
      <c r="Y687" s="161">
        <f t="shared" si="245"/>
        <v>660</v>
      </c>
      <c r="Z687" s="162">
        <f t="shared" si="237"/>
        <v>990.21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990.21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24795.729999999996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9570.4800000000014</v>
      </c>
      <c r="AU687" s="237">
        <f t="shared" si="250"/>
        <v>2046.0500000000002</v>
      </c>
      <c r="AV687" s="237">
        <f t="shared" si="251"/>
        <v>11445.800000000007</v>
      </c>
      <c r="AW687" s="237">
        <f t="shared" si="252"/>
        <v>7379.3999999999978</v>
      </c>
      <c r="AX687" s="237">
        <f t="shared" si="253"/>
        <v>-5646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22799.209999999995</v>
      </c>
      <c r="M688" s="162">
        <f>MAX(AN28:AN688)</f>
        <v>25780.459999999995</v>
      </c>
      <c r="N688" s="162">
        <f t="shared" si="244"/>
        <v>-2981.25</v>
      </c>
      <c r="O688" s="231">
        <f>E3+(E4*0.1)</f>
        <v>0.4</v>
      </c>
      <c r="P688" s="162">
        <v>-550</v>
      </c>
      <c r="Q688" s="232">
        <f>E5+(E6*0.1)</f>
        <v>0.1</v>
      </c>
      <c r="R688" s="162">
        <v>-850</v>
      </c>
      <c r="S688" s="232">
        <f>E7+(E8*0.1)</f>
        <v>0.2</v>
      </c>
      <c r="T688" s="162">
        <v>-1614.6</v>
      </c>
      <c r="U688" s="233">
        <f>E9+(E10*0.5)+(E11*0.1)</f>
        <v>0.7</v>
      </c>
      <c r="V688" s="162">
        <v>-1098</v>
      </c>
      <c r="W688" s="233">
        <f>E12+(E13*0.5)+(E14*0.1)</f>
        <v>0.5</v>
      </c>
      <c r="X688" s="162">
        <v>-1200</v>
      </c>
      <c r="Y688" s="161">
        <f t="shared" si="245"/>
        <v>661</v>
      </c>
      <c r="Z688" s="162">
        <f t="shared" si="237"/>
        <v>-1996.52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-1996.52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22799.209999999995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9350.4800000000014</v>
      </c>
      <c r="AU688" s="237">
        <f t="shared" si="250"/>
        <v>1961.0500000000002</v>
      </c>
      <c r="AV688" s="237">
        <f t="shared" si="251"/>
        <v>11122.880000000006</v>
      </c>
      <c r="AW688" s="237">
        <f t="shared" si="252"/>
        <v>6610.7999999999975</v>
      </c>
      <c r="AX688" s="237">
        <f t="shared" si="253"/>
        <v>-6246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23849.819999999996</v>
      </c>
      <c r="M689" s="162">
        <f>MAX(AN28:AN689)</f>
        <v>25780.459999999995</v>
      </c>
      <c r="N689" s="162">
        <f t="shared" si="244"/>
        <v>-1930.6399999999994</v>
      </c>
      <c r="O689" s="231">
        <f>E3+(E4*0.1)</f>
        <v>0.4</v>
      </c>
      <c r="P689" s="162">
        <v>257.35000000000002</v>
      </c>
      <c r="Q689" s="232">
        <f>E5+(E6*0.1)</f>
        <v>0.1</v>
      </c>
      <c r="R689" s="162">
        <v>1109.5</v>
      </c>
      <c r="S689" s="232">
        <f>E7+(E8*0.1)</f>
        <v>0.2</v>
      </c>
      <c r="T689" s="162">
        <v>1741.6</v>
      </c>
      <c r="U689" s="233">
        <f>E9+(E10*0.5)+(E11*0.1)</f>
        <v>0.7</v>
      </c>
      <c r="V689" s="162">
        <v>407</v>
      </c>
      <c r="W689" s="233">
        <f>E12+(E13*0.5)+(E14*0.1)</f>
        <v>0.5</v>
      </c>
      <c r="X689" s="162">
        <v>407</v>
      </c>
      <c r="Y689" s="161">
        <f t="shared" si="245"/>
        <v>662</v>
      </c>
      <c r="Z689" s="162">
        <f t="shared" si="237"/>
        <v>1050.6100000000001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1050.6100000000001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23849.819999999996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9453.4200000000019</v>
      </c>
      <c r="AU689" s="237">
        <f t="shared" si="250"/>
        <v>2072</v>
      </c>
      <c r="AV689" s="237">
        <f t="shared" si="251"/>
        <v>11471.200000000006</v>
      </c>
      <c r="AW689" s="237">
        <f t="shared" si="252"/>
        <v>6895.6999999999971</v>
      </c>
      <c r="AX689" s="237">
        <f t="shared" si="253"/>
        <v>-6042.5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24771.289999999997</v>
      </c>
      <c r="M690" s="162">
        <f>MAX(AN28:AN690)</f>
        <v>25780.459999999995</v>
      </c>
      <c r="N690" s="162">
        <f t="shared" si="244"/>
        <v>-1009.1699999999983</v>
      </c>
      <c r="O690" s="231">
        <f>E3+(E4*0.1)</f>
        <v>0.4</v>
      </c>
      <c r="P690" s="162">
        <v>144.5</v>
      </c>
      <c r="Q690" s="232">
        <f>E5+(E6*0.1)</f>
        <v>0.1</v>
      </c>
      <c r="R690" s="162">
        <v>-244.5</v>
      </c>
      <c r="S690" s="232">
        <f>E7+(E8*0.1)</f>
        <v>0.2</v>
      </c>
      <c r="T690" s="162">
        <v>-557.4</v>
      </c>
      <c r="U690" s="233">
        <f>E9+(E10*0.5)+(E11*0.1)</f>
        <v>0.7</v>
      </c>
      <c r="V690" s="162">
        <v>833</v>
      </c>
      <c r="W690" s="233">
        <f>E12+(E13*0.5)+(E14*0.1)</f>
        <v>0.5</v>
      </c>
      <c r="X690" s="162">
        <v>833</v>
      </c>
      <c r="Y690" s="161">
        <f t="shared" si="245"/>
        <v>663</v>
      </c>
      <c r="Z690" s="162">
        <f t="shared" si="237"/>
        <v>921.46999999999991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921.46999999999991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24771.289999999997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9511.2200000000012</v>
      </c>
      <c r="AU690" s="237">
        <f t="shared" si="250"/>
        <v>2047.55</v>
      </c>
      <c r="AV690" s="237">
        <f t="shared" si="251"/>
        <v>11359.720000000007</v>
      </c>
      <c r="AW690" s="237">
        <f t="shared" si="252"/>
        <v>7478.7999999999975</v>
      </c>
      <c r="AX690" s="237">
        <f t="shared" si="253"/>
        <v>-5626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24807.049999999996</v>
      </c>
      <c r="M691" s="162">
        <f>MAX(AN28:AN691)</f>
        <v>25780.459999999995</v>
      </c>
      <c r="N691" s="162">
        <f t="shared" si="244"/>
        <v>-973.40999999999985</v>
      </c>
      <c r="O691" s="231">
        <f>E3+(E4*0.1)</f>
        <v>0.4</v>
      </c>
      <c r="P691" s="162">
        <v>-550</v>
      </c>
      <c r="Q691" s="232">
        <f>E5+(E6*0.1)</f>
        <v>0.1</v>
      </c>
      <c r="R691" s="162">
        <v>-850</v>
      </c>
      <c r="S691" s="232">
        <f>E7+(E8*0.1)</f>
        <v>0.2</v>
      </c>
      <c r="T691" s="162">
        <v>-732.2</v>
      </c>
      <c r="U691" s="233">
        <f>E9+(E10*0.5)+(E11*0.1)</f>
        <v>0.7</v>
      </c>
      <c r="V691" s="162">
        <v>406</v>
      </c>
      <c r="W691" s="233">
        <f>E12+(E13*0.5)+(E14*0.1)</f>
        <v>0.5</v>
      </c>
      <c r="X691" s="162">
        <v>406</v>
      </c>
      <c r="Y691" s="161">
        <f t="shared" si="245"/>
        <v>664</v>
      </c>
      <c r="Z691" s="162">
        <f t="shared" si="237"/>
        <v>35.759999999999934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35.759999999999934</v>
      </c>
      <c r="AI691" s="129">
        <f t="shared" si="239"/>
        <v>0</v>
      </c>
      <c r="AJ691" s="234">
        <f t="shared" si="240"/>
        <v>1</v>
      </c>
      <c r="AK691" s="234">
        <f t="shared" si="241"/>
        <v>0</v>
      </c>
      <c r="AL691" s="129">
        <f t="shared" si="242"/>
        <v>0</v>
      </c>
      <c r="AM691" s="127">
        <v>43676</v>
      </c>
      <c r="AN691" s="129">
        <f t="shared" si="246"/>
        <v>24807.049999999996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9291.2200000000012</v>
      </c>
      <c r="AU691" s="237">
        <f t="shared" si="250"/>
        <v>1962.55</v>
      </c>
      <c r="AV691" s="237">
        <f t="shared" si="251"/>
        <v>11213.280000000006</v>
      </c>
      <c r="AW691" s="237">
        <f t="shared" si="252"/>
        <v>7762.9999999999973</v>
      </c>
      <c r="AX691" s="237">
        <f t="shared" si="253"/>
        <v>-5423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22240.049999999996</v>
      </c>
      <c r="M692" s="162">
        <f>MAX(AN28:AN692)</f>
        <v>25780.459999999995</v>
      </c>
      <c r="N692" s="162">
        <f t="shared" si="244"/>
        <v>-3540.41</v>
      </c>
      <c r="O692" s="231">
        <f>E3+(E4*0.1)</f>
        <v>0.4</v>
      </c>
      <c r="P692" s="162">
        <v>-550</v>
      </c>
      <c r="Q692" s="232">
        <f>E5+(E6*0.1)</f>
        <v>0.1</v>
      </c>
      <c r="R692" s="162">
        <v>-850</v>
      </c>
      <c r="S692" s="232">
        <f>E7+(E8*0.1)</f>
        <v>0.2</v>
      </c>
      <c r="T692" s="162">
        <v>-3410</v>
      </c>
      <c r="U692" s="233">
        <f>E9+(E10*0.5)+(E11*0.1)</f>
        <v>0.7</v>
      </c>
      <c r="V692" s="162">
        <v>-1400</v>
      </c>
      <c r="W692" s="233">
        <f>E12+(E13*0.5)+(E14*0.1)</f>
        <v>0.5</v>
      </c>
      <c r="X692" s="162">
        <v>-1200</v>
      </c>
      <c r="Y692" s="161">
        <f t="shared" si="245"/>
        <v>665</v>
      </c>
      <c r="Z692" s="162">
        <f t="shared" si="237"/>
        <v>-2567</v>
      </c>
      <c r="AA692" s="238">
        <v>43677</v>
      </c>
      <c r="AB692" s="129">
        <f>SUM(Z670:Z692)</f>
        <v>4473.7900000000018</v>
      </c>
      <c r="AC692" s="128">
        <f>(AB692&gt;0)*1</f>
        <v>1</v>
      </c>
      <c r="AD692" s="128">
        <f>(AB692&lt;0)*1</f>
        <v>0</v>
      </c>
      <c r="AE692" s="129">
        <f>AB692*AC692</f>
        <v>4473.7900000000018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-2567</v>
      </c>
      <c r="AJ692" s="234">
        <f t="shared" si="240"/>
        <v>0</v>
      </c>
      <c r="AK692" s="234">
        <f t="shared" si="241"/>
        <v>1</v>
      </c>
      <c r="AL692" s="129">
        <f t="shared" si="242"/>
        <v>4473.7900000000018</v>
      </c>
      <c r="AM692" s="127">
        <v>43677</v>
      </c>
      <c r="AN692" s="129">
        <f t="shared" si="246"/>
        <v>22240.049999999996</v>
      </c>
      <c r="AO692" s="129">
        <f t="shared" si="247"/>
        <v>4473.7900000000018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9071.2200000000012</v>
      </c>
      <c r="AU692" s="237">
        <f t="shared" si="250"/>
        <v>1877.55</v>
      </c>
      <c r="AV692" s="237">
        <f t="shared" si="251"/>
        <v>10531.280000000006</v>
      </c>
      <c r="AW692" s="237">
        <f t="shared" si="252"/>
        <v>6782.9999999999973</v>
      </c>
      <c r="AX692" s="237">
        <f t="shared" si="253"/>
        <v>-6023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25639.729999999996</v>
      </c>
      <c r="M693" s="162">
        <f>MAX(AN28:AN693)</f>
        <v>25780.459999999995</v>
      </c>
      <c r="N693" s="162">
        <f t="shared" si="244"/>
        <v>-140.72999999999956</v>
      </c>
      <c r="O693" s="231">
        <f>E3+(E4*0.1)</f>
        <v>0.4</v>
      </c>
      <c r="P693" s="162">
        <v>-550</v>
      </c>
      <c r="Q693" s="232">
        <f>E5+(E6*0.1)</f>
        <v>0.1</v>
      </c>
      <c r="R693" s="162">
        <v>-850</v>
      </c>
      <c r="S693" s="232">
        <f>E7+(E8*0.1)</f>
        <v>0.2</v>
      </c>
      <c r="T693" s="162">
        <v>-952.6</v>
      </c>
      <c r="U693" s="233">
        <f>E9+(E10*0.5)+(E11*0.1)</f>
        <v>0.7</v>
      </c>
      <c r="V693" s="162">
        <v>3246</v>
      </c>
      <c r="W693" s="233">
        <f>E12+(E13*0.5)+(E14*0.1)</f>
        <v>0.5</v>
      </c>
      <c r="X693" s="162">
        <v>3246</v>
      </c>
      <c r="Y693" s="161">
        <f t="shared" si="245"/>
        <v>666</v>
      </c>
      <c r="Z693" s="162">
        <f t="shared" si="237"/>
        <v>3399.68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3399.68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25639.729999999996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8851.2200000000012</v>
      </c>
      <c r="AU693" s="237">
        <f t="shared" si="250"/>
        <v>1792.55</v>
      </c>
      <c r="AV693" s="237">
        <f t="shared" si="251"/>
        <v>10340.760000000006</v>
      </c>
      <c r="AW693" s="237">
        <f t="shared" si="252"/>
        <v>9055.1999999999971</v>
      </c>
      <c r="AX693" s="237">
        <f t="shared" si="253"/>
        <v>-4400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23321.329999999994</v>
      </c>
      <c r="M694" s="162">
        <f>MAX(AN28:AN694)</f>
        <v>25780.459999999995</v>
      </c>
      <c r="N694" s="162">
        <f t="shared" si="244"/>
        <v>-2459.130000000001</v>
      </c>
      <c r="O694" s="231">
        <f>E3+(E4*0.1)</f>
        <v>0.4</v>
      </c>
      <c r="P694" s="162">
        <v>-550</v>
      </c>
      <c r="Q694" s="232">
        <f>E5+(E6*0.1)</f>
        <v>0.1</v>
      </c>
      <c r="R694" s="162">
        <v>-850</v>
      </c>
      <c r="S694" s="232">
        <f>E7+(E8*0.1)</f>
        <v>0.2</v>
      </c>
      <c r="T694" s="162">
        <v>-2167</v>
      </c>
      <c r="U694" s="233">
        <f>E9+(E10*0.5)+(E11*0.1)</f>
        <v>0.7</v>
      </c>
      <c r="V694" s="162">
        <v>-1400</v>
      </c>
      <c r="W694" s="233">
        <f>E12+(E13*0.5)+(E14*0.1)</f>
        <v>0.5</v>
      </c>
      <c r="X694" s="162">
        <v>-1200</v>
      </c>
      <c r="Y694" s="161">
        <f t="shared" si="245"/>
        <v>667</v>
      </c>
      <c r="Z694" s="162">
        <f t="shared" si="237"/>
        <v>-2318.4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-2318.4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23321.329999999994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8631.2200000000012</v>
      </c>
      <c r="AU694" s="237">
        <f t="shared" si="250"/>
        <v>1707.55</v>
      </c>
      <c r="AV694" s="237">
        <f t="shared" si="251"/>
        <v>9907.360000000006</v>
      </c>
      <c r="AW694" s="237">
        <f t="shared" si="252"/>
        <v>8075.1999999999971</v>
      </c>
      <c r="AX694" s="237">
        <f t="shared" si="253"/>
        <v>-5000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24727.349999999995</v>
      </c>
      <c r="M695" s="162">
        <f>MAX(AN28:AN695)</f>
        <v>25780.459999999995</v>
      </c>
      <c r="N695" s="162">
        <f t="shared" si="244"/>
        <v>-1053.1100000000006</v>
      </c>
      <c r="O695" s="231">
        <f>E3+(E4*0.1)</f>
        <v>0.4</v>
      </c>
      <c r="P695" s="162">
        <v>-1178.9000000000001</v>
      </c>
      <c r="Q695" s="232">
        <f>E5+(E6*0.1)</f>
        <v>0.1</v>
      </c>
      <c r="R695" s="162">
        <v>-1749</v>
      </c>
      <c r="S695" s="232">
        <f>E7+(E8*0.1)</f>
        <v>0.2</v>
      </c>
      <c r="T695" s="162">
        <v>-3705.6</v>
      </c>
      <c r="U695" s="233">
        <f>E9+(E10*0.5)+(E11*0.1)</f>
        <v>0.7</v>
      </c>
      <c r="V695" s="162">
        <v>2328</v>
      </c>
      <c r="W695" s="233">
        <f>E12+(E13*0.5)+(E14*0.1)</f>
        <v>0.5</v>
      </c>
      <c r="X695" s="162">
        <v>2328</v>
      </c>
      <c r="Y695" s="161">
        <f t="shared" si="245"/>
        <v>668</v>
      </c>
      <c r="Z695" s="162">
        <f t="shared" si="237"/>
        <v>1406.02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1406.02</v>
      </c>
      <c r="AI695" s="129">
        <f t="shared" si="239"/>
        <v>0</v>
      </c>
      <c r="AJ695" s="234">
        <f t="shared" si="240"/>
        <v>1</v>
      </c>
      <c r="AK695" s="234">
        <f t="shared" si="241"/>
        <v>0</v>
      </c>
      <c r="AL695" s="129">
        <f t="shared" si="242"/>
        <v>0</v>
      </c>
      <c r="AM695" s="127">
        <v>43682</v>
      </c>
      <c r="AN695" s="129">
        <f t="shared" si="246"/>
        <v>24727.349999999995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8159.6600000000008</v>
      </c>
      <c r="AU695" s="237">
        <f t="shared" si="250"/>
        <v>1532.6499999999999</v>
      </c>
      <c r="AV695" s="237">
        <f t="shared" si="251"/>
        <v>9166.2400000000052</v>
      </c>
      <c r="AW695" s="237">
        <f t="shared" si="252"/>
        <v>9704.7999999999975</v>
      </c>
      <c r="AX695" s="237">
        <f t="shared" si="253"/>
        <v>-3836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26913.029999999995</v>
      </c>
      <c r="M696" s="162">
        <f>MAX(AN28:AN696)</f>
        <v>26913.029999999995</v>
      </c>
      <c r="N696" s="162">
        <f t="shared" si="244"/>
        <v>0</v>
      </c>
      <c r="O696" s="231">
        <f>E3+(E4*0.1)</f>
        <v>0.4</v>
      </c>
      <c r="P696" s="162">
        <v>1508.9</v>
      </c>
      <c r="Q696" s="232">
        <f>E5+(E6*0.1)</f>
        <v>0.1</v>
      </c>
      <c r="R696" s="162">
        <v>-872</v>
      </c>
      <c r="S696" s="232">
        <f>E7+(E8*0.1)</f>
        <v>0.2</v>
      </c>
      <c r="T696" s="162">
        <v>2112.6</v>
      </c>
      <c r="U696" s="233">
        <f>E9+(E10*0.5)+(E11*0.1)</f>
        <v>0.7</v>
      </c>
      <c r="V696" s="162">
        <v>1039</v>
      </c>
      <c r="W696" s="233">
        <f>E12+(E13*0.5)+(E14*0.1)</f>
        <v>0.5</v>
      </c>
      <c r="X696" s="162">
        <v>1039</v>
      </c>
      <c r="Y696" s="161">
        <f t="shared" si="245"/>
        <v>669</v>
      </c>
      <c r="Z696" s="162">
        <f t="shared" si="237"/>
        <v>2185.6799999999998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2185.6799999999998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26913.029999999995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8763.2200000000012</v>
      </c>
      <c r="AU696" s="237">
        <f t="shared" si="250"/>
        <v>1445.4499999999998</v>
      </c>
      <c r="AV696" s="237">
        <f t="shared" si="251"/>
        <v>9588.7600000000057</v>
      </c>
      <c r="AW696" s="237">
        <f t="shared" si="252"/>
        <v>10432.099999999997</v>
      </c>
      <c r="AX696" s="237">
        <f t="shared" si="253"/>
        <v>-3316.5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30303.199999999997</v>
      </c>
      <c r="M697" s="162">
        <f>MAX(AN28:AN697)</f>
        <v>30303.199999999997</v>
      </c>
      <c r="N697" s="162">
        <f t="shared" si="244"/>
        <v>0</v>
      </c>
      <c r="O697" s="231">
        <f>E3+(E4*0.1)</f>
        <v>0.4</v>
      </c>
      <c r="P697" s="162">
        <v>112.25</v>
      </c>
      <c r="Q697" s="232">
        <f>E5+(E6*0.1)</f>
        <v>0.1</v>
      </c>
      <c r="R697" s="162">
        <v>-110.5</v>
      </c>
      <c r="S697" s="232">
        <f>E7+(E8*0.1)</f>
        <v>0.2</v>
      </c>
      <c r="T697" s="162">
        <v>611.6</v>
      </c>
      <c r="U697" s="233">
        <f>E9+(E10*0.5)+(E11*0.1)</f>
        <v>0.7</v>
      </c>
      <c r="V697" s="162">
        <v>2695</v>
      </c>
      <c r="W697" s="233">
        <f>E12+(E13*0.5)+(E14*0.1)</f>
        <v>0.5</v>
      </c>
      <c r="X697" s="162">
        <v>2695</v>
      </c>
      <c r="Y697" s="161">
        <f t="shared" si="245"/>
        <v>670</v>
      </c>
      <c r="Z697" s="162">
        <f t="shared" si="237"/>
        <v>3390.17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3390.17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30303.199999999997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8808.1200000000008</v>
      </c>
      <c r="AU697" s="237">
        <f t="shared" si="250"/>
        <v>1434.3999999999999</v>
      </c>
      <c r="AV697" s="237">
        <f t="shared" si="251"/>
        <v>9711.0800000000054</v>
      </c>
      <c r="AW697" s="237">
        <f t="shared" si="252"/>
        <v>12318.599999999997</v>
      </c>
      <c r="AX697" s="237">
        <f t="shared" si="253"/>
        <v>-1969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30674.319999999996</v>
      </c>
      <c r="M698" s="162">
        <f>MAX(AN28:AN698)</f>
        <v>30674.319999999996</v>
      </c>
      <c r="N698" s="162">
        <f t="shared" si="244"/>
        <v>0</v>
      </c>
      <c r="O698" s="231">
        <f>E3+(E4*0.1)</f>
        <v>0.4</v>
      </c>
      <c r="P698" s="162">
        <v>-550</v>
      </c>
      <c r="Q698" s="232">
        <f>E5+(E6*0.1)</f>
        <v>0.1</v>
      </c>
      <c r="R698" s="162">
        <v>-850</v>
      </c>
      <c r="S698" s="232">
        <f>E7+(E8*0.1)</f>
        <v>0.2</v>
      </c>
      <c r="T698" s="162">
        <v>3458.6</v>
      </c>
      <c r="U698" s="233">
        <f>E9+(E10*0.5)+(E11*0.1)</f>
        <v>0.7</v>
      </c>
      <c r="V698" s="162">
        <v>-13</v>
      </c>
      <c r="W698" s="233">
        <f>E12+(E13*0.5)+(E14*0.1)</f>
        <v>0.5</v>
      </c>
      <c r="X698" s="162">
        <v>-13</v>
      </c>
      <c r="Y698" s="161">
        <f t="shared" si="245"/>
        <v>671</v>
      </c>
      <c r="Z698" s="162">
        <f t="shared" si="237"/>
        <v>371.12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371.12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30674.319999999996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8588.1200000000008</v>
      </c>
      <c r="AU698" s="237">
        <f t="shared" si="250"/>
        <v>1349.3999999999999</v>
      </c>
      <c r="AV698" s="237">
        <f t="shared" si="251"/>
        <v>10402.800000000005</v>
      </c>
      <c r="AW698" s="237">
        <f t="shared" si="252"/>
        <v>12309.499999999996</v>
      </c>
      <c r="AX698" s="237">
        <f t="shared" si="253"/>
        <v>-1975.5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30176.779999999995</v>
      </c>
      <c r="M699" s="162">
        <f>MAX(AN28:AN699)</f>
        <v>30674.319999999996</v>
      </c>
      <c r="N699" s="162">
        <f t="shared" si="244"/>
        <v>-497.54000000000087</v>
      </c>
      <c r="O699" s="231">
        <f>E3+(E4*0.1)</f>
        <v>0.4</v>
      </c>
      <c r="P699" s="162">
        <v>453.75</v>
      </c>
      <c r="Q699" s="232">
        <f>E5+(E6*0.1)</f>
        <v>0.1</v>
      </c>
      <c r="R699" s="162">
        <v>972</v>
      </c>
      <c r="S699" s="232">
        <f>E7+(E8*0.1)</f>
        <v>0.2</v>
      </c>
      <c r="T699" s="162">
        <v>-1571.2</v>
      </c>
      <c r="U699" s="233">
        <f>E9+(E10*0.5)+(E11*0.1)</f>
        <v>0.7</v>
      </c>
      <c r="V699" s="162">
        <v>-385</v>
      </c>
      <c r="W699" s="233">
        <f>E12+(E13*0.5)+(E14*0.1)</f>
        <v>0.5</v>
      </c>
      <c r="X699" s="162">
        <v>-385</v>
      </c>
      <c r="Y699" s="161">
        <f t="shared" si="245"/>
        <v>672</v>
      </c>
      <c r="Z699" s="162">
        <f t="shared" si="237"/>
        <v>-497.54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-497.54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30176.779999999995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8769.6200000000008</v>
      </c>
      <c r="AU699" s="237">
        <f t="shared" si="250"/>
        <v>1446.6</v>
      </c>
      <c r="AV699" s="237">
        <f t="shared" si="251"/>
        <v>10088.560000000005</v>
      </c>
      <c r="AW699" s="237">
        <f t="shared" si="252"/>
        <v>12039.999999999996</v>
      </c>
      <c r="AX699" s="237">
        <f t="shared" si="253"/>
        <v>-2168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32514.079999999994</v>
      </c>
      <c r="M700" s="162">
        <f>MAX(AN28:AN700)</f>
        <v>32514.079999999994</v>
      </c>
      <c r="N700" s="162">
        <f t="shared" si="244"/>
        <v>0</v>
      </c>
      <c r="O700" s="231">
        <f>E3+(E4*0.1)</f>
        <v>0.4</v>
      </c>
      <c r="P700" s="162">
        <v>1948.65</v>
      </c>
      <c r="Q700" s="232">
        <f>E5+(E6*0.1)</f>
        <v>0.1</v>
      </c>
      <c r="R700" s="162">
        <v>1778</v>
      </c>
      <c r="S700" s="232">
        <f>E7+(E8*0.1)</f>
        <v>0.2</v>
      </c>
      <c r="T700" s="162">
        <v>-1691.8</v>
      </c>
      <c r="U700" s="233">
        <f>E9+(E10*0.5)+(E11*0.1)</f>
        <v>0.7</v>
      </c>
      <c r="V700" s="162">
        <v>1432</v>
      </c>
      <c r="W700" s="233">
        <f>E12+(E13*0.5)+(E14*0.1)</f>
        <v>0.5</v>
      </c>
      <c r="X700" s="162">
        <v>1432</v>
      </c>
      <c r="Y700" s="161">
        <f t="shared" si="245"/>
        <v>673</v>
      </c>
      <c r="Z700" s="162">
        <f t="shared" si="237"/>
        <v>2337.3000000000002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2337.3000000000002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32514.079999999994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9549.0800000000017</v>
      </c>
      <c r="AU700" s="237">
        <f t="shared" si="250"/>
        <v>1624.3999999999999</v>
      </c>
      <c r="AV700" s="237">
        <f t="shared" si="251"/>
        <v>9750.2000000000044</v>
      </c>
      <c r="AW700" s="237">
        <f t="shared" si="252"/>
        <v>13042.399999999996</v>
      </c>
      <c r="AX700" s="237">
        <f t="shared" si="253"/>
        <v>-1452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31294.959999999995</v>
      </c>
      <c r="M701" s="162">
        <f>MAX(AN28:AN701)</f>
        <v>32514.079999999994</v>
      </c>
      <c r="N701" s="162">
        <f t="shared" si="244"/>
        <v>-1219.119999999999</v>
      </c>
      <c r="O701" s="231">
        <f>E3+(E4*0.1)</f>
        <v>0.4</v>
      </c>
      <c r="P701" s="162">
        <v>-550</v>
      </c>
      <c r="Q701" s="232">
        <f>E5+(E6*0.1)</f>
        <v>0.1</v>
      </c>
      <c r="R701" s="162">
        <v>-850</v>
      </c>
      <c r="S701" s="232">
        <f>E7+(E8*0.1)</f>
        <v>0.2</v>
      </c>
      <c r="T701" s="162">
        <v>3329.4</v>
      </c>
      <c r="U701" s="233">
        <f>E9+(E10*0.5)+(E11*0.1)</f>
        <v>0.7</v>
      </c>
      <c r="V701" s="162">
        <v>-1400</v>
      </c>
      <c r="W701" s="233">
        <f>E12+(E13*0.5)+(E14*0.1)</f>
        <v>0.5</v>
      </c>
      <c r="X701" s="162">
        <v>-1200</v>
      </c>
      <c r="Y701" s="161">
        <f t="shared" si="245"/>
        <v>674</v>
      </c>
      <c r="Z701" s="162">
        <f t="shared" si="237"/>
        <v>-1219.1199999999999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-1219.1199999999999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31294.959999999995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9329.0800000000017</v>
      </c>
      <c r="AU701" s="237">
        <f t="shared" si="250"/>
        <v>1539.3999999999999</v>
      </c>
      <c r="AV701" s="237">
        <f t="shared" si="251"/>
        <v>10416.080000000005</v>
      </c>
      <c r="AW701" s="237">
        <f t="shared" si="252"/>
        <v>12062.399999999996</v>
      </c>
      <c r="AX701" s="237">
        <f t="shared" si="253"/>
        <v>-2052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34448.539999999994</v>
      </c>
      <c r="M702" s="162">
        <f>MAX(AN28:AN702)</f>
        <v>34448.539999999994</v>
      </c>
      <c r="N702" s="162">
        <f t="shared" si="244"/>
        <v>0</v>
      </c>
      <c r="O702" s="231">
        <f>E3+(E4*0.1)</f>
        <v>0.4</v>
      </c>
      <c r="P702" s="162">
        <v>4002.45</v>
      </c>
      <c r="Q702" s="232">
        <f>E5+(E6*0.1)</f>
        <v>0.1</v>
      </c>
      <c r="R702" s="162">
        <v>4286</v>
      </c>
      <c r="S702" s="232">
        <f>E7+(E8*0.1)</f>
        <v>0.2</v>
      </c>
      <c r="T702" s="162">
        <v>-3410</v>
      </c>
      <c r="U702" s="233">
        <f>E9+(E10*0.5)+(E11*0.1)</f>
        <v>0.7</v>
      </c>
      <c r="V702" s="162">
        <v>1505</v>
      </c>
      <c r="W702" s="233">
        <f>E12+(E13*0.5)+(E14*0.1)</f>
        <v>0.5</v>
      </c>
      <c r="X702" s="162">
        <v>1505</v>
      </c>
      <c r="Y702" s="161">
        <f t="shared" si="245"/>
        <v>675</v>
      </c>
      <c r="Z702" s="162">
        <f t="shared" si="237"/>
        <v>3153.58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3153.58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34448.539999999994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10930.060000000001</v>
      </c>
      <c r="AU702" s="237">
        <f t="shared" si="250"/>
        <v>1968</v>
      </c>
      <c r="AV702" s="237">
        <f t="shared" si="251"/>
        <v>9734.0800000000054</v>
      </c>
      <c r="AW702" s="237">
        <f t="shared" si="252"/>
        <v>13115.899999999996</v>
      </c>
      <c r="AX702" s="237">
        <f t="shared" si="253"/>
        <v>-1299.5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34968.579999999994</v>
      </c>
      <c r="M703" s="162">
        <f>MAX(AN28:AN703)</f>
        <v>34968.579999999994</v>
      </c>
      <c r="N703" s="162">
        <f t="shared" si="244"/>
        <v>0</v>
      </c>
      <c r="O703" s="231">
        <f>E3+(E4*0.1)</f>
        <v>0.4</v>
      </c>
      <c r="P703" s="162">
        <v>-550</v>
      </c>
      <c r="Q703" s="232">
        <f>E5+(E6*0.1)</f>
        <v>0.1</v>
      </c>
      <c r="R703" s="162">
        <v>-850</v>
      </c>
      <c r="S703" s="232">
        <f>E7+(E8*0.1)</f>
        <v>0.2</v>
      </c>
      <c r="T703" s="162">
        <v>-104.8</v>
      </c>
      <c r="U703" s="233">
        <f>E9+(E10*0.5)+(E11*0.1)</f>
        <v>0.7</v>
      </c>
      <c r="V703" s="162">
        <v>705</v>
      </c>
      <c r="W703" s="233">
        <f>E12+(E13*0.5)+(E14*0.1)</f>
        <v>0.5</v>
      </c>
      <c r="X703" s="162">
        <v>705</v>
      </c>
      <c r="Y703" s="161">
        <f t="shared" si="245"/>
        <v>676</v>
      </c>
      <c r="Z703" s="162">
        <f t="shared" si="237"/>
        <v>520.04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520.04</v>
      </c>
      <c r="AI703" s="129">
        <f t="shared" si="239"/>
        <v>0</v>
      </c>
      <c r="AJ703" s="234">
        <f t="shared" si="240"/>
        <v>1</v>
      </c>
      <c r="AK703" s="234">
        <f t="shared" si="241"/>
        <v>0</v>
      </c>
      <c r="AL703" s="129">
        <f t="shared" si="242"/>
        <v>0</v>
      </c>
      <c r="AM703" s="127">
        <v>43692</v>
      </c>
      <c r="AN703" s="129">
        <f t="shared" si="246"/>
        <v>34968.579999999994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10710.060000000001</v>
      </c>
      <c r="AU703" s="237">
        <f t="shared" si="250"/>
        <v>1883</v>
      </c>
      <c r="AV703" s="237">
        <f t="shared" si="251"/>
        <v>9713.1200000000063</v>
      </c>
      <c r="AW703" s="237">
        <f t="shared" si="252"/>
        <v>13609.399999999996</v>
      </c>
      <c r="AX703" s="237">
        <f t="shared" si="253"/>
        <v>-947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33554.759999999995</v>
      </c>
      <c r="M704" s="162">
        <f>MAX(AN28:AN704)</f>
        <v>34968.579999999994</v>
      </c>
      <c r="N704" s="162">
        <f t="shared" si="244"/>
        <v>-1413.8199999999997</v>
      </c>
      <c r="O704" s="231">
        <f>E3+(E4*0.1)</f>
        <v>0.4</v>
      </c>
      <c r="P704" s="162">
        <v>-550</v>
      </c>
      <c r="Q704" s="232">
        <f>E5+(E6*0.1)</f>
        <v>0.1</v>
      </c>
      <c r="R704" s="162">
        <v>-907</v>
      </c>
      <c r="S704" s="232">
        <f>E7+(E8*0.1)</f>
        <v>0.2</v>
      </c>
      <c r="T704" s="162">
        <v>2384.4</v>
      </c>
      <c r="U704" s="233">
        <f>E9+(E10*0.5)+(E11*0.1)</f>
        <v>0.7</v>
      </c>
      <c r="V704" s="162">
        <v>-1400</v>
      </c>
      <c r="W704" s="233">
        <f>E12+(E13*0.5)+(E14*0.1)</f>
        <v>0.5</v>
      </c>
      <c r="X704" s="162">
        <v>-1200</v>
      </c>
      <c r="Y704" s="161">
        <f t="shared" si="245"/>
        <v>677</v>
      </c>
      <c r="Z704" s="162">
        <f t="shared" si="237"/>
        <v>-1413.8199999999997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-1413.8199999999997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33554.759999999995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10490.060000000001</v>
      </c>
      <c r="AU704" s="237">
        <f t="shared" si="250"/>
        <v>1792.3</v>
      </c>
      <c r="AV704" s="237">
        <f t="shared" si="251"/>
        <v>10190.000000000005</v>
      </c>
      <c r="AW704" s="237">
        <f t="shared" si="252"/>
        <v>12629.399999999996</v>
      </c>
      <c r="AX704" s="237">
        <f t="shared" si="253"/>
        <v>-1547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32018.499999999996</v>
      </c>
      <c r="M705" s="162">
        <f>MAX(AN28:AN705)</f>
        <v>34968.579999999994</v>
      </c>
      <c r="N705" s="162">
        <f t="shared" si="244"/>
        <v>-2950.0799999999981</v>
      </c>
      <c r="O705" s="231">
        <f>E3+(E4*0.1)</f>
        <v>0.4</v>
      </c>
      <c r="P705" s="162">
        <v>-720.25</v>
      </c>
      <c r="Q705" s="232">
        <f>E5+(E6*0.1)</f>
        <v>0.1</v>
      </c>
      <c r="R705" s="162">
        <v>-1290</v>
      </c>
      <c r="S705" s="232">
        <f>E7+(E8*0.1)</f>
        <v>0.2</v>
      </c>
      <c r="T705" s="162">
        <v>2304.1999999999998</v>
      </c>
      <c r="U705" s="233">
        <f>E9+(E10*0.5)+(E11*0.1)</f>
        <v>0.7</v>
      </c>
      <c r="V705" s="162">
        <v>-1400</v>
      </c>
      <c r="W705" s="233">
        <f>E12+(E13*0.5)+(E14*0.1)</f>
        <v>0.5</v>
      </c>
      <c r="X705" s="162">
        <v>-1200</v>
      </c>
      <c r="Y705" s="161">
        <f t="shared" si="245"/>
        <v>678</v>
      </c>
      <c r="Z705" s="162">
        <f t="shared" si="237"/>
        <v>-1536.26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-1536.26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32018.499999999996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10201.960000000001</v>
      </c>
      <c r="AU705" s="237">
        <f t="shared" si="250"/>
        <v>1663.3</v>
      </c>
      <c r="AV705" s="237">
        <f t="shared" si="251"/>
        <v>10650.840000000006</v>
      </c>
      <c r="AW705" s="237">
        <f t="shared" si="252"/>
        <v>11649.399999999996</v>
      </c>
      <c r="AX705" s="237">
        <f t="shared" si="253"/>
        <v>-2147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33654.699999999997</v>
      </c>
      <c r="M706" s="162">
        <f>MAX(AN28:AN706)</f>
        <v>34968.579999999994</v>
      </c>
      <c r="N706" s="162">
        <f t="shared" si="244"/>
        <v>-1313.8799999999974</v>
      </c>
      <c r="O706" s="231">
        <f>E3+(E4*0.1)</f>
        <v>0.4</v>
      </c>
      <c r="P706" s="162">
        <v>866.75</v>
      </c>
      <c r="Q706" s="232">
        <f>E5+(E6*0.1)</f>
        <v>0.1</v>
      </c>
      <c r="R706" s="162">
        <v>1157</v>
      </c>
      <c r="S706" s="232">
        <f>E7+(E8*0.1)</f>
        <v>0.2</v>
      </c>
      <c r="T706" s="162">
        <v>-1097</v>
      </c>
      <c r="U706" s="233">
        <f>E9+(E10*0.5)+(E11*0.1)</f>
        <v>0.7</v>
      </c>
      <c r="V706" s="162">
        <v>1161</v>
      </c>
      <c r="W706" s="233">
        <f>E12+(E13*0.5)+(E14*0.1)</f>
        <v>0.5</v>
      </c>
      <c r="X706" s="162">
        <v>1161</v>
      </c>
      <c r="Y706" s="161">
        <f t="shared" si="245"/>
        <v>679</v>
      </c>
      <c r="Z706" s="162">
        <f t="shared" si="237"/>
        <v>1636.2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1636.2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33654.699999999997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10548.660000000002</v>
      </c>
      <c r="AU706" s="237">
        <f t="shared" si="250"/>
        <v>1779</v>
      </c>
      <c r="AV706" s="237">
        <f t="shared" si="251"/>
        <v>10431.440000000006</v>
      </c>
      <c r="AW706" s="237">
        <f t="shared" si="252"/>
        <v>12462.099999999997</v>
      </c>
      <c r="AX706" s="237">
        <f t="shared" si="253"/>
        <v>-1566.5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32839.61</v>
      </c>
      <c r="M707" s="162">
        <f>MAX(AN28:AN707)</f>
        <v>34968.579999999994</v>
      </c>
      <c r="N707" s="162">
        <f t="shared" si="244"/>
        <v>-2128.9699999999939</v>
      </c>
      <c r="O707" s="231">
        <f>E3+(E4*0.1)</f>
        <v>0.4</v>
      </c>
      <c r="P707" s="162">
        <v>-964.6</v>
      </c>
      <c r="Q707" s="232">
        <f>E5+(E6*0.1)</f>
        <v>0.1</v>
      </c>
      <c r="R707" s="162">
        <v>-1126.5</v>
      </c>
      <c r="S707" s="232">
        <f>E7+(E8*0.1)</f>
        <v>0.2</v>
      </c>
      <c r="T707" s="162">
        <v>1375</v>
      </c>
      <c r="U707" s="233">
        <f>E9+(E10*0.5)+(E11*0.1)</f>
        <v>0.7</v>
      </c>
      <c r="V707" s="162">
        <v>-493</v>
      </c>
      <c r="W707" s="233">
        <f>E12+(E13*0.5)+(E14*0.1)</f>
        <v>0.5</v>
      </c>
      <c r="X707" s="162">
        <v>-493</v>
      </c>
      <c r="Y707" s="161">
        <f t="shared" si="245"/>
        <v>680</v>
      </c>
      <c r="Z707" s="162">
        <f t="shared" si="237"/>
        <v>-815.08999999999992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-815.08999999999992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32839.61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10162.820000000002</v>
      </c>
      <c r="AU707" s="237">
        <f t="shared" si="250"/>
        <v>1666.35</v>
      </c>
      <c r="AV707" s="237">
        <f t="shared" si="251"/>
        <v>10706.440000000006</v>
      </c>
      <c r="AW707" s="237">
        <f t="shared" si="252"/>
        <v>12116.999999999996</v>
      </c>
      <c r="AX707" s="237">
        <f t="shared" si="253"/>
        <v>-1813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31998.25</v>
      </c>
      <c r="M708" s="162">
        <f>MAX(AN28:AN708)</f>
        <v>34968.579999999994</v>
      </c>
      <c r="N708" s="162">
        <f t="shared" si="244"/>
        <v>-2970.3299999999945</v>
      </c>
      <c r="O708" s="231">
        <f>E3+(E4*0.1)</f>
        <v>0.4</v>
      </c>
      <c r="P708" s="162">
        <v>-550</v>
      </c>
      <c r="Q708" s="232">
        <f>E5+(E6*0.1)</f>
        <v>0.1</v>
      </c>
      <c r="R708" s="162">
        <v>74</v>
      </c>
      <c r="S708" s="232">
        <f>E7+(E8*0.1)</f>
        <v>0.2</v>
      </c>
      <c r="T708" s="162">
        <v>-515.79999999999995</v>
      </c>
      <c r="U708" s="233">
        <f>E9+(E10*0.5)+(E11*0.1)</f>
        <v>0.7</v>
      </c>
      <c r="V708" s="162">
        <v>-438</v>
      </c>
      <c r="W708" s="233">
        <f>E12+(E13*0.5)+(E14*0.1)</f>
        <v>0.5</v>
      </c>
      <c r="X708" s="162">
        <v>-438</v>
      </c>
      <c r="Y708" s="161">
        <f t="shared" si="245"/>
        <v>681</v>
      </c>
      <c r="Z708" s="162">
        <f t="shared" si="237"/>
        <v>-841.3599999999999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-841.3599999999999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31998.25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9942.8200000000015</v>
      </c>
      <c r="AU708" s="237">
        <f t="shared" si="250"/>
        <v>1673.75</v>
      </c>
      <c r="AV708" s="237">
        <f t="shared" si="251"/>
        <v>10603.280000000006</v>
      </c>
      <c r="AW708" s="237">
        <f t="shared" si="252"/>
        <v>11810.399999999996</v>
      </c>
      <c r="AX708" s="237">
        <f t="shared" si="253"/>
        <v>-2032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31362.13</v>
      </c>
      <c r="M709" s="162">
        <f>MAX(AN28:AN709)</f>
        <v>34968.579999999994</v>
      </c>
      <c r="N709" s="162">
        <f t="shared" si="244"/>
        <v>-3606.4499999999935</v>
      </c>
      <c r="O709" s="231">
        <f>E3+(E4*0.1)</f>
        <v>0.4</v>
      </c>
      <c r="P709" s="162">
        <v>3116.7</v>
      </c>
      <c r="Q709" s="232">
        <f>E5+(E6*0.1)</f>
        <v>0.1</v>
      </c>
      <c r="R709" s="162">
        <v>3792</v>
      </c>
      <c r="S709" s="232">
        <f>E7+(E8*0.1)</f>
        <v>0.2</v>
      </c>
      <c r="T709" s="162">
        <v>-3410</v>
      </c>
      <c r="U709" s="233">
        <f>E9+(E10*0.5)+(E11*0.1)</f>
        <v>0.7</v>
      </c>
      <c r="V709" s="162">
        <v>-1400</v>
      </c>
      <c r="W709" s="233">
        <f>E12+(E13*0.5)+(E14*0.1)</f>
        <v>0.5</v>
      </c>
      <c r="X709" s="162">
        <v>-1200</v>
      </c>
      <c r="Y709" s="161">
        <f t="shared" si="245"/>
        <v>682</v>
      </c>
      <c r="Z709" s="162">
        <f t="shared" si="237"/>
        <v>-636.11999999999978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0</v>
      </c>
      <c r="AI709" s="129">
        <f t="shared" si="239"/>
        <v>-636.11999999999978</v>
      </c>
      <c r="AJ709" s="234">
        <f t="shared" si="240"/>
        <v>0</v>
      </c>
      <c r="AK709" s="234">
        <f t="shared" si="241"/>
        <v>1</v>
      </c>
      <c r="AL709" s="129">
        <f t="shared" si="242"/>
        <v>0</v>
      </c>
      <c r="AM709" s="127">
        <v>43700</v>
      </c>
      <c r="AN709" s="129">
        <f t="shared" si="246"/>
        <v>31362.13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11189.500000000002</v>
      </c>
      <c r="AU709" s="237">
        <f t="shared" si="250"/>
        <v>2052.9499999999998</v>
      </c>
      <c r="AV709" s="237">
        <f t="shared" si="251"/>
        <v>9921.2800000000061</v>
      </c>
      <c r="AW709" s="237">
        <f t="shared" si="252"/>
        <v>10830.399999999996</v>
      </c>
      <c r="AX709" s="237">
        <f t="shared" si="253"/>
        <v>-2632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31379.8</v>
      </c>
      <c r="M710" s="162">
        <f>MAX(AN28:AN710)</f>
        <v>34968.579999999994</v>
      </c>
      <c r="N710" s="162">
        <f t="shared" si="244"/>
        <v>-3588.7799999999952</v>
      </c>
      <c r="O710" s="231">
        <f>E3+(E4*0.1)</f>
        <v>0.4</v>
      </c>
      <c r="P710" s="162">
        <v>-1035.75</v>
      </c>
      <c r="Q710" s="232">
        <f>E5+(E6*0.1)</f>
        <v>0.1</v>
      </c>
      <c r="R710" s="162">
        <v>-1029.5</v>
      </c>
      <c r="S710" s="232">
        <f>E7+(E8*0.1)</f>
        <v>0.2</v>
      </c>
      <c r="T710" s="162">
        <v>2200.6</v>
      </c>
      <c r="U710" s="233">
        <f>E9+(E10*0.5)+(E11*0.1)</f>
        <v>0.7</v>
      </c>
      <c r="V710" s="162">
        <v>79</v>
      </c>
      <c r="W710" s="233">
        <f>E12+(E13*0.5)+(E14*0.1)</f>
        <v>0.5</v>
      </c>
      <c r="X710" s="162">
        <v>79</v>
      </c>
      <c r="Y710" s="161">
        <f t="shared" si="245"/>
        <v>683</v>
      </c>
      <c r="Z710" s="162">
        <f t="shared" si="237"/>
        <v>17.670000000000002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17.670000000000002</v>
      </c>
      <c r="AI710" s="129">
        <f t="shared" si="239"/>
        <v>0</v>
      </c>
      <c r="AJ710" s="234">
        <f t="shared" si="240"/>
        <v>1</v>
      </c>
      <c r="AK710" s="234">
        <f t="shared" si="241"/>
        <v>0</v>
      </c>
      <c r="AL710" s="129">
        <f t="shared" si="242"/>
        <v>0</v>
      </c>
      <c r="AM710" s="127">
        <v>43703</v>
      </c>
      <c r="AN710" s="129">
        <f t="shared" si="246"/>
        <v>31379.8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10775.200000000003</v>
      </c>
      <c r="AU710" s="237">
        <f t="shared" si="250"/>
        <v>1949.9999999999998</v>
      </c>
      <c r="AV710" s="237">
        <f t="shared" si="251"/>
        <v>10361.400000000007</v>
      </c>
      <c r="AW710" s="237">
        <f t="shared" si="252"/>
        <v>10885.699999999995</v>
      </c>
      <c r="AX710" s="237">
        <f t="shared" si="253"/>
        <v>-2592.5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32836.379999999997</v>
      </c>
      <c r="M711" s="162">
        <f>MAX(AN28:AN711)</f>
        <v>34968.579999999994</v>
      </c>
      <c r="N711" s="162">
        <f t="shared" si="244"/>
        <v>-2132.1999999999971</v>
      </c>
      <c r="O711" s="231">
        <f>E3+(E4*0.1)</f>
        <v>0.4</v>
      </c>
      <c r="P711" s="162">
        <v>-628.15</v>
      </c>
      <c r="Q711" s="232">
        <f>E5+(E6*0.1)</f>
        <v>0.1</v>
      </c>
      <c r="R711" s="162">
        <v>-850</v>
      </c>
      <c r="S711" s="232">
        <f>E7+(E8*0.1)</f>
        <v>0.2</v>
      </c>
      <c r="T711" s="162">
        <v>-179.8</v>
      </c>
      <c r="U711" s="233">
        <f>E9+(E10*0.5)+(E11*0.1)</f>
        <v>0.7</v>
      </c>
      <c r="V711" s="162">
        <v>1524</v>
      </c>
      <c r="W711" s="233">
        <f>E12+(E13*0.5)+(E14*0.1)</f>
        <v>0.5</v>
      </c>
      <c r="X711" s="162">
        <v>1524</v>
      </c>
      <c r="Y711" s="161">
        <f t="shared" si="245"/>
        <v>684</v>
      </c>
      <c r="Z711" s="162">
        <f t="shared" si="237"/>
        <v>1456.58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1456.58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32836.379999999997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10523.940000000002</v>
      </c>
      <c r="AU711" s="237">
        <f t="shared" si="250"/>
        <v>1864.9999999999998</v>
      </c>
      <c r="AV711" s="237">
        <f t="shared" si="251"/>
        <v>10325.440000000008</v>
      </c>
      <c r="AW711" s="237">
        <f t="shared" si="252"/>
        <v>11952.499999999995</v>
      </c>
      <c r="AX711" s="237">
        <f t="shared" si="253"/>
        <v>-1830.5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32358.46</v>
      </c>
      <c r="M712" s="162">
        <f>MAX(AN28:AN712)</f>
        <v>34968.579999999994</v>
      </c>
      <c r="N712" s="162">
        <f t="shared" si="244"/>
        <v>-2610.1199999999953</v>
      </c>
      <c r="O712" s="231">
        <f>E3+(E4*0.1)</f>
        <v>0.4</v>
      </c>
      <c r="P712" s="162">
        <v>-550</v>
      </c>
      <c r="Q712" s="232">
        <f>E5+(E6*0.1)</f>
        <v>0.1</v>
      </c>
      <c r="R712" s="162">
        <v>-850</v>
      </c>
      <c r="S712" s="232">
        <f>E7+(E8*0.1)</f>
        <v>0.2</v>
      </c>
      <c r="T712" s="162">
        <v>437.4</v>
      </c>
      <c r="U712" s="233">
        <f>E9+(E10*0.5)+(E11*0.1)</f>
        <v>0.7</v>
      </c>
      <c r="V712" s="162">
        <v>-217</v>
      </c>
      <c r="W712" s="233">
        <f>E12+(E13*0.5)+(E14*0.1)</f>
        <v>0.5</v>
      </c>
      <c r="X712" s="162">
        <v>-217</v>
      </c>
      <c r="Y712" s="161">
        <f t="shared" si="245"/>
        <v>685</v>
      </c>
      <c r="Z712" s="162">
        <f t="shared" si="237"/>
        <v>-477.91999999999996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-477.91999999999996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32358.46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10303.940000000002</v>
      </c>
      <c r="AU712" s="237">
        <f t="shared" si="250"/>
        <v>1779.9999999999998</v>
      </c>
      <c r="AV712" s="237">
        <f t="shared" si="251"/>
        <v>10412.920000000007</v>
      </c>
      <c r="AW712" s="237">
        <f t="shared" si="252"/>
        <v>11800.599999999995</v>
      </c>
      <c r="AX712" s="237">
        <f t="shared" si="253"/>
        <v>-1939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30672.97</v>
      </c>
      <c r="M713" s="162">
        <f>MAX(AN28:AN713)</f>
        <v>34968.579999999994</v>
      </c>
      <c r="N713" s="162">
        <f t="shared" si="244"/>
        <v>-4295.6099999999933</v>
      </c>
      <c r="O713" s="231">
        <f>E3+(E4*0.1)</f>
        <v>0.4</v>
      </c>
      <c r="P713" s="162">
        <v>-1114.95</v>
      </c>
      <c r="Q713" s="232">
        <f>E5+(E6*0.1)</f>
        <v>0.1</v>
      </c>
      <c r="R713" s="162">
        <v>-1171.5</v>
      </c>
      <c r="S713" s="232">
        <f>E7+(E8*0.1)</f>
        <v>0.2</v>
      </c>
      <c r="T713" s="162">
        <v>2288.1999999999998</v>
      </c>
      <c r="U713" s="233">
        <f>E9+(E10*0.5)+(E11*0.1)</f>
        <v>0.7</v>
      </c>
      <c r="V713" s="162">
        <v>-1400</v>
      </c>
      <c r="W713" s="233">
        <f>E12+(E13*0.5)+(E14*0.1)</f>
        <v>0.5</v>
      </c>
      <c r="X713" s="162">
        <v>-1200</v>
      </c>
      <c r="Y713" s="161">
        <f t="shared" si="245"/>
        <v>686</v>
      </c>
      <c r="Z713" s="162">
        <f t="shared" si="237"/>
        <v>-1685.4899999999998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-1685.4899999999998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30672.97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9857.9600000000028</v>
      </c>
      <c r="AU713" s="237">
        <f t="shared" si="250"/>
        <v>1662.8499999999997</v>
      </c>
      <c r="AV713" s="237">
        <f t="shared" si="251"/>
        <v>10870.560000000007</v>
      </c>
      <c r="AW713" s="237">
        <f t="shared" si="252"/>
        <v>10820.599999999995</v>
      </c>
      <c r="AX713" s="237">
        <f t="shared" si="253"/>
        <v>-2539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29606.850000000002</v>
      </c>
      <c r="M714" s="162">
        <f>MAX(AN28:AN714)</f>
        <v>34968.579999999994</v>
      </c>
      <c r="N714" s="162">
        <f t="shared" si="244"/>
        <v>-5361.7299999999923</v>
      </c>
      <c r="O714" s="231">
        <f>E3+(E4*0.1)</f>
        <v>0.4</v>
      </c>
      <c r="P714" s="162">
        <v>-620.70000000000005</v>
      </c>
      <c r="Q714" s="232">
        <f>E5+(E6*0.1)</f>
        <v>0.1</v>
      </c>
      <c r="R714" s="162">
        <v>-94</v>
      </c>
      <c r="S714" s="232">
        <f>E7+(E8*0.1)</f>
        <v>0.2</v>
      </c>
      <c r="T714" s="162">
        <v>-226.2</v>
      </c>
      <c r="U714" s="233">
        <f>E9+(E10*0.5)+(E11*0.1)</f>
        <v>0.7</v>
      </c>
      <c r="V714" s="162">
        <v>-636</v>
      </c>
      <c r="W714" s="233">
        <f>E12+(E13*0.5)+(E14*0.1)</f>
        <v>0.5</v>
      </c>
      <c r="X714" s="162">
        <v>-636</v>
      </c>
      <c r="Y714" s="161">
        <f t="shared" si="245"/>
        <v>687</v>
      </c>
      <c r="Z714" s="162">
        <f t="shared" si="237"/>
        <v>-1066.1199999999999</v>
      </c>
      <c r="AA714" s="238">
        <v>43707</v>
      </c>
      <c r="AB714" s="129">
        <f>SUM(Z693:Z714)</f>
        <v>7366.8</v>
      </c>
      <c r="AC714" s="128">
        <f>(AB714&gt;0)*1</f>
        <v>1</v>
      </c>
      <c r="AD714" s="128">
        <f>(AB714&lt;0)*1</f>
        <v>0</v>
      </c>
      <c r="AE714" s="129">
        <f>AB714*AC714</f>
        <v>7366.8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-1066.1199999999999</v>
      </c>
      <c r="AJ714" s="234">
        <f t="shared" si="240"/>
        <v>0</v>
      </c>
      <c r="AK714" s="234">
        <f t="shared" si="241"/>
        <v>1</v>
      </c>
      <c r="AL714" s="129">
        <f t="shared" si="242"/>
        <v>7366.8</v>
      </c>
      <c r="AM714" s="127">
        <v>43707</v>
      </c>
      <c r="AN714" s="129">
        <f t="shared" si="246"/>
        <v>29606.850000000002</v>
      </c>
      <c r="AO714" s="129">
        <f t="shared" si="247"/>
        <v>7366.8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9609.6800000000021</v>
      </c>
      <c r="AU714" s="237">
        <f t="shared" si="250"/>
        <v>1653.4499999999996</v>
      </c>
      <c r="AV714" s="237">
        <f t="shared" si="251"/>
        <v>10825.320000000007</v>
      </c>
      <c r="AW714" s="237">
        <f t="shared" si="252"/>
        <v>10375.399999999994</v>
      </c>
      <c r="AX714" s="237">
        <f t="shared" si="253"/>
        <v>-2857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30610.050000000003</v>
      </c>
      <c r="M715" s="162">
        <f>MAX(AN28:AN715)</f>
        <v>34968.579999999994</v>
      </c>
      <c r="N715" s="162">
        <f t="shared" si="244"/>
        <v>-4358.5299999999916</v>
      </c>
      <c r="O715" s="231">
        <f>E3+(E4*0.1)</f>
        <v>0.4</v>
      </c>
      <c r="P715" s="162">
        <v>0</v>
      </c>
      <c r="Q715" s="232">
        <f>E5+(E6*0.1)</f>
        <v>0.1</v>
      </c>
      <c r="R715" s="162">
        <v>0</v>
      </c>
      <c r="S715" s="232">
        <f>E7+(E8*0.1)</f>
        <v>0.2</v>
      </c>
      <c r="T715" s="162">
        <v>0</v>
      </c>
      <c r="U715" s="233">
        <f>E9+(E10*0.5)+(E11*0.1)</f>
        <v>0.7</v>
      </c>
      <c r="V715" s="162">
        <v>836</v>
      </c>
      <c r="W715" s="233">
        <f>E12+(E13*0.5)+(E14*0.1)</f>
        <v>0.5</v>
      </c>
      <c r="X715" s="162">
        <v>836</v>
      </c>
      <c r="Y715" s="161">
        <f t="shared" si="245"/>
        <v>688</v>
      </c>
      <c r="Z715" s="162">
        <f t="shared" si="237"/>
        <v>1003.1999999999999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1003.1999999999999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30610.050000000003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9609.6800000000021</v>
      </c>
      <c r="AU715" s="237">
        <f t="shared" si="250"/>
        <v>1653.4499999999996</v>
      </c>
      <c r="AV715" s="237">
        <f t="shared" si="251"/>
        <v>10825.320000000007</v>
      </c>
      <c r="AW715" s="237">
        <f t="shared" si="252"/>
        <v>10960.599999999995</v>
      </c>
      <c r="AX715" s="237">
        <f t="shared" si="253"/>
        <v>-2439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33224.76</v>
      </c>
      <c r="M716" s="162">
        <f>MAX(AN28:AN716)</f>
        <v>34968.579999999994</v>
      </c>
      <c r="N716" s="162">
        <f t="shared" si="244"/>
        <v>-1743.8199999999924</v>
      </c>
      <c r="O716" s="231">
        <f>E3+(E4*0.1)</f>
        <v>0.4</v>
      </c>
      <c r="P716" s="162">
        <v>1426.3</v>
      </c>
      <c r="Q716" s="232">
        <f>E5+(E6*0.1)</f>
        <v>0.1</v>
      </c>
      <c r="R716" s="162">
        <v>1009.5</v>
      </c>
      <c r="S716" s="232">
        <f>E7+(E8*0.1)</f>
        <v>0.2</v>
      </c>
      <c r="T716" s="162">
        <v>-1629.8</v>
      </c>
      <c r="U716" s="233">
        <f>E9+(E10*0.5)+(E11*0.1)</f>
        <v>0.7</v>
      </c>
      <c r="V716" s="162">
        <v>1891</v>
      </c>
      <c r="W716" s="233">
        <f>E12+(E13*0.5)+(E14*0.1)</f>
        <v>0.5</v>
      </c>
      <c r="X716" s="162">
        <v>1891</v>
      </c>
      <c r="Y716" s="161">
        <f t="shared" si="245"/>
        <v>689</v>
      </c>
      <c r="Z716" s="162">
        <f t="shared" si="237"/>
        <v>2614.71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2614.71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33224.76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10180.200000000003</v>
      </c>
      <c r="AU716" s="237">
        <f t="shared" si="250"/>
        <v>1754.3999999999996</v>
      </c>
      <c r="AV716" s="237">
        <f t="shared" si="251"/>
        <v>10499.360000000008</v>
      </c>
      <c r="AW716" s="237">
        <f t="shared" si="252"/>
        <v>12284.299999999996</v>
      </c>
      <c r="AX716" s="237">
        <f t="shared" si="253"/>
        <v>-1493.5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32908.480000000003</v>
      </c>
      <c r="M717" s="162">
        <f>MAX(AN28:AN717)</f>
        <v>34968.579999999994</v>
      </c>
      <c r="N717" s="162">
        <f t="shared" si="244"/>
        <v>-2060.0999999999913</v>
      </c>
      <c r="O717" s="231">
        <f>E3+(E4*0.1)</f>
        <v>0.4</v>
      </c>
      <c r="P717" s="162">
        <v>-969.85</v>
      </c>
      <c r="Q717" s="232">
        <f>E5+(E6*0.1)</f>
        <v>0.1</v>
      </c>
      <c r="R717" s="162">
        <v>-970</v>
      </c>
      <c r="S717" s="232">
        <f>E7+(E8*0.1)</f>
        <v>0.2</v>
      </c>
      <c r="T717" s="162">
        <v>2194.8000000000002</v>
      </c>
      <c r="U717" s="233">
        <f>E9+(E10*0.5)+(E11*0.1)</f>
        <v>0.7</v>
      </c>
      <c r="V717" s="162">
        <v>471</v>
      </c>
      <c r="W717" s="233">
        <f>E12+(E13*0.5)+(E14*0.1)</f>
        <v>0.5</v>
      </c>
      <c r="X717" s="162">
        <v>-1200</v>
      </c>
      <c r="Y717" s="161">
        <f t="shared" si="245"/>
        <v>690</v>
      </c>
      <c r="Z717" s="162">
        <f t="shared" si="237"/>
        <v>-316.28000000000003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-316.28000000000003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32908.480000000003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9792.260000000002</v>
      </c>
      <c r="AU717" s="237">
        <f t="shared" si="250"/>
        <v>1657.3999999999996</v>
      </c>
      <c r="AV717" s="237">
        <f t="shared" si="251"/>
        <v>10938.320000000007</v>
      </c>
      <c r="AW717" s="237">
        <f t="shared" si="252"/>
        <v>12613.999999999996</v>
      </c>
      <c r="AX717" s="237">
        <f t="shared" si="253"/>
        <v>-2093.5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31267.180000000004</v>
      </c>
      <c r="M718" s="162">
        <f>MAX(AN28:AN718)</f>
        <v>34968.579999999994</v>
      </c>
      <c r="N718" s="162">
        <f t="shared" si="244"/>
        <v>-3701.3999999999905</v>
      </c>
      <c r="O718" s="231">
        <f>E3+(E4*0.1)</f>
        <v>0.4</v>
      </c>
      <c r="P718" s="162">
        <v>-1288.4000000000001</v>
      </c>
      <c r="Q718" s="232">
        <f>E5+(E6*0.1)</f>
        <v>0.1</v>
      </c>
      <c r="R718" s="162">
        <v>-1191</v>
      </c>
      <c r="S718" s="232">
        <f>E7+(E8*0.1)</f>
        <v>0.2</v>
      </c>
      <c r="T718" s="162">
        <v>2865.8</v>
      </c>
      <c r="U718" s="233">
        <f>E9+(E10*0.5)+(E11*0.1)</f>
        <v>0.7</v>
      </c>
      <c r="V718" s="162">
        <v>-1400</v>
      </c>
      <c r="W718" s="233">
        <f>E12+(E13*0.5)+(E14*0.1)</f>
        <v>0.5</v>
      </c>
      <c r="X718" s="162">
        <v>-1200</v>
      </c>
      <c r="Y718" s="161">
        <f t="shared" si="245"/>
        <v>691</v>
      </c>
      <c r="Z718" s="162">
        <f t="shared" si="237"/>
        <v>-1641.2999999999997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-1641.2999999999997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31267.180000000004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9276.9000000000015</v>
      </c>
      <c r="AU718" s="237">
        <f t="shared" si="250"/>
        <v>1538.2999999999997</v>
      </c>
      <c r="AV718" s="237">
        <f t="shared" si="251"/>
        <v>11511.480000000007</v>
      </c>
      <c r="AW718" s="237">
        <f t="shared" si="252"/>
        <v>11633.999999999996</v>
      </c>
      <c r="AX718" s="237">
        <f t="shared" si="253"/>
        <v>-2693.5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29799.350000000006</v>
      </c>
      <c r="M719" s="162">
        <f>MAX(AN28:AN719)</f>
        <v>34968.579999999994</v>
      </c>
      <c r="N719" s="162">
        <f t="shared" si="244"/>
        <v>-5169.2299999999886</v>
      </c>
      <c r="O719" s="231">
        <f>E3+(E4*0.1)</f>
        <v>0.4</v>
      </c>
      <c r="P719" s="162">
        <v>346.55</v>
      </c>
      <c r="Q719" s="232">
        <f>E5+(E6*0.1)</f>
        <v>0.1</v>
      </c>
      <c r="R719" s="162">
        <v>135.5</v>
      </c>
      <c r="S719" s="232">
        <f>E7+(E8*0.1)</f>
        <v>0.2</v>
      </c>
      <c r="T719" s="162">
        <v>-200</v>
      </c>
      <c r="U719" s="233">
        <f>E9+(E10*0.5)+(E11*0.1)</f>
        <v>0.7</v>
      </c>
      <c r="V719" s="162">
        <v>-1400</v>
      </c>
      <c r="W719" s="233">
        <f>E12+(E13*0.5)+(E14*0.1)</f>
        <v>0.5</v>
      </c>
      <c r="X719" s="162">
        <v>-1200</v>
      </c>
      <c r="Y719" s="161">
        <f t="shared" si="245"/>
        <v>692</v>
      </c>
      <c r="Z719" s="162">
        <f t="shared" si="237"/>
        <v>-1467.83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-1467.83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29799.350000000006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9415.5200000000023</v>
      </c>
      <c r="AU719" s="237">
        <f t="shared" si="250"/>
        <v>1551.8499999999997</v>
      </c>
      <c r="AV719" s="237">
        <f t="shared" si="251"/>
        <v>11471.480000000007</v>
      </c>
      <c r="AW719" s="237">
        <f t="shared" si="252"/>
        <v>10653.999999999996</v>
      </c>
      <c r="AX719" s="237">
        <f t="shared" si="253"/>
        <v>-3293.5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28929.490000000005</v>
      </c>
      <c r="M720" s="162">
        <f>MAX(AN28:AN720)</f>
        <v>34968.579999999994</v>
      </c>
      <c r="N720" s="162">
        <f t="shared" si="244"/>
        <v>-6039.0899999999892</v>
      </c>
      <c r="O720" s="231">
        <f>E3+(E4*0.1)</f>
        <v>0.4</v>
      </c>
      <c r="P720" s="162">
        <v>190.25</v>
      </c>
      <c r="Q720" s="232">
        <f>E5+(E6*0.1)</f>
        <v>0.1</v>
      </c>
      <c r="R720" s="162">
        <v>-14</v>
      </c>
      <c r="S720" s="232">
        <f>E7+(E8*0.1)</f>
        <v>0.2</v>
      </c>
      <c r="T720" s="162">
        <v>-402.8</v>
      </c>
      <c r="U720" s="233">
        <f>E9+(E10*0.5)+(E11*0.1)</f>
        <v>0.7</v>
      </c>
      <c r="V720" s="162">
        <v>-720</v>
      </c>
      <c r="W720" s="233">
        <f>E12+(E13*0.5)+(E14*0.1)</f>
        <v>0.5</v>
      </c>
      <c r="X720" s="162">
        <v>-720</v>
      </c>
      <c r="Y720" s="161">
        <f t="shared" si="245"/>
        <v>693</v>
      </c>
      <c r="Z720" s="162">
        <f t="shared" si="237"/>
        <v>-869.8599999999999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-869.8599999999999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28929.490000000005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9491.6200000000026</v>
      </c>
      <c r="AU720" s="237">
        <f t="shared" si="250"/>
        <v>1550.4499999999996</v>
      </c>
      <c r="AV720" s="237">
        <f t="shared" si="251"/>
        <v>11390.920000000007</v>
      </c>
      <c r="AW720" s="237">
        <f t="shared" si="252"/>
        <v>10149.999999999996</v>
      </c>
      <c r="AX720" s="237">
        <f t="shared" si="253"/>
        <v>-3653.5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26973.850000000006</v>
      </c>
      <c r="M721" s="162">
        <f>MAX(AN28:AN721)</f>
        <v>34968.579999999994</v>
      </c>
      <c r="N721" s="162">
        <f t="shared" si="244"/>
        <v>-7994.7299999999886</v>
      </c>
      <c r="O721" s="231">
        <f>E3+(E4*0.1)</f>
        <v>0.4</v>
      </c>
      <c r="P721" s="162">
        <v>-550</v>
      </c>
      <c r="Q721" s="232">
        <f>E5+(E6*0.1)</f>
        <v>0.1</v>
      </c>
      <c r="R721" s="162">
        <v>-850</v>
      </c>
      <c r="S721" s="232">
        <f>E7+(E8*0.1)</f>
        <v>0.2</v>
      </c>
      <c r="T721" s="162">
        <v>-353.2</v>
      </c>
      <c r="U721" s="233">
        <f>E9+(E10*0.5)+(E11*0.1)</f>
        <v>0.7</v>
      </c>
      <c r="V721" s="162">
        <v>-1400</v>
      </c>
      <c r="W721" s="233">
        <f>E12+(E13*0.5)+(E14*0.1)</f>
        <v>0.5</v>
      </c>
      <c r="X721" s="162">
        <v>-1200</v>
      </c>
      <c r="Y721" s="161">
        <f t="shared" si="245"/>
        <v>694</v>
      </c>
      <c r="Z721" s="162">
        <f t="shared" si="237"/>
        <v>-1955.6399999999999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-1955.6399999999999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26973.850000000006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9271.6200000000026</v>
      </c>
      <c r="AU721" s="237">
        <f t="shared" si="250"/>
        <v>1465.4499999999996</v>
      </c>
      <c r="AV721" s="237">
        <f t="shared" si="251"/>
        <v>11320.280000000008</v>
      </c>
      <c r="AW721" s="237">
        <f t="shared" si="252"/>
        <v>9169.9999999999964</v>
      </c>
      <c r="AX721" s="237">
        <f t="shared" si="253"/>
        <v>-4253.5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27608.330000000005</v>
      </c>
      <c r="M722" s="162">
        <f>MAX(AN28:AN722)</f>
        <v>34968.579999999994</v>
      </c>
      <c r="N722" s="162">
        <f t="shared" si="244"/>
        <v>-7360.2499999999891</v>
      </c>
      <c r="O722" s="231">
        <f>E3+(E4*0.1)</f>
        <v>0.4</v>
      </c>
      <c r="P722" s="162">
        <v>1138.05</v>
      </c>
      <c r="Q722" s="232">
        <f>E5+(E6*0.1)</f>
        <v>0.1</v>
      </c>
      <c r="R722" s="162">
        <v>1077</v>
      </c>
      <c r="S722" s="232">
        <f>E7+(E8*0.1)</f>
        <v>0.2</v>
      </c>
      <c r="T722" s="162">
        <v>1456.8</v>
      </c>
      <c r="U722" s="233">
        <f>E9+(E10*0.5)+(E11*0.1)</f>
        <v>0.7</v>
      </c>
      <c r="V722" s="162">
        <v>-1099</v>
      </c>
      <c r="W722" s="233">
        <f>E12+(E13*0.5)+(E14*0.1)</f>
        <v>0.5</v>
      </c>
      <c r="X722" s="162">
        <v>1099</v>
      </c>
      <c r="Y722" s="161">
        <f t="shared" si="245"/>
        <v>695</v>
      </c>
      <c r="Z722" s="162">
        <f t="shared" si="237"/>
        <v>634.48000000000013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634.48000000000013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27608.330000000005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9726.840000000002</v>
      </c>
      <c r="AU722" s="237">
        <f t="shared" si="250"/>
        <v>1573.1499999999996</v>
      </c>
      <c r="AV722" s="237">
        <f t="shared" si="251"/>
        <v>11611.640000000009</v>
      </c>
      <c r="AW722" s="237">
        <f t="shared" si="252"/>
        <v>8400.6999999999971</v>
      </c>
      <c r="AX722" s="237">
        <f t="shared" si="253"/>
        <v>-3704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27000.890000000007</v>
      </c>
      <c r="M723" s="162">
        <f>MAX(AN28:AN723)</f>
        <v>34968.579999999994</v>
      </c>
      <c r="N723" s="162">
        <f t="shared" si="244"/>
        <v>-7967.6899999999878</v>
      </c>
      <c r="O723" s="231">
        <f>E3+(E4*0.1)</f>
        <v>0.4</v>
      </c>
      <c r="P723" s="162">
        <v>227.05</v>
      </c>
      <c r="Q723" s="232">
        <f>E5+(E6*0.1)</f>
        <v>0.1</v>
      </c>
      <c r="R723" s="162">
        <v>432</v>
      </c>
      <c r="S723" s="232">
        <f>E7+(E8*0.1)</f>
        <v>0.2</v>
      </c>
      <c r="T723" s="162">
        <v>595.20000000000005</v>
      </c>
      <c r="U723" s="233">
        <f>E9+(E10*0.5)+(E11*0.1)</f>
        <v>0.7</v>
      </c>
      <c r="V723" s="162">
        <v>-1400</v>
      </c>
      <c r="W723" s="233">
        <f>E12+(E13*0.5)+(E14*0.1)</f>
        <v>0.5</v>
      </c>
      <c r="X723" s="162">
        <v>239</v>
      </c>
      <c r="Y723" s="161">
        <f t="shared" si="245"/>
        <v>696</v>
      </c>
      <c r="Z723" s="162">
        <f t="shared" si="237"/>
        <v>-607.43999999999983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0</v>
      </c>
      <c r="AI723" s="129">
        <f t="shared" si="239"/>
        <v>-607.43999999999983</v>
      </c>
      <c r="AJ723" s="234">
        <f t="shared" si="240"/>
        <v>0</v>
      </c>
      <c r="AK723" s="234">
        <f t="shared" si="241"/>
        <v>1</v>
      </c>
      <c r="AL723" s="129">
        <f t="shared" si="242"/>
        <v>0</v>
      </c>
      <c r="AM723" s="127">
        <v>43720</v>
      </c>
      <c r="AN723" s="129">
        <f t="shared" si="246"/>
        <v>27000.890000000007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9817.6600000000017</v>
      </c>
      <c r="AU723" s="237">
        <f t="shared" si="250"/>
        <v>1616.3499999999997</v>
      </c>
      <c r="AV723" s="237">
        <f t="shared" si="251"/>
        <v>11730.680000000009</v>
      </c>
      <c r="AW723" s="237">
        <f t="shared" si="252"/>
        <v>7420.6999999999971</v>
      </c>
      <c r="AX723" s="237">
        <f t="shared" si="253"/>
        <v>-3584.5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27105.070000000007</v>
      </c>
      <c r="M724" s="162">
        <f>MAX(AN28:AN724)</f>
        <v>34968.579999999994</v>
      </c>
      <c r="N724" s="162">
        <f t="shared" si="244"/>
        <v>-7863.5099999999875</v>
      </c>
      <c r="O724" s="231">
        <f>E3+(E4*0.1)</f>
        <v>0.4</v>
      </c>
      <c r="P724" s="162">
        <v>185.35</v>
      </c>
      <c r="Q724" s="232">
        <f>E5+(E6*0.1)</f>
        <v>0.1</v>
      </c>
      <c r="R724" s="162">
        <v>-109</v>
      </c>
      <c r="S724" s="232">
        <f>E7+(E8*0.1)</f>
        <v>0.2</v>
      </c>
      <c r="T724" s="162">
        <v>-487.8</v>
      </c>
      <c r="U724" s="233">
        <f>E9+(E10*0.5)+(E11*0.1)</f>
        <v>0.7</v>
      </c>
      <c r="V724" s="162">
        <v>1055</v>
      </c>
      <c r="W724" s="233">
        <f>E12+(E13*0.5)+(E14*0.1)</f>
        <v>0.5</v>
      </c>
      <c r="X724" s="162">
        <v>-1200</v>
      </c>
      <c r="Y724" s="161">
        <f t="shared" si="245"/>
        <v>697</v>
      </c>
      <c r="Z724" s="162">
        <f t="shared" si="237"/>
        <v>104.17999999999995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104.17999999999995</v>
      </c>
      <c r="AI724" s="129">
        <f t="shared" si="239"/>
        <v>0</v>
      </c>
      <c r="AJ724" s="234">
        <f t="shared" si="240"/>
        <v>1</v>
      </c>
      <c r="AK724" s="234">
        <f t="shared" si="241"/>
        <v>0</v>
      </c>
      <c r="AL724" s="129">
        <f t="shared" si="242"/>
        <v>0</v>
      </c>
      <c r="AM724" s="127">
        <v>43721</v>
      </c>
      <c r="AN724" s="129">
        <f t="shared" si="246"/>
        <v>27105.070000000007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9891.8000000000011</v>
      </c>
      <c r="AU724" s="237">
        <f t="shared" si="250"/>
        <v>1605.4499999999996</v>
      </c>
      <c r="AV724" s="237">
        <f t="shared" si="251"/>
        <v>11633.12000000001</v>
      </c>
      <c r="AW724" s="237">
        <f t="shared" si="252"/>
        <v>8159.1999999999971</v>
      </c>
      <c r="AX724" s="237">
        <f t="shared" si="253"/>
        <v>-4184.5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26149.910000000007</v>
      </c>
      <c r="M725" s="162">
        <f>MAX(AN28:AN725)</f>
        <v>34968.579999999994</v>
      </c>
      <c r="N725" s="162">
        <f t="shared" si="244"/>
        <v>-8818.6699999999873</v>
      </c>
      <c r="O725" s="231">
        <f>E3+(E4*0.1)</f>
        <v>0.4</v>
      </c>
      <c r="P725" s="162">
        <v>-550</v>
      </c>
      <c r="Q725" s="232">
        <f>E5+(E6*0.1)</f>
        <v>0.1</v>
      </c>
      <c r="R725" s="162">
        <v>-850</v>
      </c>
      <c r="S725" s="232">
        <f>E7+(E8*0.1)</f>
        <v>0.2</v>
      </c>
      <c r="T725" s="162">
        <v>-810.8</v>
      </c>
      <c r="U725" s="233">
        <f>E9+(E10*0.5)+(E11*0.1)</f>
        <v>0.7</v>
      </c>
      <c r="V725" s="162">
        <v>-1400</v>
      </c>
      <c r="W725" s="233">
        <f>E12+(E13*0.5)+(E14*0.1)</f>
        <v>0.5</v>
      </c>
      <c r="X725" s="162">
        <v>984</v>
      </c>
      <c r="Y725" s="161">
        <f t="shared" si="245"/>
        <v>698</v>
      </c>
      <c r="Z725" s="162">
        <f t="shared" si="237"/>
        <v>-955.15999999999985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-955.15999999999985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26149.910000000007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9671.8000000000011</v>
      </c>
      <c r="AU725" s="237">
        <f t="shared" si="250"/>
        <v>1520.4499999999996</v>
      </c>
      <c r="AV725" s="237">
        <f t="shared" si="251"/>
        <v>11470.96000000001</v>
      </c>
      <c r="AW725" s="237">
        <f t="shared" si="252"/>
        <v>7179.1999999999971</v>
      </c>
      <c r="AX725" s="237">
        <f t="shared" si="253"/>
        <v>-3692.5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26340.290000000008</v>
      </c>
      <c r="M726" s="162">
        <f>MAX(AN28:AN726)</f>
        <v>34968.579999999994</v>
      </c>
      <c r="N726" s="162">
        <f t="shared" si="244"/>
        <v>-8628.2899999999863</v>
      </c>
      <c r="O726" s="231">
        <f>E3+(E4*0.1)</f>
        <v>0.4</v>
      </c>
      <c r="P726" s="162">
        <v>169.9</v>
      </c>
      <c r="Q726" s="232">
        <f>E5+(E6*0.1)</f>
        <v>0.1</v>
      </c>
      <c r="R726" s="162">
        <v>387</v>
      </c>
      <c r="S726" s="232">
        <f>E7+(E8*0.1)</f>
        <v>0.2</v>
      </c>
      <c r="T726" s="162">
        <v>727.6</v>
      </c>
      <c r="U726" s="233">
        <f>E9+(E10*0.5)+(E11*0.1)</f>
        <v>0.7</v>
      </c>
      <c r="V726" s="162">
        <v>-309</v>
      </c>
      <c r="W726" s="233">
        <f>E12+(E13*0.5)+(E14*0.1)</f>
        <v>0.5</v>
      </c>
      <c r="X726" s="162">
        <v>309</v>
      </c>
      <c r="Y726" s="161">
        <f t="shared" si="245"/>
        <v>699</v>
      </c>
      <c r="Z726" s="162">
        <f t="shared" si="237"/>
        <v>190.38000000000002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190.38000000000002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26340.290000000008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9739.76</v>
      </c>
      <c r="AU726" s="237">
        <f t="shared" si="250"/>
        <v>1559.1499999999996</v>
      </c>
      <c r="AV726" s="237">
        <f t="shared" si="251"/>
        <v>11616.48000000001</v>
      </c>
      <c r="AW726" s="237">
        <f t="shared" si="252"/>
        <v>6962.8999999999969</v>
      </c>
      <c r="AX726" s="237">
        <f t="shared" si="253"/>
        <v>-3538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25967.070000000007</v>
      </c>
      <c r="M727" s="162">
        <f>MAX(AN28:AN727)</f>
        <v>34968.579999999994</v>
      </c>
      <c r="N727" s="162">
        <f t="shared" si="244"/>
        <v>-9001.5099999999875</v>
      </c>
      <c r="O727" s="231">
        <f>E3+(E4*0.1)</f>
        <v>0.4</v>
      </c>
      <c r="P727" s="162">
        <v>-550</v>
      </c>
      <c r="Q727" s="232">
        <f>E5+(E6*0.1)</f>
        <v>0.1</v>
      </c>
      <c r="R727" s="162">
        <v>-850</v>
      </c>
      <c r="S727" s="232">
        <f>E7+(E8*0.1)</f>
        <v>0.2</v>
      </c>
      <c r="T727" s="162">
        <v>-4.5999999999999996</v>
      </c>
      <c r="U727" s="233">
        <f>E9+(E10*0.5)+(E11*0.1)</f>
        <v>0.7</v>
      </c>
      <c r="V727" s="162">
        <v>761</v>
      </c>
      <c r="W727" s="233">
        <f>E12+(E13*0.5)+(E14*0.1)</f>
        <v>0.5</v>
      </c>
      <c r="X727" s="162">
        <v>-1200</v>
      </c>
      <c r="Y727" s="161">
        <f t="shared" si="245"/>
        <v>700</v>
      </c>
      <c r="Z727" s="162">
        <f t="shared" si="237"/>
        <v>-373.22000000000008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-373.22000000000008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25967.070000000007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9519.76</v>
      </c>
      <c r="AU727" s="237">
        <f t="shared" si="250"/>
        <v>1474.1499999999996</v>
      </c>
      <c r="AV727" s="237">
        <f t="shared" si="251"/>
        <v>11615.56000000001</v>
      </c>
      <c r="AW727" s="237">
        <f t="shared" si="252"/>
        <v>7495.5999999999967</v>
      </c>
      <c r="AX727" s="237">
        <f t="shared" si="253"/>
        <v>-4138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25816.510000000006</v>
      </c>
      <c r="M728" s="162">
        <f>MAX(AN28:AN728)</f>
        <v>34968.579999999994</v>
      </c>
      <c r="N728" s="162">
        <f t="shared" si="244"/>
        <v>-9152.0699999999888</v>
      </c>
      <c r="O728" s="231">
        <f>E3+(E4*0.1)</f>
        <v>0.4</v>
      </c>
      <c r="P728" s="162">
        <v>-261.45</v>
      </c>
      <c r="Q728" s="232">
        <f>E5+(E6*0.1)</f>
        <v>0.1</v>
      </c>
      <c r="R728" s="162">
        <v>3</v>
      </c>
      <c r="S728" s="232">
        <f>E7+(E8*0.1)</f>
        <v>0.2</v>
      </c>
      <c r="T728" s="162">
        <v>264.60000000000002</v>
      </c>
      <c r="U728" s="233">
        <f>E9+(E10*0.5)+(E11*0.1)</f>
        <v>0.7</v>
      </c>
      <c r="V728" s="162">
        <v>-496</v>
      </c>
      <c r="W728" s="233">
        <f>E12+(E13*0.5)+(E14*0.1)</f>
        <v>0.5</v>
      </c>
      <c r="X728" s="162">
        <v>496</v>
      </c>
      <c r="Y728" s="161">
        <f t="shared" si="245"/>
        <v>701</v>
      </c>
      <c r="Z728" s="162">
        <f t="shared" si="237"/>
        <v>-150.56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0</v>
      </c>
      <c r="AI728" s="129">
        <f t="shared" si="239"/>
        <v>-150.56</v>
      </c>
      <c r="AJ728" s="234">
        <f t="shared" si="240"/>
        <v>0</v>
      </c>
      <c r="AK728" s="234">
        <f t="shared" si="241"/>
        <v>1</v>
      </c>
      <c r="AL728" s="129">
        <f t="shared" si="242"/>
        <v>0</v>
      </c>
      <c r="AM728" s="127">
        <v>43727</v>
      </c>
      <c r="AN728" s="129">
        <f t="shared" si="246"/>
        <v>25816.510000000006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9415.18</v>
      </c>
      <c r="AU728" s="237">
        <f t="shared" si="250"/>
        <v>1474.4499999999996</v>
      </c>
      <c r="AV728" s="237">
        <f t="shared" si="251"/>
        <v>11668.48000000001</v>
      </c>
      <c r="AW728" s="237">
        <f t="shared" si="252"/>
        <v>7148.3999999999969</v>
      </c>
      <c r="AX728" s="237">
        <f t="shared" si="253"/>
        <v>-3890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25113.050000000007</v>
      </c>
      <c r="M729" s="162">
        <f>MAX(AN28:AN729)</f>
        <v>34968.579999999994</v>
      </c>
      <c r="N729" s="162">
        <f t="shared" si="244"/>
        <v>-9855.5299999999879</v>
      </c>
      <c r="O729" s="231">
        <f>E3+(E4*0.1)</f>
        <v>0.4</v>
      </c>
      <c r="P729" s="162">
        <v>-550</v>
      </c>
      <c r="Q729" s="232">
        <f>E5+(E6*0.1)</f>
        <v>0.1</v>
      </c>
      <c r="R729" s="162">
        <v>-850</v>
      </c>
      <c r="S729" s="232">
        <f>E7+(E8*0.1)</f>
        <v>0.2</v>
      </c>
      <c r="T729" s="162">
        <v>-1564.8</v>
      </c>
      <c r="U729" s="233">
        <f>E9+(E10*0.5)+(E11*0.1)</f>
        <v>0.7</v>
      </c>
      <c r="V729" s="162">
        <v>-1400</v>
      </c>
      <c r="W729" s="233">
        <f>E12+(E13*0.5)+(E14*0.1)</f>
        <v>0.5</v>
      </c>
      <c r="X729" s="162">
        <v>1789</v>
      </c>
      <c r="Y729" s="161">
        <f t="shared" si="245"/>
        <v>702</v>
      </c>
      <c r="Z729" s="162">
        <f t="shared" si="237"/>
        <v>-703.46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-703.46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25113.050000000007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9195.18</v>
      </c>
      <c r="AU729" s="237">
        <f t="shared" si="250"/>
        <v>1389.4499999999996</v>
      </c>
      <c r="AV729" s="237">
        <f t="shared" si="251"/>
        <v>11355.520000000011</v>
      </c>
      <c r="AW729" s="237">
        <f t="shared" si="252"/>
        <v>6168.3999999999969</v>
      </c>
      <c r="AX729" s="237">
        <f t="shared" si="253"/>
        <v>-2995.5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25545.040000000008</v>
      </c>
      <c r="M730" s="162">
        <f>MAX(AN28:AN730)</f>
        <v>34968.579999999994</v>
      </c>
      <c r="N730" s="162">
        <f t="shared" si="244"/>
        <v>-9423.5399999999863</v>
      </c>
      <c r="O730" s="231">
        <f>E3+(E4*0.1)</f>
        <v>0.4</v>
      </c>
      <c r="P730" s="162">
        <v>-550</v>
      </c>
      <c r="Q730" s="232">
        <f>E5+(E6*0.1)</f>
        <v>0.1</v>
      </c>
      <c r="R730" s="162">
        <v>-14.5</v>
      </c>
      <c r="S730" s="232">
        <f>E7+(E8*0.1)</f>
        <v>0.2</v>
      </c>
      <c r="T730" s="162">
        <v>-98.8</v>
      </c>
      <c r="U730" s="233">
        <f>E9+(E10*0.5)+(E11*0.1)</f>
        <v>0.7</v>
      </c>
      <c r="V730" s="162">
        <v>561</v>
      </c>
      <c r="W730" s="233">
        <f>E12+(E13*0.5)+(E14*0.1)</f>
        <v>0.5</v>
      </c>
      <c r="X730" s="162">
        <v>561</v>
      </c>
      <c r="Y730" s="161">
        <f t="shared" si="245"/>
        <v>703</v>
      </c>
      <c r="Z730" s="162">
        <f t="shared" si="237"/>
        <v>431.99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431.99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25545.040000000008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8975.18</v>
      </c>
      <c r="AU730" s="237">
        <f t="shared" si="250"/>
        <v>1387.9999999999995</v>
      </c>
      <c r="AV730" s="237">
        <f t="shared" si="251"/>
        <v>11335.760000000011</v>
      </c>
      <c r="AW730" s="237">
        <f t="shared" si="252"/>
        <v>6561.0999999999967</v>
      </c>
      <c r="AX730" s="237">
        <f t="shared" si="253"/>
        <v>-2715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25922.960000000006</v>
      </c>
      <c r="M731" s="162">
        <f>MAX(AN28:AN731)</f>
        <v>34968.579999999994</v>
      </c>
      <c r="N731" s="162">
        <f t="shared" si="244"/>
        <v>-9045.6199999999881</v>
      </c>
      <c r="O731" s="231">
        <f>E3+(E4*0.1)</f>
        <v>0.4</v>
      </c>
      <c r="P731" s="162">
        <v>-550</v>
      </c>
      <c r="Q731" s="232">
        <f>E5+(E6*0.1)</f>
        <v>0.1</v>
      </c>
      <c r="R731" s="162">
        <v>-850</v>
      </c>
      <c r="S731" s="232">
        <f>E7+(E8*0.1)</f>
        <v>0.2</v>
      </c>
      <c r="T731" s="162">
        <v>-2171.4</v>
      </c>
      <c r="U731" s="233">
        <f>E9+(E10*0.5)+(E11*0.1)</f>
        <v>0.7</v>
      </c>
      <c r="V731" s="162">
        <v>931</v>
      </c>
      <c r="W731" s="233">
        <f>E12+(E13*0.5)+(E14*0.1)</f>
        <v>0.5</v>
      </c>
      <c r="X731" s="162">
        <v>931</v>
      </c>
      <c r="Y731" s="161">
        <f t="shared" si="245"/>
        <v>704</v>
      </c>
      <c r="Z731" s="162">
        <f t="shared" si="237"/>
        <v>377.91999999999996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377.91999999999996</v>
      </c>
      <c r="AI731" s="129">
        <f t="shared" si="239"/>
        <v>0</v>
      </c>
      <c r="AJ731" s="234">
        <f t="shared" si="240"/>
        <v>1</v>
      </c>
      <c r="AK731" s="234">
        <f t="shared" si="241"/>
        <v>0</v>
      </c>
      <c r="AL731" s="129">
        <f t="shared" si="242"/>
        <v>0</v>
      </c>
      <c r="AM731" s="127">
        <v>43732</v>
      </c>
      <c r="AN731" s="129">
        <f t="shared" si="246"/>
        <v>25922.960000000006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8755.18</v>
      </c>
      <c r="AU731" s="237">
        <f t="shared" si="250"/>
        <v>1302.9999999999995</v>
      </c>
      <c r="AV731" s="237">
        <f t="shared" si="251"/>
        <v>10901.48000000001</v>
      </c>
      <c r="AW731" s="237">
        <f t="shared" si="252"/>
        <v>7212.7999999999965</v>
      </c>
      <c r="AX731" s="237">
        <f t="shared" si="253"/>
        <v>-2249.5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25134.190000000006</v>
      </c>
      <c r="M732" s="162">
        <f>MAX(AN28:AN732)</f>
        <v>34968.579999999994</v>
      </c>
      <c r="N732" s="162">
        <f t="shared" si="244"/>
        <v>-9834.3899999999885</v>
      </c>
      <c r="O732" s="231">
        <f>E3+(E4*0.1)</f>
        <v>0.4</v>
      </c>
      <c r="P732" s="162">
        <v>814.7</v>
      </c>
      <c r="Q732" s="232">
        <f>E5+(E6*0.1)</f>
        <v>0.1</v>
      </c>
      <c r="R732" s="162">
        <v>913.5</v>
      </c>
      <c r="S732" s="232">
        <f>E7+(E8*0.1)</f>
        <v>0.2</v>
      </c>
      <c r="T732" s="162">
        <v>1870</v>
      </c>
      <c r="U732" s="233">
        <f>E9+(E10*0.5)+(E11*0.1)</f>
        <v>0.7</v>
      </c>
      <c r="V732" s="162">
        <v>-1400</v>
      </c>
      <c r="W732" s="233">
        <f>E12+(E13*0.5)+(E14*0.1)</f>
        <v>0.5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-788.76999999999987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0</v>
      </c>
      <c r="AI732" s="129">
        <f t="shared" ref="AI732:AI795" si="258">(Z732&lt;1)*Z732</f>
        <v>-788.76999999999987</v>
      </c>
      <c r="AJ732" s="234">
        <f t="shared" ref="AJ732:AJ795" si="259">(AH732&gt;1)*1</f>
        <v>0</v>
      </c>
      <c r="AK732" s="234">
        <f t="shared" ref="AK732:AK795" si="260">(AI732&lt;0)*1</f>
        <v>1</v>
      </c>
      <c r="AL732" s="129">
        <f t="shared" ref="AL732:AL795" si="261">AB732</f>
        <v>0</v>
      </c>
      <c r="AM732" s="127">
        <v>43733</v>
      </c>
      <c r="AN732" s="129">
        <f t="shared" si="246"/>
        <v>25134.190000000006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9081.06</v>
      </c>
      <c r="AU732" s="237">
        <f t="shared" si="250"/>
        <v>1394.3499999999995</v>
      </c>
      <c r="AV732" s="237">
        <f t="shared" si="251"/>
        <v>11275.48000000001</v>
      </c>
      <c r="AW732" s="237">
        <f t="shared" si="252"/>
        <v>6232.7999999999965</v>
      </c>
      <c r="AX732" s="237">
        <f t="shared" si="253"/>
        <v>-2849.5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24813.390000000007</v>
      </c>
      <c r="M733" s="162">
        <f>MAX(AN28:AN733)</f>
        <v>34968.579999999994</v>
      </c>
      <c r="N733" s="162">
        <f t="shared" ref="N733:N796" si="263">AN733-M733</f>
        <v>-10155.189999999988</v>
      </c>
      <c r="O733" s="231">
        <f>E3+(E4*0.1)</f>
        <v>0.4</v>
      </c>
      <c r="P733" s="162">
        <v>-550</v>
      </c>
      <c r="Q733" s="232">
        <f>E5+(E6*0.1)</f>
        <v>0.1</v>
      </c>
      <c r="R733" s="162">
        <v>-850</v>
      </c>
      <c r="S733" s="232">
        <f>E7+(E8*0.1)</f>
        <v>0.2</v>
      </c>
      <c r="T733" s="162">
        <v>-631</v>
      </c>
      <c r="U733" s="233">
        <f>E9+(E10*0.5)+(E11*0.1)</f>
        <v>0.7</v>
      </c>
      <c r="V733" s="162">
        <v>92</v>
      </c>
      <c r="W733" s="233">
        <f>E12+(E13*0.5)+(E14*0.1)</f>
        <v>0.5</v>
      </c>
      <c r="X733" s="162">
        <v>92</v>
      </c>
      <c r="Y733" s="161">
        <f t="shared" ref="Y733:Y796" si="264">Y732+1</f>
        <v>706</v>
      </c>
      <c r="Z733" s="162">
        <f t="shared" si="256"/>
        <v>-320.8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-320.8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24813.390000000007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8861.06</v>
      </c>
      <c r="AU733" s="237">
        <f t="shared" ref="AU733:AU796" si="269">(R733*Q733)+AU732</f>
        <v>1309.3499999999995</v>
      </c>
      <c r="AV733" s="237">
        <f t="shared" ref="AV733:AV796" si="270">(S733*T733)+AV732</f>
        <v>11149.28000000001</v>
      </c>
      <c r="AW733" s="237">
        <f t="shared" ref="AW733:AW796" si="271">(V733*U733)+AW732</f>
        <v>6297.1999999999962</v>
      </c>
      <c r="AX733" s="237">
        <f t="shared" ref="AX733:AX796" si="272">(X733*W733)+AX732</f>
        <v>-2803.5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22566.750000000007</v>
      </c>
      <c r="M734" s="162">
        <f>MAX(AN28:AN734)</f>
        <v>34968.579999999994</v>
      </c>
      <c r="N734" s="162">
        <f t="shared" si="263"/>
        <v>-12401.829999999987</v>
      </c>
      <c r="O734" s="231">
        <f>E3+(E4*0.1)</f>
        <v>0.4</v>
      </c>
      <c r="P734" s="162">
        <v>-550</v>
      </c>
      <c r="Q734" s="232">
        <f>E5+(E6*0.1)</f>
        <v>0.1</v>
      </c>
      <c r="R734" s="162">
        <v>-850</v>
      </c>
      <c r="S734" s="232">
        <f>E7+(E8*0.1)</f>
        <v>0.2</v>
      </c>
      <c r="T734" s="162">
        <v>-1808.2</v>
      </c>
      <c r="U734" s="233">
        <f>E9+(E10*0.5)+(E11*0.1)</f>
        <v>0.7</v>
      </c>
      <c r="V734" s="162">
        <v>-1400</v>
      </c>
      <c r="W734" s="233">
        <f>E12+(E13*0.5)+(E14*0.1)</f>
        <v>0.5</v>
      </c>
      <c r="X734" s="162">
        <v>-1200</v>
      </c>
      <c r="Y734" s="161">
        <f t="shared" si="264"/>
        <v>707</v>
      </c>
      <c r="Z734" s="162">
        <f t="shared" si="256"/>
        <v>-2246.64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-2246.64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22566.750000000007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8641.06</v>
      </c>
      <c r="AU734" s="237">
        <f t="shared" si="269"/>
        <v>1224.3499999999995</v>
      </c>
      <c r="AV734" s="237">
        <f t="shared" si="270"/>
        <v>10787.64000000001</v>
      </c>
      <c r="AW734" s="237">
        <f t="shared" si="271"/>
        <v>5317.1999999999962</v>
      </c>
      <c r="AX734" s="237">
        <f t="shared" si="272"/>
        <v>-3403.5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24191.040000000008</v>
      </c>
      <c r="M735" s="162">
        <f>MAX(AN28:AN735)</f>
        <v>34968.579999999994</v>
      </c>
      <c r="N735" s="162">
        <f t="shared" si="263"/>
        <v>-10777.539999999986</v>
      </c>
      <c r="O735" s="231">
        <f>E3+(E4*0.1)</f>
        <v>0.4</v>
      </c>
      <c r="P735" s="162">
        <v>482.9</v>
      </c>
      <c r="Q735" s="232">
        <f>E5+(E6*0.1)</f>
        <v>0.1</v>
      </c>
      <c r="R735" s="162">
        <v>747.5</v>
      </c>
      <c r="S735" s="232">
        <f>E7+(E8*0.1)</f>
        <v>0.2</v>
      </c>
      <c r="T735" s="162">
        <v>1357.4</v>
      </c>
      <c r="U735" s="233">
        <f>E9+(E10*0.5)+(E11*0.1)</f>
        <v>0.7</v>
      </c>
      <c r="V735" s="162">
        <v>2407</v>
      </c>
      <c r="W735" s="233">
        <f>E12+(E13*0.5)+(E14*0.1)</f>
        <v>0.5</v>
      </c>
      <c r="X735" s="162">
        <v>-1200</v>
      </c>
      <c r="Y735" s="161">
        <f t="shared" si="264"/>
        <v>708</v>
      </c>
      <c r="Z735" s="162">
        <f t="shared" si="256"/>
        <v>1624.29</v>
      </c>
      <c r="AA735" s="238">
        <v>43738</v>
      </c>
      <c r="AB735" s="129">
        <f>SUM(Z715:Z735)</f>
        <v>-5415.81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-5415.81</v>
      </c>
      <c r="AG735" s="129"/>
      <c r="AH735" s="129">
        <f t="shared" si="257"/>
        <v>1624.29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-5415.81</v>
      </c>
      <c r="AM735" s="127">
        <v>43738</v>
      </c>
      <c r="AN735" s="129">
        <f t="shared" si="265"/>
        <v>24191.040000000008</v>
      </c>
      <c r="AO735" s="129">
        <f t="shared" si="266"/>
        <v>0</v>
      </c>
      <c r="AP735" s="129">
        <f t="shared" si="267"/>
        <v>-5415.81</v>
      </c>
      <c r="AQ735" s="235"/>
      <c r="AR735" s="235"/>
      <c r="AS735" s="236">
        <f t="shared" si="262"/>
        <v>43738</v>
      </c>
      <c r="AT735" s="237">
        <f t="shared" si="268"/>
        <v>8834.2199999999993</v>
      </c>
      <c r="AU735" s="237">
        <f t="shared" si="269"/>
        <v>1299.0999999999995</v>
      </c>
      <c r="AV735" s="237">
        <f t="shared" si="270"/>
        <v>11059.12000000001</v>
      </c>
      <c r="AW735" s="237">
        <f t="shared" si="271"/>
        <v>7002.0999999999958</v>
      </c>
      <c r="AX735" s="237">
        <f t="shared" si="272"/>
        <v>-4003.5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22570.500000000007</v>
      </c>
      <c r="M736" s="162">
        <f>MAX(AN28:AN736)</f>
        <v>34968.579999999994</v>
      </c>
      <c r="N736" s="162">
        <f t="shared" si="263"/>
        <v>-12398.079999999987</v>
      </c>
      <c r="O736" s="231">
        <f>E3+(E4*0.1)</f>
        <v>0.4</v>
      </c>
      <c r="P736" s="162">
        <v>-550</v>
      </c>
      <c r="Q736" s="232">
        <f>E5+(E6*0.1)</f>
        <v>0.1</v>
      </c>
      <c r="R736" s="162">
        <v>-850</v>
      </c>
      <c r="S736" s="232">
        <f>E7+(E8*0.1)</f>
        <v>0.2</v>
      </c>
      <c r="T736" s="162">
        <v>-1306.2</v>
      </c>
      <c r="U736" s="233">
        <f>E9+(E10*0.5)+(E11*0.1)</f>
        <v>0.7</v>
      </c>
      <c r="V736" s="162">
        <v>-649</v>
      </c>
      <c r="W736" s="233">
        <f>E12+(E13*0.5)+(E14*0.1)</f>
        <v>0.5</v>
      </c>
      <c r="X736" s="162">
        <v>-1200</v>
      </c>
      <c r="Y736" s="161">
        <f t="shared" si="264"/>
        <v>709</v>
      </c>
      <c r="Z736" s="162">
        <f t="shared" si="256"/>
        <v>-1620.54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-1620.54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22570.500000000007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8614.2199999999993</v>
      </c>
      <c r="AU736" s="237">
        <f t="shared" si="269"/>
        <v>1214.0999999999995</v>
      </c>
      <c r="AV736" s="237">
        <f t="shared" si="270"/>
        <v>10797.88000000001</v>
      </c>
      <c r="AW736" s="237">
        <f t="shared" si="271"/>
        <v>6547.7999999999956</v>
      </c>
      <c r="AX736" s="237">
        <f t="shared" si="272"/>
        <v>-4603.5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21539.640000000007</v>
      </c>
      <c r="M737" s="162">
        <f>MAX(AN28:AN737)</f>
        <v>34968.579999999994</v>
      </c>
      <c r="N737" s="162">
        <f t="shared" si="263"/>
        <v>-13428.939999999988</v>
      </c>
      <c r="O737" s="231">
        <f>E3+(E4*0.1)</f>
        <v>0.4</v>
      </c>
      <c r="P737" s="162">
        <v>-785.9</v>
      </c>
      <c r="Q737" s="232">
        <f>E5+(E6*0.1)</f>
        <v>0.1</v>
      </c>
      <c r="R737" s="162">
        <v>-850</v>
      </c>
      <c r="S737" s="232">
        <f>E7+(E8*0.1)</f>
        <v>0.2</v>
      </c>
      <c r="T737" s="162">
        <v>-3410</v>
      </c>
      <c r="U737" s="233">
        <f>E9+(E10*0.5)+(E11*0.1)</f>
        <v>0.7</v>
      </c>
      <c r="V737" s="162">
        <v>-1400</v>
      </c>
      <c r="W737" s="233">
        <f>E12+(E13*0.5)+(E14*0.1)</f>
        <v>0.5</v>
      </c>
      <c r="X737" s="162">
        <v>2061</v>
      </c>
      <c r="Y737" s="161">
        <f t="shared" si="264"/>
        <v>710</v>
      </c>
      <c r="Z737" s="162">
        <f t="shared" si="256"/>
        <v>-1030.8600000000001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-1030.8600000000001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21539.640000000007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8299.8599999999988</v>
      </c>
      <c r="AU737" s="237">
        <f t="shared" si="269"/>
        <v>1129.0999999999995</v>
      </c>
      <c r="AV737" s="237">
        <f t="shared" si="270"/>
        <v>10115.88000000001</v>
      </c>
      <c r="AW737" s="237">
        <f t="shared" si="271"/>
        <v>5567.7999999999956</v>
      </c>
      <c r="AX737" s="237">
        <f t="shared" si="272"/>
        <v>-3573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20854.040000000008</v>
      </c>
      <c r="M738" s="162">
        <f>MAX(AN28:AN738)</f>
        <v>34968.579999999994</v>
      </c>
      <c r="N738" s="162">
        <f t="shared" si="263"/>
        <v>-14114.539999999986</v>
      </c>
      <c r="O738" s="231">
        <f>E3+(E4*0.1)</f>
        <v>0.4</v>
      </c>
      <c r="P738" s="162">
        <v>-550</v>
      </c>
      <c r="Q738" s="232">
        <f>E5+(E6*0.1)</f>
        <v>0.1</v>
      </c>
      <c r="R738" s="162">
        <v>-850</v>
      </c>
      <c r="S738" s="232">
        <f>E7+(E8*0.1)</f>
        <v>0.2</v>
      </c>
      <c r="T738" s="162">
        <v>1752</v>
      </c>
      <c r="U738" s="233">
        <f>E9+(E10*0.5)+(E11*0.1)</f>
        <v>0.7</v>
      </c>
      <c r="V738" s="162">
        <v>-1400</v>
      </c>
      <c r="W738" s="233">
        <f>E12+(E13*0.5)+(E14*0.1)</f>
        <v>0.5</v>
      </c>
      <c r="X738" s="162">
        <v>498</v>
      </c>
      <c r="Y738" s="161">
        <f t="shared" si="264"/>
        <v>711</v>
      </c>
      <c r="Z738" s="162">
        <f t="shared" si="256"/>
        <v>-685.59999999999991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-685.59999999999991</v>
      </c>
      <c r="AJ738" s="234">
        <f t="shared" si="259"/>
        <v>0</v>
      </c>
      <c r="AK738" s="234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20854.040000000008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8079.8599999999988</v>
      </c>
      <c r="AU738" s="237">
        <f t="shared" si="269"/>
        <v>1044.0999999999995</v>
      </c>
      <c r="AV738" s="237">
        <f t="shared" si="270"/>
        <v>10466.28000000001</v>
      </c>
      <c r="AW738" s="237">
        <f t="shared" si="271"/>
        <v>4587.7999999999956</v>
      </c>
      <c r="AX738" s="237">
        <f t="shared" si="272"/>
        <v>-3324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21019.880000000008</v>
      </c>
      <c r="M739" s="162">
        <f>MAX(AN28:AN739)</f>
        <v>34968.579999999994</v>
      </c>
      <c r="N739" s="162">
        <f t="shared" si="263"/>
        <v>-13948.699999999986</v>
      </c>
      <c r="O739" s="231">
        <f>E3+(E4*0.1)</f>
        <v>0.4</v>
      </c>
      <c r="P739" s="162">
        <v>-550</v>
      </c>
      <c r="Q739" s="232">
        <f>E5+(E6*0.1)</f>
        <v>0.1</v>
      </c>
      <c r="R739" s="162">
        <v>-850</v>
      </c>
      <c r="S739" s="232">
        <f>E7+(E8*0.1)</f>
        <v>0.2</v>
      </c>
      <c r="T739" s="162">
        <v>2314.1999999999998</v>
      </c>
      <c r="U739" s="233">
        <f>E9+(E10*0.5)+(E11*0.1)</f>
        <v>0.7</v>
      </c>
      <c r="V739" s="162">
        <v>40</v>
      </c>
      <c r="W739" s="233">
        <f>E12+(E13*0.5)+(E14*0.1)</f>
        <v>0.5</v>
      </c>
      <c r="X739" s="162">
        <v>-40</v>
      </c>
      <c r="Y739" s="161">
        <f t="shared" si="264"/>
        <v>712</v>
      </c>
      <c r="Z739" s="162">
        <f t="shared" si="256"/>
        <v>165.83999999999997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165.83999999999997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21019.880000000008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7859.8599999999988</v>
      </c>
      <c r="AU739" s="237">
        <f t="shared" si="269"/>
        <v>959.09999999999945</v>
      </c>
      <c r="AV739" s="237">
        <f t="shared" si="270"/>
        <v>10929.12000000001</v>
      </c>
      <c r="AW739" s="237">
        <f t="shared" si="271"/>
        <v>4615.7999999999956</v>
      </c>
      <c r="AX739" s="237">
        <f t="shared" si="272"/>
        <v>-3344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21344.800000000007</v>
      </c>
      <c r="M740" s="162">
        <f>MAX(AN28:AN740)</f>
        <v>34968.579999999994</v>
      </c>
      <c r="N740" s="162">
        <f t="shared" si="263"/>
        <v>-13623.779999999988</v>
      </c>
      <c r="O740" s="231">
        <f>E3+(E4*0.1)</f>
        <v>0.4</v>
      </c>
      <c r="P740" s="162">
        <v>478.5</v>
      </c>
      <c r="Q740" s="232">
        <f>E5+(E6*0.1)</f>
        <v>0.1</v>
      </c>
      <c r="R740" s="162">
        <v>661</v>
      </c>
      <c r="S740" s="232">
        <f>E7+(E8*0.1)</f>
        <v>0.2</v>
      </c>
      <c r="T740" s="162">
        <v>-579.4</v>
      </c>
      <c r="U740" s="233">
        <f>E9+(E10*0.5)+(E11*0.1)</f>
        <v>0.7</v>
      </c>
      <c r="V740" s="162">
        <v>1119</v>
      </c>
      <c r="W740" s="233">
        <f>E12+(E13*0.5)+(E14*0.1)</f>
        <v>0.5</v>
      </c>
      <c r="X740" s="162">
        <v>-1200</v>
      </c>
      <c r="Y740" s="161">
        <f t="shared" si="264"/>
        <v>713</v>
      </c>
      <c r="Z740" s="162">
        <f t="shared" si="256"/>
        <v>324.91999999999996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324.91999999999996</v>
      </c>
      <c r="AI740" s="129">
        <f t="shared" si="258"/>
        <v>0</v>
      </c>
      <c r="AJ740" s="234">
        <f t="shared" si="259"/>
        <v>1</v>
      </c>
      <c r="AK740" s="234">
        <f t="shared" si="260"/>
        <v>0</v>
      </c>
      <c r="AL740" s="129">
        <f t="shared" si="261"/>
        <v>0</v>
      </c>
      <c r="AM740" s="127">
        <v>43745</v>
      </c>
      <c r="AN740" s="129">
        <f t="shared" si="265"/>
        <v>21344.800000000007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8051.2599999999984</v>
      </c>
      <c r="AU740" s="237">
        <f t="shared" si="269"/>
        <v>1025.1999999999994</v>
      </c>
      <c r="AV740" s="237">
        <f t="shared" si="270"/>
        <v>10813.240000000011</v>
      </c>
      <c r="AW740" s="237">
        <f t="shared" si="271"/>
        <v>5399.0999999999958</v>
      </c>
      <c r="AX740" s="237">
        <f t="shared" si="272"/>
        <v>-3944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21341.470000000008</v>
      </c>
      <c r="M741" s="162">
        <f>MAX(AN28:AN741)</f>
        <v>34968.579999999994</v>
      </c>
      <c r="N741" s="162">
        <f t="shared" si="263"/>
        <v>-13627.109999999986</v>
      </c>
      <c r="O741" s="231">
        <f>E3+(E4*0.1)</f>
        <v>0.4</v>
      </c>
      <c r="P741" s="162">
        <v>1569.9</v>
      </c>
      <c r="Q741" s="232">
        <f>E5+(E6*0.1)</f>
        <v>0.1</v>
      </c>
      <c r="R741" s="162">
        <v>2286.5</v>
      </c>
      <c r="S741" s="232">
        <f>E7+(E8*0.1)</f>
        <v>0.2</v>
      </c>
      <c r="T741" s="162">
        <v>-2417.1999999999998</v>
      </c>
      <c r="U741" s="233">
        <f>E9+(E10*0.5)+(E11*0.1)</f>
        <v>0.7</v>
      </c>
      <c r="V741" s="162">
        <v>-1400</v>
      </c>
      <c r="W741" s="233">
        <f>E12+(E13*0.5)+(E14*0.1)</f>
        <v>0.5</v>
      </c>
      <c r="X741" s="162">
        <v>1207</v>
      </c>
      <c r="Y741" s="161">
        <f t="shared" si="264"/>
        <v>714</v>
      </c>
      <c r="Z741" s="162">
        <f t="shared" si="256"/>
        <v>-3.3299999999999272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0</v>
      </c>
      <c r="AI741" s="129">
        <f t="shared" si="258"/>
        <v>-3.3299999999999272</v>
      </c>
      <c r="AJ741" s="234">
        <f t="shared" si="259"/>
        <v>0</v>
      </c>
      <c r="AK741" s="234">
        <f t="shared" si="260"/>
        <v>1</v>
      </c>
      <c r="AL741" s="129">
        <f t="shared" si="261"/>
        <v>0</v>
      </c>
      <c r="AM741" s="127">
        <v>43746</v>
      </c>
      <c r="AN741" s="129">
        <f t="shared" si="265"/>
        <v>21341.470000000008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8679.2199999999975</v>
      </c>
      <c r="AU741" s="237">
        <f t="shared" si="269"/>
        <v>1253.8499999999995</v>
      </c>
      <c r="AV741" s="237">
        <f t="shared" si="270"/>
        <v>10329.80000000001</v>
      </c>
      <c r="AW741" s="237">
        <f t="shared" si="271"/>
        <v>4419.0999999999958</v>
      </c>
      <c r="AX741" s="237">
        <f t="shared" si="272"/>
        <v>-3340.5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21249.330000000009</v>
      </c>
      <c r="M742" s="162">
        <f>MAX(AN28:AN742)</f>
        <v>34968.579999999994</v>
      </c>
      <c r="N742" s="162">
        <f t="shared" si="263"/>
        <v>-13719.249999999985</v>
      </c>
      <c r="O742" s="231">
        <f>E3+(E4*0.1)</f>
        <v>0.4</v>
      </c>
      <c r="P742" s="162">
        <v>-770.95</v>
      </c>
      <c r="Q742" s="232">
        <f>E5+(E6*0.1)</f>
        <v>0.1</v>
      </c>
      <c r="R742" s="162">
        <v>-952</v>
      </c>
      <c r="S742" s="232">
        <f>E7+(E8*0.1)</f>
        <v>0.2</v>
      </c>
      <c r="T742" s="162">
        <v>1725.2</v>
      </c>
      <c r="U742" s="233">
        <f>E9+(E10*0.5)+(E11*0.1)</f>
        <v>0.7</v>
      </c>
      <c r="V742" s="162">
        <v>-43</v>
      </c>
      <c r="W742" s="233">
        <f>E12+(E13*0.5)+(E14*0.1)</f>
        <v>0.5</v>
      </c>
      <c r="X742" s="162">
        <v>-7</v>
      </c>
      <c r="Y742" s="161">
        <f t="shared" si="264"/>
        <v>715</v>
      </c>
      <c r="Z742" s="162">
        <f t="shared" si="256"/>
        <v>-92.140000000000015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-92.140000000000015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21249.330000000009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8370.8399999999983</v>
      </c>
      <c r="AU742" s="237">
        <f t="shared" si="269"/>
        <v>1158.6499999999994</v>
      </c>
      <c r="AV742" s="237">
        <f t="shared" si="270"/>
        <v>10674.840000000011</v>
      </c>
      <c r="AW742" s="237">
        <f t="shared" si="271"/>
        <v>4388.9999999999955</v>
      </c>
      <c r="AX742" s="237">
        <f t="shared" si="272"/>
        <v>-3344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19672.850000000009</v>
      </c>
      <c r="M743" s="162">
        <f>MAX(AN28:AN743)</f>
        <v>34968.579999999994</v>
      </c>
      <c r="N743" s="162">
        <f t="shared" si="263"/>
        <v>-15295.729999999985</v>
      </c>
      <c r="O743" s="231">
        <f>E3+(E4*0.1)</f>
        <v>0.4</v>
      </c>
      <c r="P743" s="162">
        <v>-550</v>
      </c>
      <c r="Q743" s="232">
        <f>E5+(E6*0.1)</f>
        <v>0.1</v>
      </c>
      <c r="R743" s="162">
        <v>-850</v>
      </c>
      <c r="S743" s="232">
        <f>E7+(E8*0.1)</f>
        <v>0.2</v>
      </c>
      <c r="T743" s="162">
        <v>996.6</v>
      </c>
      <c r="U743" s="233">
        <f>E9+(E10*0.5)+(E11*0.1)</f>
        <v>0.7</v>
      </c>
      <c r="V743" s="162">
        <v>-1244</v>
      </c>
      <c r="W743" s="233">
        <f>E12+(E13*0.5)+(E14*0.1)</f>
        <v>0.5</v>
      </c>
      <c r="X743" s="162">
        <v>-1200</v>
      </c>
      <c r="Y743" s="161">
        <f t="shared" si="264"/>
        <v>716</v>
      </c>
      <c r="Z743" s="162">
        <f t="shared" si="256"/>
        <v>-1576.48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-1576.48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19672.850000000009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8150.8399999999983</v>
      </c>
      <c r="AU743" s="237">
        <f t="shared" si="269"/>
        <v>1073.6499999999994</v>
      </c>
      <c r="AV743" s="237">
        <f t="shared" si="270"/>
        <v>10874.160000000011</v>
      </c>
      <c r="AW743" s="237">
        <f t="shared" si="271"/>
        <v>3518.1999999999953</v>
      </c>
      <c r="AX743" s="237">
        <f t="shared" si="272"/>
        <v>-3944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19288.630000000008</v>
      </c>
      <c r="M744" s="162">
        <f>MAX(AN28:AN744)</f>
        <v>34968.579999999994</v>
      </c>
      <c r="N744" s="162">
        <f t="shared" si="263"/>
        <v>-15679.949999999986</v>
      </c>
      <c r="O744" s="231">
        <f>E3+(E4*0.1)</f>
        <v>0.4</v>
      </c>
      <c r="P744" s="162">
        <v>-1037.6500000000001</v>
      </c>
      <c r="Q744" s="232">
        <f>E5+(E6*0.1)</f>
        <v>0.1</v>
      </c>
      <c r="R744" s="162">
        <v>-1297</v>
      </c>
      <c r="S744" s="232">
        <f>E7+(E8*0.1)</f>
        <v>0.2</v>
      </c>
      <c r="T744" s="162">
        <v>2070.1999999999998</v>
      </c>
      <c r="U744" s="233">
        <f>E9+(E10*0.5)+(E11*0.1)</f>
        <v>0.7</v>
      </c>
      <c r="V744" s="162">
        <v>495</v>
      </c>
      <c r="W744" s="233">
        <f>E12+(E13*0.5)+(E14*0.1)</f>
        <v>0.5</v>
      </c>
      <c r="X744" s="162">
        <v>-1200</v>
      </c>
      <c r="Y744" s="161">
        <f t="shared" si="264"/>
        <v>717</v>
      </c>
      <c r="Z744" s="162">
        <f t="shared" si="256"/>
        <v>-384.22000000000014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-384.22000000000014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19288.630000000008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7735.7799999999979</v>
      </c>
      <c r="AU744" s="237">
        <f t="shared" si="269"/>
        <v>943.94999999999936</v>
      </c>
      <c r="AV744" s="237">
        <f t="shared" si="270"/>
        <v>11288.200000000012</v>
      </c>
      <c r="AW744" s="237">
        <f t="shared" si="271"/>
        <v>3864.6999999999953</v>
      </c>
      <c r="AX744" s="237">
        <f t="shared" si="272"/>
        <v>-4544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19251.330000000009</v>
      </c>
      <c r="M745" s="162">
        <f>MAX(AN28:AN745)</f>
        <v>34968.579999999994</v>
      </c>
      <c r="N745" s="162">
        <f t="shared" si="263"/>
        <v>-15717.249999999985</v>
      </c>
      <c r="O745" s="231">
        <f>E3+(E4*0.1)</f>
        <v>0.4</v>
      </c>
      <c r="P745" s="162">
        <v>96.15</v>
      </c>
      <c r="Q745" s="232">
        <f>E5+(E6*0.1)</f>
        <v>0.1</v>
      </c>
      <c r="R745" s="162">
        <v>206</v>
      </c>
      <c r="S745" s="232">
        <f>E7+(E8*0.1)</f>
        <v>0.2</v>
      </c>
      <c r="T745" s="162">
        <v>-30.8</v>
      </c>
      <c r="U745" s="233">
        <f>E9+(E10*0.5)+(E11*0.1)</f>
        <v>0.7</v>
      </c>
      <c r="V745" s="162">
        <v>-451</v>
      </c>
      <c r="W745" s="233">
        <f>E12+(E13*0.5)+(E14*0.1)</f>
        <v>0.5</v>
      </c>
      <c r="X745" s="162">
        <v>451</v>
      </c>
      <c r="Y745" s="161">
        <f t="shared" si="264"/>
        <v>718</v>
      </c>
      <c r="Z745" s="162">
        <f t="shared" si="256"/>
        <v>-37.299999999999955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0</v>
      </c>
      <c r="AI745" s="129">
        <f t="shared" si="258"/>
        <v>-37.299999999999955</v>
      </c>
      <c r="AJ745" s="234">
        <f t="shared" si="259"/>
        <v>0</v>
      </c>
      <c r="AK745" s="234">
        <f t="shared" si="260"/>
        <v>1</v>
      </c>
      <c r="AL745" s="129">
        <f t="shared" si="261"/>
        <v>0</v>
      </c>
      <c r="AM745" s="127">
        <v>43752</v>
      </c>
      <c r="AN745" s="129">
        <f t="shared" si="265"/>
        <v>19251.330000000009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7774.239999999998</v>
      </c>
      <c r="AU745" s="237">
        <f t="shared" si="269"/>
        <v>964.54999999999939</v>
      </c>
      <c r="AV745" s="237">
        <f t="shared" si="270"/>
        <v>11282.040000000012</v>
      </c>
      <c r="AW745" s="237">
        <f t="shared" si="271"/>
        <v>3548.9999999999955</v>
      </c>
      <c r="AX745" s="237">
        <f t="shared" si="272"/>
        <v>-4318.5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20272.090000000007</v>
      </c>
      <c r="M746" s="162">
        <f>MAX(AN28:AN746)</f>
        <v>34968.579999999994</v>
      </c>
      <c r="N746" s="162">
        <f t="shared" si="263"/>
        <v>-14696.489999999987</v>
      </c>
      <c r="O746" s="231">
        <f>E3+(E4*0.1)</f>
        <v>0.4</v>
      </c>
      <c r="P746" s="162">
        <v>1187.2</v>
      </c>
      <c r="Q746" s="232">
        <f>E5+(E6*0.1)</f>
        <v>0.1</v>
      </c>
      <c r="R746" s="162">
        <v>-850</v>
      </c>
      <c r="S746" s="232">
        <f>E7+(E8*0.1)</f>
        <v>0.2</v>
      </c>
      <c r="T746" s="162">
        <v>2010.4</v>
      </c>
      <c r="U746" s="233">
        <f>E9+(E10*0.5)+(E11*0.1)</f>
        <v>0.7</v>
      </c>
      <c r="V746" s="162">
        <v>1184</v>
      </c>
      <c r="W746" s="233">
        <f>E12+(E13*0.5)+(E14*0.1)</f>
        <v>0.5</v>
      </c>
      <c r="X746" s="162">
        <v>-1200</v>
      </c>
      <c r="Y746" s="161">
        <f t="shared" si="264"/>
        <v>719</v>
      </c>
      <c r="Z746" s="162">
        <f t="shared" si="256"/>
        <v>1020.76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1020.76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20272.090000000007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8249.1199999999972</v>
      </c>
      <c r="AU746" s="237">
        <f t="shared" si="269"/>
        <v>879.54999999999939</v>
      </c>
      <c r="AV746" s="237">
        <f t="shared" si="270"/>
        <v>11684.120000000012</v>
      </c>
      <c r="AW746" s="237">
        <f t="shared" si="271"/>
        <v>4377.7999999999956</v>
      </c>
      <c r="AX746" s="237">
        <f t="shared" si="272"/>
        <v>-4918.5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19940.740000000009</v>
      </c>
      <c r="M747" s="162">
        <f>MAX(AN28:AN747)</f>
        <v>34968.579999999994</v>
      </c>
      <c r="N747" s="162">
        <f t="shared" si="263"/>
        <v>-15027.839999999986</v>
      </c>
      <c r="O747" s="231">
        <f>E3+(E4*0.1)</f>
        <v>0.4</v>
      </c>
      <c r="P747" s="162">
        <v>-114.1</v>
      </c>
      <c r="Q747" s="232">
        <f>E5+(E6*0.1)</f>
        <v>0.1</v>
      </c>
      <c r="R747" s="162">
        <v>-299.5</v>
      </c>
      <c r="S747" s="232">
        <f>E7+(E8*0.1)</f>
        <v>0.2</v>
      </c>
      <c r="T747" s="162">
        <v>-452.8</v>
      </c>
      <c r="U747" s="233">
        <f>E9+(E10*0.5)+(E11*0.1)</f>
        <v>0.7</v>
      </c>
      <c r="V747" s="162">
        <v>-826</v>
      </c>
      <c r="W747" s="233">
        <f>E12+(E13*0.5)+(E14*0.1)</f>
        <v>0.5</v>
      </c>
      <c r="X747" s="162">
        <v>826</v>
      </c>
      <c r="Y747" s="161">
        <f t="shared" si="264"/>
        <v>720</v>
      </c>
      <c r="Z747" s="162">
        <f t="shared" si="256"/>
        <v>-331.34999999999991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0</v>
      </c>
      <c r="AI747" s="129">
        <f t="shared" si="258"/>
        <v>-331.34999999999991</v>
      </c>
      <c r="AJ747" s="234">
        <f t="shared" si="259"/>
        <v>0</v>
      </c>
      <c r="AK747" s="234">
        <f t="shared" si="260"/>
        <v>1</v>
      </c>
      <c r="AL747" s="129">
        <f t="shared" si="261"/>
        <v>0</v>
      </c>
      <c r="AM747" s="127">
        <v>43754</v>
      </c>
      <c r="AN747" s="129">
        <f t="shared" si="265"/>
        <v>19940.740000000009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8203.4799999999977</v>
      </c>
      <c r="AU747" s="237">
        <f t="shared" si="269"/>
        <v>849.59999999999934</v>
      </c>
      <c r="AV747" s="237">
        <f t="shared" si="270"/>
        <v>11593.560000000012</v>
      </c>
      <c r="AW747" s="237">
        <f t="shared" si="271"/>
        <v>3799.5999999999958</v>
      </c>
      <c r="AX747" s="237">
        <f t="shared" si="272"/>
        <v>-4505.5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20066.160000000007</v>
      </c>
      <c r="M748" s="162">
        <f>MAX(AN28:AN748)</f>
        <v>34968.579999999994</v>
      </c>
      <c r="N748" s="162">
        <f t="shared" si="263"/>
        <v>-14902.419999999987</v>
      </c>
      <c r="O748" s="231">
        <f>E3+(E4*0.1)</f>
        <v>0.4</v>
      </c>
      <c r="P748" s="162">
        <v>119.5</v>
      </c>
      <c r="Q748" s="232">
        <f>E5+(E6*0.1)</f>
        <v>0.1</v>
      </c>
      <c r="R748" s="162">
        <v>413</v>
      </c>
      <c r="S748" s="232">
        <f>E7+(E8*0.1)</f>
        <v>0.2</v>
      </c>
      <c r="T748" s="162">
        <v>438.6</v>
      </c>
      <c r="U748" s="233">
        <f>E9+(E10*0.5)+(E11*0.1)</f>
        <v>0.7</v>
      </c>
      <c r="V748" s="162">
        <v>-257</v>
      </c>
      <c r="W748" s="233">
        <f>E12+(E13*0.5)+(E14*0.1)</f>
        <v>0.5</v>
      </c>
      <c r="X748" s="162">
        <v>257</v>
      </c>
      <c r="Y748" s="161">
        <f t="shared" si="264"/>
        <v>721</v>
      </c>
      <c r="Z748" s="162">
        <f t="shared" si="256"/>
        <v>125.42000000000004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125.42000000000004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20066.160000000007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8251.279999999997</v>
      </c>
      <c r="AU748" s="237">
        <f t="shared" si="269"/>
        <v>890.8999999999993</v>
      </c>
      <c r="AV748" s="237">
        <f t="shared" si="270"/>
        <v>11681.280000000012</v>
      </c>
      <c r="AW748" s="237">
        <f t="shared" si="271"/>
        <v>3619.6999999999957</v>
      </c>
      <c r="AX748" s="237">
        <f t="shared" si="272"/>
        <v>-4377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19502.960000000006</v>
      </c>
      <c r="M749" s="162">
        <f>MAX(AN28:AN749)</f>
        <v>34968.579999999994</v>
      </c>
      <c r="N749" s="162">
        <f t="shared" si="263"/>
        <v>-15465.619999999988</v>
      </c>
      <c r="O749" s="231">
        <f>E3+(E4*0.1)</f>
        <v>0.4</v>
      </c>
      <c r="P749" s="162">
        <v>-550</v>
      </c>
      <c r="Q749" s="232">
        <f>E5+(E6*0.1)</f>
        <v>0.1</v>
      </c>
      <c r="R749" s="162">
        <v>-850</v>
      </c>
      <c r="S749" s="232">
        <f>E7+(E8*0.1)</f>
        <v>0.2</v>
      </c>
      <c r="T749" s="162">
        <v>-1473</v>
      </c>
      <c r="U749" s="233">
        <f>E9+(E10*0.5)+(E11*0.1)</f>
        <v>0.7</v>
      </c>
      <c r="V749" s="162">
        <v>182</v>
      </c>
      <c r="W749" s="233">
        <f>E12+(E13*0.5)+(E14*0.1)</f>
        <v>0.5</v>
      </c>
      <c r="X749" s="162">
        <v>-182</v>
      </c>
      <c r="Y749" s="161">
        <f t="shared" si="264"/>
        <v>722</v>
      </c>
      <c r="Z749" s="162">
        <f t="shared" si="256"/>
        <v>-563.20000000000005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-563.20000000000005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19502.960000000006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8031.279999999997</v>
      </c>
      <c r="AU749" s="237">
        <f t="shared" si="269"/>
        <v>805.8999999999993</v>
      </c>
      <c r="AV749" s="237">
        <f t="shared" si="270"/>
        <v>11386.680000000011</v>
      </c>
      <c r="AW749" s="237">
        <f t="shared" si="271"/>
        <v>3747.0999999999958</v>
      </c>
      <c r="AX749" s="237">
        <f t="shared" si="272"/>
        <v>-4468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20127.200000000008</v>
      </c>
      <c r="M750" s="162">
        <f>MAX(AN28:AN750)</f>
        <v>34968.579999999994</v>
      </c>
      <c r="N750" s="162">
        <f t="shared" si="263"/>
        <v>-14841.379999999986</v>
      </c>
      <c r="O750" s="231">
        <f>E3+(E4*0.1)</f>
        <v>0.4</v>
      </c>
      <c r="P750" s="162">
        <v>287.2</v>
      </c>
      <c r="Q750" s="232">
        <f>E5+(E6*0.1)</f>
        <v>0.1</v>
      </c>
      <c r="R750" s="162">
        <v>1026</v>
      </c>
      <c r="S750" s="232">
        <f>E7+(E8*0.1)</f>
        <v>0.2</v>
      </c>
      <c r="T750" s="162">
        <v>1436.8</v>
      </c>
      <c r="U750" s="233">
        <f>E9+(E10*0.5)+(E11*0.1)</f>
        <v>0.7</v>
      </c>
      <c r="V750" s="162">
        <v>597</v>
      </c>
      <c r="W750" s="233">
        <f>E12+(E13*0.5)+(E14*0.1)</f>
        <v>0.5</v>
      </c>
      <c r="X750" s="162">
        <v>-597</v>
      </c>
      <c r="Y750" s="161">
        <f t="shared" si="264"/>
        <v>723</v>
      </c>
      <c r="Z750" s="162">
        <f t="shared" si="256"/>
        <v>624.24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624.24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20127.200000000008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8146.1599999999971</v>
      </c>
      <c r="AU750" s="237">
        <f t="shared" si="269"/>
        <v>908.49999999999932</v>
      </c>
      <c r="AV750" s="237">
        <f t="shared" si="270"/>
        <v>11674.040000000012</v>
      </c>
      <c r="AW750" s="237">
        <f t="shared" si="271"/>
        <v>4164.9999999999955</v>
      </c>
      <c r="AX750" s="237">
        <f t="shared" si="272"/>
        <v>-4766.5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19660.230000000007</v>
      </c>
      <c r="M751" s="162">
        <f>MAX(AN28:AN751)</f>
        <v>34968.579999999994</v>
      </c>
      <c r="N751" s="162">
        <f t="shared" si="263"/>
        <v>-15308.349999999988</v>
      </c>
      <c r="O751" s="231">
        <f>E3+(E4*0.1)</f>
        <v>0.4</v>
      </c>
      <c r="P751" s="162">
        <v>-197.7</v>
      </c>
      <c r="Q751" s="232">
        <f>E5+(E6*0.1)</f>
        <v>0.1</v>
      </c>
      <c r="R751" s="162">
        <v>-536.5</v>
      </c>
      <c r="S751" s="232">
        <f>E7+(E8*0.1)</f>
        <v>0.2</v>
      </c>
      <c r="T751" s="162">
        <v>-1314.2</v>
      </c>
      <c r="U751" s="233">
        <f>E9+(E10*0.5)+(E11*0.1)</f>
        <v>0.7</v>
      </c>
      <c r="V751" s="162">
        <v>-357</v>
      </c>
      <c r="W751" s="233">
        <f>E12+(E13*0.5)+(E14*0.1)</f>
        <v>0.5</v>
      </c>
      <c r="X751" s="162">
        <v>357</v>
      </c>
      <c r="Y751" s="161">
        <f t="shared" si="264"/>
        <v>724</v>
      </c>
      <c r="Z751" s="162">
        <f t="shared" si="256"/>
        <v>-466.97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-466.97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19660.230000000007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8067.0799999999972</v>
      </c>
      <c r="AU751" s="237">
        <f t="shared" si="269"/>
        <v>854.84999999999934</v>
      </c>
      <c r="AV751" s="237">
        <f t="shared" si="270"/>
        <v>11411.200000000012</v>
      </c>
      <c r="AW751" s="237">
        <f t="shared" si="271"/>
        <v>3915.0999999999954</v>
      </c>
      <c r="AX751" s="237">
        <f t="shared" si="272"/>
        <v>-4588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19770.980000000007</v>
      </c>
      <c r="M752" s="162">
        <f>MAX(AN28:AN752)</f>
        <v>34968.579999999994</v>
      </c>
      <c r="N752" s="162">
        <f t="shared" si="263"/>
        <v>-15197.599999999988</v>
      </c>
      <c r="O752" s="231">
        <f>E3+(E4*0.1)</f>
        <v>0.4</v>
      </c>
      <c r="P752" s="162">
        <v>229.25</v>
      </c>
      <c r="Q752" s="232">
        <f>E5+(E6*0.1)</f>
        <v>0.1</v>
      </c>
      <c r="R752" s="162">
        <v>426.5</v>
      </c>
      <c r="S752" s="232">
        <f>E7+(E8*0.1)</f>
        <v>0.2</v>
      </c>
      <c r="T752" s="162">
        <v>297</v>
      </c>
      <c r="U752" s="233">
        <f>E9+(E10*0.5)+(E11*0.1)</f>
        <v>0.7</v>
      </c>
      <c r="V752" s="162">
        <v>-415</v>
      </c>
      <c r="W752" s="233">
        <f>E12+(E13*0.5)+(E14*0.1)</f>
        <v>0.5</v>
      </c>
      <c r="X752" s="162">
        <v>415</v>
      </c>
      <c r="Y752" s="161">
        <f t="shared" si="264"/>
        <v>725</v>
      </c>
      <c r="Z752" s="162">
        <f t="shared" si="256"/>
        <v>110.75000000000003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110.75000000000003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19770.980000000007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8158.779999999997</v>
      </c>
      <c r="AU752" s="237">
        <f t="shared" si="269"/>
        <v>897.49999999999932</v>
      </c>
      <c r="AV752" s="237">
        <f t="shared" si="270"/>
        <v>11470.600000000011</v>
      </c>
      <c r="AW752" s="237">
        <f t="shared" si="271"/>
        <v>3624.5999999999954</v>
      </c>
      <c r="AX752" s="237">
        <f t="shared" si="272"/>
        <v>-4380.5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19630.830000000005</v>
      </c>
      <c r="M753" s="162">
        <f>MAX(AN28:AN753)</f>
        <v>34968.579999999994</v>
      </c>
      <c r="N753" s="162">
        <f t="shared" si="263"/>
        <v>-15337.749999999989</v>
      </c>
      <c r="O753" s="231">
        <f>E3+(E4*0.1)</f>
        <v>0.4</v>
      </c>
      <c r="P753" s="162">
        <v>-550</v>
      </c>
      <c r="Q753" s="232">
        <f>E5+(E6*0.1)</f>
        <v>0.1</v>
      </c>
      <c r="R753" s="162">
        <v>288.5</v>
      </c>
      <c r="S753" s="232">
        <f>E7+(E8*0.1)</f>
        <v>0.2</v>
      </c>
      <c r="T753" s="162">
        <v>1545</v>
      </c>
      <c r="U753" s="233">
        <f>E9+(E10*0.5)+(E11*0.1)</f>
        <v>0.7</v>
      </c>
      <c r="V753" s="162">
        <v>-1165</v>
      </c>
      <c r="W753" s="233">
        <f>E12+(E13*0.5)+(E14*0.1)</f>
        <v>0.5</v>
      </c>
      <c r="X753" s="162">
        <v>1115</v>
      </c>
      <c r="Y753" s="161">
        <f t="shared" si="264"/>
        <v>726</v>
      </c>
      <c r="Z753" s="162">
        <f t="shared" si="256"/>
        <v>-140.14999999999998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0</v>
      </c>
      <c r="AI753" s="129">
        <f t="shared" si="258"/>
        <v>-140.14999999999998</v>
      </c>
      <c r="AJ753" s="234">
        <f t="shared" si="259"/>
        <v>0</v>
      </c>
      <c r="AK753" s="234">
        <f t="shared" si="260"/>
        <v>1</v>
      </c>
      <c r="AL753" s="129">
        <f t="shared" si="261"/>
        <v>0</v>
      </c>
      <c r="AM753" s="127">
        <v>43762</v>
      </c>
      <c r="AN753" s="129">
        <f t="shared" si="265"/>
        <v>19630.830000000005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7938.779999999997</v>
      </c>
      <c r="AU753" s="237">
        <f t="shared" si="269"/>
        <v>926.34999999999934</v>
      </c>
      <c r="AV753" s="237">
        <f t="shared" si="270"/>
        <v>11779.600000000011</v>
      </c>
      <c r="AW753" s="237">
        <f t="shared" si="271"/>
        <v>2809.0999999999954</v>
      </c>
      <c r="AX753" s="237">
        <f t="shared" si="272"/>
        <v>-3823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20395.990000000005</v>
      </c>
      <c r="M754" s="162">
        <f>MAX(AN28:AN754)</f>
        <v>34968.579999999994</v>
      </c>
      <c r="N754" s="162">
        <f t="shared" si="263"/>
        <v>-14572.589999999989</v>
      </c>
      <c r="O754" s="231">
        <f>E3+(E4*0.1)</f>
        <v>0.4</v>
      </c>
      <c r="P754" s="162">
        <v>762.65</v>
      </c>
      <c r="Q754" s="232">
        <f>E5+(E6*0.1)</f>
        <v>0.1</v>
      </c>
      <c r="R754" s="162">
        <v>613</v>
      </c>
      <c r="S754" s="232">
        <f>E7+(E8*0.1)</f>
        <v>0.2</v>
      </c>
      <c r="T754" s="162">
        <v>1250</v>
      </c>
      <c r="U754" s="233">
        <f>E9+(E10*0.5)+(E11*0.1)</f>
        <v>0.7</v>
      </c>
      <c r="V754" s="162">
        <v>124</v>
      </c>
      <c r="W754" s="233">
        <f>E12+(E13*0.5)+(E14*0.1)</f>
        <v>0.5</v>
      </c>
      <c r="X754" s="162">
        <v>124</v>
      </c>
      <c r="Y754" s="161">
        <f t="shared" si="264"/>
        <v>727</v>
      </c>
      <c r="Z754" s="162">
        <f t="shared" si="256"/>
        <v>765.16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765.16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20395.990000000005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8243.8399999999965</v>
      </c>
      <c r="AU754" s="237">
        <f t="shared" si="269"/>
        <v>987.6499999999993</v>
      </c>
      <c r="AV754" s="237">
        <f t="shared" si="270"/>
        <v>12029.600000000011</v>
      </c>
      <c r="AW754" s="237">
        <f t="shared" si="271"/>
        <v>2895.8999999999955</v>
      </c>
      <c r="AX754" s="237">
        <f t="shared" si="272"/>
        <v>-3761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19491.460000000006</v>
      </c>
      <c r="M755" s="162">
        <f>MAX(AN28:AN755)</f>
        <v>34968.579999999994</v>
      </c>
      <c r="N755" s="162">
        <f t="shared" si="263"/>
        <v>-15477.119999999988</v>
      </c>
      <c r="O755" s="231">
        <f>E3+(E4*0.1)</f>
        <v>0.4</v>
      </c>
      <c r="P755" s="162">
        <v>663.3</v>
      </c>
      <c r="Q755" s="232">
        <f>E5+(E6*0.1)</f>
        <v>0.1</v>
      </c>
      <c r="R755" s="162">
        <v>843.5</v>
      </c>
      <c r="S755" s="232">
        <f>E7+(E8*0.1)</f>
        <v>0.2</v>
      </c>
      <c r="T755" s="162">
        <v>1629</v>
      </c>
      <c r="U755" s="233">
        <f>E9+(E10*0.5)+(E11*0.1)</f>
        <v>0.7</v>
      </c>
      <c r="V755" s="162">
        <v>-1400</v>
      </c>
      <c r="W755" s="233">
        <f>E12+(E13*0.5)+(E14*0.1)</f>
        <v>0.5</v>
      </c>
      <c r="X755" s="162">
        <v>-1200</v>
      </c>
      <c r="Y755" s="161">
        <f t="shared" si="264"/>
        <v>728</v>
      </c>
      <c r="Z755" s="162">
        <f t="shared" si="256"/>
        <v>-904.52999999999986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0</v>
      </c>
      <c r="AI755" s="129">
        <f t="shared" si="258"/>
        <v>-904.52999999999986</v>
      </c>
      <c r="AJ755" s="234">
        <f t="shared" si="259"/>
        <v>0</v>
      </c>
      <c r="AK755" s="234">
        <f t="shared" si="260"/>
        <v>1</v>
      </c>
      <c r="AL755" s="129">
        <f t="shared" si="261"/>
        <v>0</v>
      </c>
      <c r="AM755" s="127">
        <v>43766</v>
      </c>
      <c r="AN755" s="129">
        <f t="shared" si="265"/>
        <v>19491.460000000006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8509.1599999999962</v>
      </c>
      <c r="AU755" s="237">
        <f t="shared" si="269"/>
        <v>1071.9999999999993</v>
      </c>
      <c r="AV755" s="237">
        <f t="shared" si="270"/>
        <v>12355.400000000011</v>
      </c>
      <c r="AW755" s="237">
        <f t="shared" si="271"/>
        <v>1915.8999999999955</v>
      </c>
      <c r="AX755" s="237">
        <f t="shared" si="272"/>
        <v>-4361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18588.570000000007</v>
      </c>
      <c r="M756" s="162">
        <f>MAX(AN28:AN756)</f>
        <v>34968.579999999994</v>
      </c>
      <c r="N756" s="162">
        <f t="shared" si="263"/>
        <v>-16380.009999999987</v>
      </c>
      <c r="O756" s="231">
        <f>E3+(E4*0.1)</f>
        <v>0.4</v>
      </c>
      <c r="P756" s="162">
        <v>-96.5</v>
      </c>
      <c r="Q756" s="232">
        <f>E5+(E6*0.1)</f>
        <v>0.1</v>
      </c>
      <c r="R756" s="162">
        <v>-126.5</v>
      </c>
      <c r="S756" s="232">
        <f>E7+(E8*0.1)</f>
        <v>0.2</v>
      </c>
      <c r="T756" s="162">
        <v>-1263.2</v>
      </c>
      <c r="U756" s="233">
        <f>E9+(E10*0.5)+(E11*0.1)</f>
        <v>0.7</v>
      </c>
      <c r="V756" s="162">
        <v>-520</v>
      </c>
      <c r="W756" s="233">
        <f>E12+(E13*0.5)+(E14*0.1)</f>
        <v>0.5</v>
      </c>
      <c r="X756" s="162">
        <v>-470</v>
      </c>
      <c r="Y756" s="161">
        <f t="shared" si="264"/>
        <v>729</v>
      </c>
      <c r="Z756" s="162">
        <f t="shared" si="256"/>
        <v>-902.89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-902.89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18588.570000000007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8470.5599999999959</v>
      </c>
      <c r="AU756" s="237">
        <f t="shared" si="269"/>
        <v>1059.3499999999992</v>
      </c>
      <c r="AV756" s="237">
        <f t="shared" si="270"/>
        <v>12102.760000000011</v>
      </c>
      <c r="AW756" s="237">
        <f t="shared" si="271"/>
        <v>1551.8999999999955</v>
      </c>
      <c r="AX756" s="237">
        <f t="shared" si="272"/>
        <v>-4596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18855.510000000006</v>
      </c>
      <c r="M757" s="162">
        <f>MAX(AN28:AN757)</f>
        <v>34968.579999999994</v>
      </c>
      <c r="N757" s="162">
        <f t="shared" si="263"/>
        <v>-16113.069999999989</v>
      </c>
      <c r="O757" s="231">
        <f>E3+(E4*0.1)</f>
        <v>0.4</v>
      </c>
      <c r="P757" s="162">
        <v>576.35</v>
      </c>
      <c r="Q757" s="232">
        <f>E5+(E6*0.1)</f>
        <v>0.1</v>
      </c>
      <c r="R757" s="162">
        <v>494</v>
      </c>
      <c r="S757" s="232">
        <f>E7+(E8*0.1)</f>
        <v>0.2</v>
      </c>
      <c r="T757" s="162">
        <v>712</v>
      </c>
      <c r="U757" s="233">
        <f>E9+(E10*0.5)+(E11*0.1)</f>
        <v>0.7</v>
      </c>
      <c r="V757" s="162">
        <v>-777</v>
      </c>
      <c r="W757" s="233">
        <f>E12+(E13*0.5)+(E14*0.1)</f>
        <v>0.5</v>
      </c>
      <c r="X757" s="162">
        <v>777</v>
      </c>
      <c r="Y757" s="161">
        <f t="shared" si="264"/>
        <v>730</v>
      </c>
      <c r="Z757" s="162">
        <f t="shared" si="256"/>
        <v>266.94000000000005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266.94000000000005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18855.510000000006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8701.0999999999967</v>
      </c>
      <c r="AU757" s="237">
        <f t="shared" si="269"/>
        <v>1108.7499999999993</v>
      </c>
      <c r="AV757" s="237">
        <f t="shared" si="270"/>
        <v>12245.160000000011</v>
      </c>
      <c r="AW757" s="237">
        <f t="shared" si="271"/>
        <v>1007.9999999999956</v>
      </c>
      <c r="AX757" s="237">
        <f t="shared" si="272"/>
        <v>-4207.5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18417.390000000007</v>
      </c>
      <c r="M758" s="162">
        <f>MAX(AN28:AN758)</f>
        <v>34968.579999999994</v>
      </c>
      <c r="N758" s="162">
        <f t="shared" si="263"/>
        <v>-16551.189999999988</v>
      </c>
      <c r="O758" s="231">
        <f>E3+(E4*0.1)</f>
        <v>0.4</v>
      </c>
      <c r="P758" s="162">
        <v>-550</v>
      </c>
      <c r="Q758" s="232">
        <f>E5+(E6*0.1)</f>
        <v>0.1</v>
      </c>
      <c r="R758" s="162">
        <v>-850</v>
      </c>
      <c r="S758" s="232">
        <f>E7+(E8*0.1)</f>
        <v>0.2</v>
      </c>
      <c r="T758" s="162">
        <v>14.4</v>
      </c>
      <c r="U758" s="233">
        <f>E9+(E10*0.5)+(E11*0.1)</f>
        <v>0.7</v>
      </c>
      <c r="V758" s="162">
        <v>-1400</v>
      </c>
      <c r="W758" s="233">
        <f>E12+(E13*0.5)+(E14*0.1)</f>
        <v>0.5</v>
      </c>
      <c r="X758" s="162">
        <v>1688</v>
      </c>
      <c r="Y758" s="161">
        <f t="shared" si="264"/>
        <v>731</v>
      </c>
      <c r="Z758" s="162">
        <f t="shared" si="256"/>
        <v>-438.11999999999989</v>
      </c>
      <c r="AA758" s="238">
        <v>43769</v>
      </c>
      <c r="AB758" s="129">
        <f>SUM(Z736:Z758)</f>
        <v>-5773.6499999999987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-5773.6499999999987</v>
      </c>
      <c r="AG758" s="129"/>
      <c r="AH758" s="129">
        <f t="shared" si="257"/>
        <v>0</v>
      </c>
      <c r="AI758" s="129">
        <f t="shared" si="258"/>
        <v>-438.11999999999989</v>
      </c>
      <c r="AJ758" s="234">
        <f t="shared" si="259"/>
        <v>0</v>
      </c>
      <c r="AK758" s="234">
        <f t="shared" si="260"/>
        <v>1</v>
      </c>
      <c r="AL758" s="129">
        <f t="shared" si="261"/>
        <v>-5773.6499999999987</v>
      </c>
      <c r="AM758" s="127">
        <v>43769</v>
      </c>
      <c r="AN758" s="129">
        <f t="shared" si="265"/>
        <v>18417.390000000007</v>
      </c>
      <c r="AO758" s="129">
        <f t="shared" si="266"/>
        <v>0</v>
      </c>
      <c r="AP758" s="129">
        <f t="shared" si="267"/>
        <v>-5773.6499999999987</v>
      </c>
      <c r="AQ758" s="235"/>
      <c r="AR758" s="235"/>
      <c r="AS758" s="236">
        <f t="shared" si="262"/>
        <v>43769</v>
      </c>
      <c r="AT758" s="237">
        <f t="shared" si="268"/>
        <v>8481.0999999999967</v>
      </c>
      <c r="AU758" s="237">
        <f t="shared" si="269"/>
        <v>1023.7499999999993</v>
      </c>
      <c r="AV758" s="237">
        <f t="shared" si="270"/>
        <v>12248.04000000001</v>
      </c>
      <c r="AW758" s="237">
        <f t="shared" si="271"/>
        <v>27.99999999999568</v>
      </c>
      <c r="AX758" s="237">
        <f t="shared" si="272"/>
        <v>-3363.5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19643.760000000006</v>
      </c>
      <c r="M759" s="162">
        <f>MAX(AN28:AN759)</f>
        <v>34968.579999999994</v>
      </c>
      <c r="N759" s="162">
        <f t="shared" si="263"/>
        <v>-15324.819999999989</v>
      </c>
      <c r="O759" s="231">
        <f>E3+(E4*0.1)</f>
        <v>0.4</v>
      </c>
      <c r="P759" s="162">
        <v>1505.65</v>
      </c>
      <c r="Q759" s="232">
        <f>E5+(E6*0.1)</f>
        <v>0.1</v>
      </c>
      <c r="R759" s="162">
        <v>1467.5</v>
      </c>
      <c r="S759" s="232">
        <f>E7+(E8*0.1)</f>
        <v>0.2</v>
      </c>
      <c r="T759" s="162">
        <v>1546.8</v>
      </c>
      <c r="U759" s="233">
        <f>E9+(E10*0.5)+(E11*0.1)</f>
        <v>0.7</v>
      </c>
      <c r="V759" s="162">
        <v>140</v>
      </c>
      <c r="W759" s="233">
        <f>E12+(E13*0.5)+(E14*0.1)</f>
        <v>0.5</v>
      </c>
      <c r="X759" s="162">
        <v>140</v>
      </c>
      <c r="Y759" s="161">
        <f t="shared" si="264"/>
        <v>732</v>
      </c>
      <c r="Z759" s="162">
        <f t="shared" si="256"/>
        <v>1226.3700000000001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1226.3700000000001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19643.760000000006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9083.3599999999969</v>
      </c>
      <c r="AU759" s="237">
        <f t="shared" si="269"/>
        <v>1170.4999999999993</v>
      </c>
      <c r="AV759" s="237">
        <f t="shared" si="270"/>
        <v>12557.400000000011</v>
      </c>
      <c r="AW759" s="237">
        <f t="shared" si="271"/>
        <v>125.99999999999568</v>
      </c>
      <c r="AX759" s="237">
        <f t="shared" si="272"/>
        <v>-3293.5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19603.620000000006</v>
      </c>
      <c r="M760" s="162">
        <f>MAX(AN28:AN760)</f>
        <v>34968.579999999994</v>
      </c>
      <c r="N760" s="162">
        <f t="shared" si="263"/>
        <v>-15364.959999999988</v>
      </c>
      <c r="O760" s="231">
        <f>E3+(E4*0.1)</f>
        <v>0.4</v>
      </c>
      <c r="P760" s="162">
        <v>573.75</v>
      </c>
      <c r="Q760" s="232">
        <f>E5+(E6*0.1)</f>
        <v>0.1</v>
      </c>
      <c r="R760" s="162">
        <v>568</v>
      </c>
      <c r="S760" s="232">
        <f>E7+(E8*0.1)</f>
        <v>0.2</v>
      </c>
      <c r="T760" s="162">
        <v>989.8</v>
      </c>
      <c r="U760" s="233">
        <f>E9+(E10*0.5)+(E11*0.1)</f>
        <v>0.7</v>
      </c>
      <c r="V760" s="162">
        <v>-437</v>
      </c>
      <c r="W760" s="233">
        <f>E12+(E13*0.5)+(E14*0.1)</f>
        <v>0.5</v>
      </c>
      <c r="X760" s="162">
        <v>-437</v>
      </c>
      <c r="Y760" s="161">
        <f t="shared" si="264"/>
        <v>733</v>
      </c>
      <c r="Z760" s="162">
        <f t="shared" si="256"/>
        <v>-40.139999999999986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0</v>
      </c>
      <c r="AI760" s="129">
        <f t="shared" si="258"/>
        <v>-40.139999999999986</v>
      </c>
      <c r="AJ760" s="234">
        <f t="shared" si="259"/>
        <v>0</v>
      </c>
      <c r="AK760" s="234">
        <f t="shared" si="260"/>
        <v>1</v>
      </c>
      <c r="AL760" s="129">
        <f t="shared" si="261"/>
        <v>0</v>
      </c>
      <c r="AM760" s="127">
        <v>43773</v>
      </c>
      <c r="AN760" s="129">
        <f t="shared" si="265"/>
        <v>19603.620000000006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9312.8599999999969</v>
      </c>
      <c r="AU760" s="237">
        <f t="shared" si="269"/>
        <v>1227.2999999999993</v>
      </c>
      <c r="AV760" s="237">
        <f t="shared" si="270"/>
        <v>12755.36000000001</v>
      </c>
      <c r="AW760" s="237">
        <f t="shared" si="271"/>
        <v>-179.9000000000043</v>
      </c>
      <c r="AX760" s="237">
        <f t="shared" si="272"/>
        <v>-3512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18064.490000000005</v>
      </c>
      <c r="M761" s="162">
        <f>MAX(AN28:AN761)</f>
        <v>34968.579999999994</v>
      </c>
      <c r="N761" s="162">
        <f t="shared" si="263"/>
        <v>-16904.089999999989</v>
      </c>
      <c r="O761" s="231">
        <f>E3+(E4*0.1)</f>
        <v>0.4</v>
      </c>
      <c r="P761" s="162">
        <v>152.6</v>
      </c>
      <c r="Q761" s="232">
        <f>E5+(E6*0.1)</f>
        <v>0.1</v>
      </c>
      <c r="R761" s="162">
        <v>-182.5</v>
      </c>
      <c r="S761" s="232">
        <f>E7+(E8*0.1)</f>
        <v>0.2</v>
      </c>
      <c r="T761" s="162">
        <v>-9.6</v>
      </c>
      <c r="U761" s="233">
        <f>E9+(E10*0.5)+(E11*0.1)</f>
        <v>0.7</v>
      </c>
      <c r="V761" s="162">
        <v>-1400</v>
      </c>
      <c r="W761" s="233">
        <f>E12+(E13*0.5)+(E14*0.1)</f>
        <v>0.5</v>
      </c>
      <c r="X761" s="162">
        <v>-1200</v>
      </c>
      <c r="Y761" s="161">
        <f t="shared" si="264"/>
        <v>734</v>
      </c>
      <c r="Z761" s="162">
        <f t="shared" si="256"/>
        <v>-1539.1299999999999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-1539.1299999999999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18064.490000000005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9373.8999999999978</v>
      </c>
      <c r="AU761" s="237">
        <f t="shared" si="269"/>
        <v>1209.0499999999993</v>
      </c>
      <c r="AV761" s="237">
        <f t="shared" si="270"/>
        <v>12753.44000000001</v>
      </c>
      <c r="AW761" s="237">
        <f t="shared" si="271"/>
        <v>-1159.9000000000042</v>
      </c>
      <c r="AX761" s="237">
        <f t="shared" si="272"/>
        <v>-4112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18809.150000000005</v>
      </c>
      <c r="M762" s="162">
        <f>MAX(AN28:AN762)</f>
        <v>34968.579999999994</v>
      </c>
      <c r="N762" s="162">
        <f t="shared" si="263"/>
        <v>-16159.429999999989</v>
      </c>
      <c r="O762" s="231">
        <f>E3+(E4*0.1)</f>
        <v>0.4</v>
      </c>
      <c r="P762" s="162">
        <v>-0.35</v>
      </c>
      <c r="Q762" s="232">
        <f>E5+(E6*0.1)</f>
        <v>0.1</v>
      </c>
      <c r="R762" s="162">
        <v>108</v>
      </c>
      <c r="S762" s="232">
        <f>E7+(E8*0.1)</f>
        <v>0.2</v>
      </c>
      <c r="T762" s="162">
        <v>-283</v>
      </c>
      <c r="U762" s="233">
        <f>E9+(E10*0.5)+(E11*0.1)</f>
        <v>0.7</v>
      </c>
      <c r="V762" s="162">
        <v>638</v>
      </c>
      <c r="W762" s="233">
        <f>E12+(E13*0.5)+(E14*0.1)</f>
        <v>0.5</v>
      </c>
      <c r="X762" s="162">
        <v>688</v>
      </c>
      <c r="Y762" s="161">
        <f t="shared" si="264"/>
        <v>735</v>
      </c>
      <c r="Z762" s="162">
        <f t="shared" si="256"/>
        <v>744.66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744.66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18809.150000000005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9373.7599999999984</v>
      </c>
      <c r="AU762" s="237">
        <f t="shared" si="269"/>
        <v>1219.8499999999992</v>
      </c>
      <c r="AV762" s="237">
        <f t="shared" si="270"/>
        <v>12696.840000000009</v>
      </c>
      <c r="AW762" s="237">
        <f t="shared" si="271"/>
        <v>-713.30000000000427</v>
      </c>
      <c r="AX762" s="237">
        <f t="shared" si="272"/>
        <v>-3768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20247.310000000005</v>
      </c>
      <c r="M763" s="162">
        <f>MAX(AN28:AN763)</f>
        <v>34968.579999999994</v>
      </c>
      <c r="N763" s="162">
        <f t="shared" si="263"/>
        <v>-14721.26999999999</v>
      </c>
      <c r="O763" s="231">
        <f>E3+(E4*0.1)</f>
        <v>0.4</v>
      </c>
      <c r="P763" s="162">
        <v>911.2</v>
      </c>
      <c r="Q763" s="232">
        <f>E5+(E6*0.1)</f>
        <v>0.1</v>
      </c>
      <c r="R763" s="162">
        <v>420</v>
      </c>
      <c r="S763" s="232">
        <f>E7+(E8*0.1)</f>
        <v>0.2</v>
      </c>
      <c r="T763" s="162">
        <v>472.4</v>
      </c>
      <c r="U763" s="233">
        <f>E9+(E10*0.5)+(E11*0.1)</f>
        <v>0.7</v>
      </c>
      <c r="V763" s="162">
        <v>2196</v>
      </c>
      <c r="W763" s="233">
        <f>E12+(E13*0.5)+(E14*0.1)</f>
        <v>0.5</v>
      </c>
      <c r="X763" s="162">
        <v>-1200</v>
      </c>
      <c r="Y763" s="161">
        <f t="shared" si="264"/>
        <v>736</v>
      </c>
      <c r="Z763" s="162">
        <f t="shared" si="256"/>
        <v>1438.1599999999999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1438.1599999999999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20247.310000000005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9738.239999999998</v>
      </c>
      <c r="AU763" s="237">
        <f t="shared" si="269"/>
        <v>1261.8499999999992</v>
      </c>
      <c r="AV763" s="237">
        <f t="shared" si="270"/>
        <v>12791.320000000009</v>
      </c>
      <c r="AW763" s="237">
        <f t="shared" si="271"/>
        <v>823.89999999999554</v>
      </c>
      <c r="AX763" s="237">
        <f t="shared" si="272"/>
        <v>-4368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20517.350000000006</v>
      </c>
      <c r="M764" s="162">
        <f>MAX(AN28:AN764)</f>
        <v>34968.579999999994</v>
      </c>
      <c r="N764" s="162">
        <f t="shared" si="263"/>
        <v>-14451.229999999989</v>
      </c>
      <c r="O764" s="231">
        <f>E3+(E4*0.1)</f>
        <v>0.4</v>
      </c>
      <c r="P764" s="162">
        <v>32.200000000000003</v>
      </c>
      <c r="Q764" s="232">
        <f>E5+(E6*0.1)</f>
        <v>0.1</v>
      </c>
      <c r="R764" s="162">
        <v>395</v>
      </c>
      <c r="S764" s="232">
        <f>E7+(E8*0.1)</f>
        <v>0.2</v>
      </c>
      <c r="T764" s="162">
        <v>724.8</v>
      </c>
      <c r="U764" s="233">
        <f>E9+(E10*0.5)+(E11*0.1)</f>
        <v>0.7</v>
      </c>
      <c r="V764" s="162">
        <v>961</v>
      </c>
      <c r="W764" s="233">
        <f>E12+(E13*0.5)+(E14*0.1)</f>
        <v>0.5</v>
      </c>
      <c r="X764" s="162">
        <v>-1200</v>
      </c>
      <c r="Y764" s="161">
        <f t="shared" si="264"/>
        <v>737</v>
      </c>
      <c r="Z764" s="162">
        <f t="shared" si="256"/>
        <v>270.03999999999996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270.03999999999996</v>
      </c>
      <c r="AI764" s="129">
        <f t="shared" si="258"/>
        <v>0</v>
      </c>
      <c r="AJ764" s="234">
        <f t="shared" si="259"/>
        <v>1</v>
      </c>
      <c r="AK764" s="234">
        <f t="shared" si="260"/>
        <v>0</v>
      </c>
      <c r="AL764" s="129">
        <f t="shared" si="261"/>
        <v>0</v>
      </c>
      <c r="AM764" s="127">
        <v>43777</v>
      </c>
      <c r="AN764" s="129">
        <f t="shared" si="265"/>
        <v>20517.350000000006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9751.1199999999972</v>
      </c>
      <c r="AU764" s="237">
        <f t="shared" si="269"/>
        <v>1301.3499999999992</v>
      </c>
      <c r="AV764" s="237">
        <f t="shared" si="270"/>
        <v>12936.280000000008</v>
      </c>
      <c r="AW764" s="237">
        <f t="shared" si="271"/>
        <v>1496.5999999999954</v>
      </c>
      <c r="AX764" s="237">
        <f t="shared" si="272"/>
        <v>-4968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20215.070000000007</v>
      </c>
      <c r="M765" s="162">
        <f>MAX(AN28:AN765)</f>
        <v>34968.579999999994</v>
      </c>
      <c r="N765" s="162">
        <f t="shared" si="263"/>
        <v>-14753.509999999987</v>
      </c>
      <c r="O765" s="231">
        <f>E3+(E4*0.1)</f>
        <v>0.4</v>
      </c>
      <c r="P765" s="162">
        <v>-552.9</v>
      </c>
      <c r="Q765" s="232">
        <f>E5+(E6*0.1)</f>
        <v>0.1</v>
      </c>
      <c r="R765" s="162">
        <v>-850</v>
      </c>
      <c r="S765" s="232">
        <f>E7+(E8*0.1)</f>
        <v>0.2</v>
      </c>
      <c r="T765" s="162">
        <v>-279.60000000000002</v>
      </c>
      <c r="U765" s="233">
        <f>E9+(E10*0.5)+(E11*0.1)</f>
        <v>0.7</v>
      </c>
      <c r="V765" s="162">
        <v>299</v>
      </c>
      <c r="W765" s="233">
        <f>E12+(E13*0.5)+(E14*0.1)</f>
        <v>0.5</v>
      </c>
      <c r="X765" s="162">
        <v>-299</v>
      </c>
      <c r="Y765" s="161">
        <f t="shared" si="264"/>
        <v>738</v>
      </c>
      <c r="Z765" s="162">
        <f t="shared" si="256"/>
        <v>-302.27999999999997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-302.27999999999997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20215.070000000007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9529.9599999999973</v>
      </c>
      <c r="AU765" s="237">
        <f t="shared" si="269"/>
        <v>1216.3499999999992</v>
      </c>
      <c r="AV765" s="237">
        <f t="shared" si="270"/>
        <v>12880.360000000008</v>
      </c>
      <c r="AW765" s="237">
        <f t="shared" si="271"/>
        <v>1705.8999999999953</v>
      </c>
      <c r="AX765" s="237">
        <f t="shared" si="272"/>
        <v>-5117.5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20314.340000000007</v>
      </c>
      <c r="M766" s="162">
        <f>MAX(AN28:AN766)</f>
        <v>34968.579999999994</v>
      </c>
      <c r="N766" s="162">
        <f t="shared" si="263"/>
        <v>-14654.239999999987</v>
      </c>
      <c r="O766" s="231">
        <f>E3+(E4*0.1)</f>
        <v>0.4</v>
      </c>
      <c r="P766" s="162">
        <v>0</v>
      </c>
      <c r="Q766" s="232">
        <f>E5+(E6*0.1)</f>
        <v>0.1</v>
      </c>
      <c r="R766" s="162">
        <v>241.5</v>
      </c>
      <c r="S766" s="232">
        <f>E7+(E8*0.1)</f>
        <v>0.2</v>
      </c>
      <c r="T766" s="162">
        <v>437.6</v>
      </c>
      <c r="U766" s="233">
        <f>E9+(E10*0.5)+(E11*0.1)</f>
        <v>0.7</v>
      </c>
      <c r="V766" s="162">
        <v>-62</v>
      </c>
      <c r="W766" s="233">
        <f>E12+(E13*0.5)+(E14*0.1)</f>
        <v>0.5</v>
      </c>
      <c r="X766" s="162">
        <v>62</v>
      </c>
      <c r="Y766" s="161">
        <f t="shared" si="264"/>
        <v>739</v>
      </c>
      <c r="Z766" s="162">
        <f t="shared" si="256"/>
        <v>99.27000000000001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99.27000000000001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20314.340000000007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9529.9599999999973</v>
      </c>
      <c r="AU766" s="237">
        <f t="shared" si="269"/>
        <v>1240.4999999999993</v>
      </c>
      <c r="AV766" s="237">
        <f t="shared" si="270"/>
        <v>12967.880000000008</v>
      </c>
      <c r="AW766" s="237">
        <f t="shared" si="271"/>
        <v>1662.4999999999952</v>
      </c>
      <c r="AX766" s="237">
        <f t="shared" si="272"/>
        <v>-5086.5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19953.620000000006</v>
      </c>
      <c r="M767" s="162">
        <f>MAX(AN28:AN767)</f>
        <v>34968.579999999994</v>
      </c>
      <c r="N767" s="162">
        <f t="shared" si="263"/>
        <v>-15014.959999999988</v>
      </c>
      <c r="O767" s="231">
        <f>E3+(E4*0.1)</f>
        <v>0.4</v>
      </c>
      <c r="P767" s="162">
        <v>-550</v>
      </c>
      <c r="Q767" s="232">
        <f>E5+(E6*0.1)</f>
        <v>0.1</v>
      </c>
      <c r="R767" s="162">
        <v>110</v>
      </c>
      <c r="S767" s="232">
        <f>E7+(E8*0.1)</f>
        <v>0.2</v>
      </c>
      <c r="T767" s="162">
        <v>-79.599999999999994</v>
      </c>
      <c r="U767" s="233">
        <f>E9+(E10*0.5)+(E11*0.1)</f>
        <v>0.7</v>
      </c>
      <c r="V767" s="162">
        <v>-679</v>
      </c>
      <c r="W767" s="233">
        <f>E12+(E13*0.5)+(E14*0.1)</f>
        <v>0.5</v>
      </c>
      <c r="X767" s="162">
        <v>679</v>
      </c>
      <c r="Y767" s="161">
        <f t="shared" si="264"/>
        <v>740</v>
      </c>
      <c r="Z767" s="162">
        <f t="shared" si="256"/>
        <v>-360.71999999999991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-360.71999999999991</v>
      </c>
      <c r="AJ767" s="234">
        <f t="shared" si="259"/>
        <v>0</v>
      </c>
      <c r="AK767" s="234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19953.620000000006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9309.9599999999973</v>
      </c>
      <c r="AU767" s="237">
        <f t="shared" si="269"/>
        <v>1251.4999999999993</v>
      </c>
      <c r="AV767" s="237">
        <f t="shared" si="270"/>
        <v>12951.960000000008</v>
      </c>
      <c r="AW767" s="237">
        <f t="shared" si="271"/>
        <v>1187.1999999999953</v>
      </c>
      <c r="AX767" s="237">
        <f t="shared" si="272"/>
        <v>-4747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19583.450000000008</v>
      </c>
      <c r="M768" s="162">
        <f>MAX(AN28:AN768)</f>
        <v>34968.579999999994</v>
      </c>
      <c r="N768" s="162">
        <f t="shared" si="263"/>
        <v>-15385.129999999986</v>
      </c>
      <c r="O768" s="231">
        <f>E3+(E4*0.1)</f>
        <v>0.4</v>
      </c>
      <c r="P768" s="162">
        <v>-550</v>
      </c>
      <c r="Q768" s="232">
        <f>E5+(E6*0.1)</f>
        <v>0.1</v>
      </c>
      <c r="R768" s="162">
        <v>129.5</v>
      </c>
      <c r="S768" s="232">
        <f>E7+(E8*0.1)</f>
        <v>0.2</v>
      </c>
      <c r="T768" s="162">
        <v>-39.6</v>
      </c>
      <c r="U768" s="233">
        <f>E9+(E10*0.5)+(E11*0.1)</f>
        <v>0.7</v>
      </c>
      <c r="V768" s="162">
        <v>-776</v>
      </c>
      <c r="W768" s="233">
        <f>E12+(E13*0.5)+(E14*0.1)</f>
        <v>0.5</v>
      </c>
      <c r="X768" s="162">
        <v>776</v>
      </c>
      <c r="Y768" s="161">
        <f t="shared" si="264"/>
        <v>741</v>
      </c>
      <c r="Z768" s="162">
        <f t="shared" si="256"/>
        <v>-370.16999999999996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0</v>
      </c>
      <c r="AI768" s="129">
        <f t="shared" si="258"/>
        <v>-370.16999999999996</v>
      </c>
      <c r="AJ768" s="234">
        <f t="shared" si="259"/>
        <v>0</v>
      </c>
      <c r="AK768" s="234">
        <f t="shared" si="260"/>
        <v>1</v>
      </c>
      <c r="AL768" s="129">
        <f t="shared" si="261"/>
        <v>0</v>
      </c>
      <c r="AM768" s="127">
        <v>43783</v>
      </c>
      <c r="AN768" s="129">
        <f t="shared" si="265"/>
        <v>19583.450000000008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9089.9599999999973</v>
      </c>
      <c r="AU768" s="237">
        <f t="shared" si="269"/>
        <v>1264.4499999999994</v>
      </c>
      <c r="AV768" s="237">
        <f t="shared" si="270"/>
        <v>12944.040000000008</v>
      </c>
      <c r="AW768" s="237">
        <f t="shared" si="271"/>
        <v>643.99999999999534</v>
      </c>
      <c r="AX768" s="237">
        <f t="shared" si="272"/>
        <v>-4359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20447.820000000007</v>
      </c>
      <c r="M769" s="162">
        <f>MAX(AN28:AN769)</f>
        <v>34968.579999999994</v>
      </c>
      <c r="N769" s="162">
        <f t="shared" si="263"/>
        <v>-14520.759999999987</v>
      </c>
      <c r="O769" s="231">
        <f>E3+(E4*0.1)</f>
        <v>0.4</v>
      </c>
      <c r="P769" s="162">
        <v>1114.6500000000001</v>
      </c>
      <c r="Q769" s="232">
        <f>E5+(E6*0.1)</f>
        <v>0.1</v>
      </c>
      <c r="R769" s="162">
        <v>1191.5</v>
      </c>
      <c r="S769" s="232">
        <f>E7+(E8*0.1)</f>
        <v>0.2</v>
      </c>
      <c r="T769" s="162">
        <v>1153.8</v>
      </c>
      <c r="U769" s="233">
        <f>E9+(E10*0.5)+(E11*0.1)</f>
        <v>0.7</v>
      </c>
      <c r="V769" s="162">
        <v>343</v>
      </c>
      <c r="W769" s="233">
        <f>E12+(E13*0.5)+(E14*0.1)</f>
        <v>0.5</v>
      </c>
      <c r="X769" s="162">
        <v>-343</v>
      </c>
      <c r="Y769" s="161">
        <f t="shared" si="264"/>
        <v>742</v>
      </c>
      <c r="Z769" s="162">
        <f t="shared" si="256"/>
        <v>864.37000000000012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864.37000000000012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20447.820000000007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9535.8199999999979</v>
      </c>
      <c r="AU769" s="237">
        <f t="shared" si="269"/>
        <v>1383.5999999999995</v>
      </c>
      <c r="AV769" s="237">
        <f t="shared" si="270"/>
        <v>13174.800000000008</v>
      </c>
      <c r="AW769" s="237">
        <f t="shared" si="271"/>
        <v>884.09999999999536</v>
      </c>
      <c r="AX769" s="237">
        <f t="shared" si="272"/>
        <v>-4530.5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20501.170000000006</v>
      </c>
      <c r="M770" s="162">
        <f>MAX(AN28:AN770)</f>
        <v>34968.579999999994</v>
      </c>
      <c r="N770" s="162">
        <f t="shared" si="263"/>
        <v>-14467.409999999989</v>
      </c>
      <c r="O770" s="231">
        <f>E3+(E4*0.1)</f>
        <v>0.4</v>
      </c>
      <c r="P770" s="162">
        <v>156.65</v>
      </c>
      <c r="Q770" s="232">
        <f>E5+(E6*0.1)</f>
        <v>0.1</v>
      </c>
      <c r="R770" s="162">
        <v>78.5</v>
      </c>
      <c r="S770" s="232">
        <f>E7+(E8*0.1)</f>
        <v>0.2</v>
      </c>
      <c r="T770" s="162">
        <v>259.2</v>
      </c>
      <c r="U770" s="233">
        <f>E9+(E10*0.5)+(E11*0.1)</f>
        <v>0.7</v>
      </c>
      <c r="V770" s="162">
        <v>-345</v>
      </c>
      <c r="W770" s="233">
        <f>E12+(E13*0.5)+(E14*0.1)</f>
        <v>0.5</v>
      </c>
      <c r="X770" s="162">
        <v>345</v>
      </c>
      <c r="Y770" s="161">
        <f t="shared" si="264"/>
        <v>743</v>
      </c>
      <c r="Z770" s="162">
        <f t="shared" si="256"/>
        <v>53.350000000000037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53.350000000000037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20501.170000000006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9598.4799999999977</v>
      </c>
      <c r="AU770" s="237">
        <f t="shared" si="269"/>
        <v>1391.4499999999994</v>
      </c>
      <c r="AV770" s="237">
        <f t="shared" si="270"/>
        <v>13226.640000000009</v>
      </c>
      <c r="AW770" s="237">
        <f t="shared" si="271"/>
        <v>642.59999999999536</v>
      </c>
      <c r="AX770" s="237">
        <f t="shared" si="272"/>
        <v>-4358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20284.560000000005</v>
      </c>
      <c r="M771" s="162">
        <f>MAX(AN28:AN771)</f>
        <v>34968.579999999994</v>
      </c>
      <c r="N771" s="162">
        <f t="shared" si="263"/>
        <v>-14684.01999999999</v>
      </c>
      <c r="O771" s="231">
        <f>E3+(E4*0.1)</f>
        <v>0.4</v>
      </c>
      <c r="P771" s="162">
        <v>-550</v>
      </c>
      <c r="Q771" s="232">
        <f>E5+(E6*0.1)</f>
        <v>0.1</v>
      </c>
      <c r="R771" s="162">
        <v>-92.5</v>
      </c>
      <c r="S771" s="232">
        <f>E7+(E8*0.1)</f>
        <v>0.2</v>
      </c>
      <c r="T771" s="162">
        <v>205.2</v>
      </c>
      <c r="U771" s="233">
        <f>E9+(E10*0.5)+(E11*0.1)</f>
        <v>0.7</v>
      </c>
      <c r="V771" s="162">
        <v>-142</v>
      </c>
      <c r="W771" s="233">
        <f>E12+(E13*0.5)+(E14*0.1)</f>
        <v>0.5</v>
      </c>
      <c r="X771" s="162">
        <v>142</v>
      </c>
      <c r="Y771" s="161">
        <f t="shared" si="264"/>
        <v>744</v>
      </c>
      <c r="Z771" s="162">
        <f t="shared" si="256"/>
        <v>-216.61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-216.61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20284.560000000005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9378.4799999999977</v>
      </c>
      <c r="AU771" s="237">
        <f t="shared" si="269"/>
        <v>1382.1999999999994</v>
      </c>
      <c r="AV771" s="237">
        <f t="shared" si="270"/>
        <v>13267.680000000009</v>
      </c>
      <c r="AW771" s="237">
        <f t="shared" si="271"/>
        <v>543.19999999999538</v>
      </c>
      <c r="AX771" s="237">
        <f t="shared" si="272"/>
        <v>-4287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19785.400000000005</v>
      </c>
      <c r="M772" s="162">
        <f>MAX(AN28:AN772)</f>
        <v>34968.579999999994</v>
      </c>
      <c r="N772" s="162">
        <f t="shared" si="263"/>
        <v>-15183.179999999989</v>
      </c>
      <c r="O772" s="231">
        <f>E3+(E4*0.1)</f>
        <v>0.4</v>
      </c>
      <c r="P772" s="162">
        <v>-550</v>
      </c>
      <c r="Q772" s="232">
        <f>E5+(E6*0.1)</f>
        <v>0.1</v>
      </c>
      <c r="R772" s="162">
        <v>-850</v>
      </c>
      <c r="S772" s="232">
        <f>E7+(E8*0.1)</f>
        <v>0.2</v>
      </c>
      <c r="T772" s="162">
        <v>-1099.8</v>
      </c>
      <c r="U772" s="233">
        <f>E9+(E10*0.5)+(E11*0.1)</f>
        <v>0.7</v>
      </c>
      <c r="V772" s="162">
        <v>129</v>
      </c>
      <c r="W772" s="233">
        <f>E12+(E13*0.5)+(E14*0.1)</f>
        <v>0.5</v>
      </c>
      <c r="X772" s="162">
        <v>-129</v>
      </c>
      <c r="Y772" s="161">
        <f t="shared" si="264"/>
        <v>745</v>
      </c>
      <c r="Z772" s="162">
        <f t="shared" si="256"/>
        <v>-499.16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-499.16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19785.400000000005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9158.4799999999977</v>
      </c>
      <c r="AU772" s="237">
        <f t="shared" si="269"/>
        <v>1297.1999999999994</v>
      </c>
      <c r="AV772" s="237">
        <f t="shared" si="270"/>
        <v>13047.72000000001</v>
      </c>
      <c r="AW772" s="237">
        <f t="shared" si="271"/>
        <v>633.49999999999534</v>
      </c>
      <c r="AX772" s="237">
        <f t="shared" si="272"/>
        <v>-4351.5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19603.880000000005</v>
      </c>
      <c r="M773" s="162">
        <f>MAX(AN28:AN773)</f>
        <v>34968.579999999994</v>
      </c>
      <c r="N773" s="162">
        <f t="shared" si="263"/>
        <v>-15364.69999999999</v>
      </c>
      <c r="O773" s="231">
        <f>E3+(E4*0.1)</f>
        <v>0.4</v>
      </c>
      <c r="P773" s="162">
        <v>-550</v>
      </c>
      <c r="Q773" s="232">
        <f>E5+(E6*0.1)</f>
        <v>0.1</v>
      </c>
      <c r="R773" s="162">
        <v>-246</v>
      </c>
      <c r="S773" s="232">
        <f>E7+(E8*0.1)</f>
        <v>0.2</v>
      </c>
      <c r="T773" s="162">
        <v>-362.6</v>
      </c>
      <c r="U773" s="233">
        <f>E9+(E10*0.5)+(E11*0.1)</f>
        <v>0.7</v>
      </c>
      <c r="V773" s="162">
        <v>678</v>
      </c>
      <c r="W773" s="233">
        <f>E12+(E13*0.5)+(E14*0.1)</f>
        <v>0.5</v>
      </c>
      <c r="X773" s="162">
        <v>-678</v>
      </c>
      <c r="Y773" s="161">
        <f t="shared" si="264"/>
        <v>746</v>
      </c>
      <c r="Z773" s="162">
        <f t="shared" si="256"/>
        <v>-181.52000000000004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-181.52000000000004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19603.880000000005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8938.4799999999977</v>
      </c>
      <c r="AU773" s="237">
        <f t="shared" si="269"/>
        <v>1272.5999999999995</v>
      </c>
      <c r="AV773" s="237">
        <f t="shared" si="270"/>
        <v>12975.20000000001</v>
      </c>
      <c r="AW773" s="237">
        <f t="shared" si="271"/>
        <v>1108.0999999999954</v>
      </c>
      <c r="AX773" s="237">
        <f t="shared" si="272"/>
        <v>-4690.5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19928.010000000006</v>
      </c>
      <c r="M774" s="162">
        <f>MAX(AN28:AN774)</f>
        <v>34968.579999999994</v>
      </c>
      <c r="N774" s="162">
        <f t="shared" si="263"/>
        <v>-15040.569999999989</v>
      </c>
      <c r="O774" s="231">
        <f>E3+(E4*0.1)</f>
        <v>0.4</v>
      </c>
      <c r="P774" s="162">
        <v>546.65</v>
      </c>
      <c r="Q774" s="232">
        <f>E5+(E6*0.1)</f>
        <v>0.1</v>
      </c>
      <c r="R774" s="162">
        <v>337.5</v>
      </c>
      <c r="S774" s="232">
        <f>E7+(E8*0.1)</f>
        <v>0.2</v>
      </c>
      <c r="T774" s="162">
        <v>128.6</v>
      </c>
      <c r="U774" s="233">
        <f>E9+(E10*0.5)+(E11*0.1)</f>
        <v>0.7</v>
      </c>
      <c r="V774" s="162">
        <v>230</v>
      </c>
      <c r="W774" s="233">
        <f>E12+(E13*0.5)+(E14*0.1)</f>
        <v>0.5</v>
      </c>
      <c r="X774" s="162">
        <v>-230</v>
      </c>
      <c r="Y774" s="161">
        <f t="shared" si="264"/>
        <v>747</v>
      </c>
      <c r="Z774" s="162">
        <f t="shared" si="256"/>
        <v>324.13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324.13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19928.010000000006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9157.1399999999976</v>
      </c>
      <c r="AU774" s="237">
        <f t="shared" si="269"/>
        <v>1306.3499999999995</v>
      </c>
      <c r="AV774" s="237">
        <f t="shared" si="270"/>
        <v>13000.920000000009</v>
      </c>
      <c r="AW774" s="237">
        <f t="shared" si="271"/>
        <v>1269.0999999999954</v>
      </c>
      <c r="AX774" s="237">
        <f t="shared" si="272"/>
        <v>-4805.5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20969.980000000007</v>
      </c>
      <c r="M775" s="162">
        <f>MAX(AN28:AN775)</f>
        <v>34968.579999999994</v>
      </c>
      <c r="N775" s="162">
        <f t="shared" si="263"/>
        <v>-13998.599999999988</v>
      </c>
      <c r="O775" s="231">
        <f>E3+(E4*0.1)</f>
        <v>0.4</v>
      </c>
      <c r="P775" s="162">
        <v>954.25</v>
      </c>
      <c r="Q775" s="232">
        <f>E5+(E6*0.1)</f>
        <v>0.1</v>
      </c>
      <c r="R775" s="162">
        <v>1167.5</v>
      </c>
      <c r="S775" s="232">
        <f>E7+(E8*0.1)</f>
        <v>0.2</v>
      </c>
      <c r="T775" s="162">
        <v>1997.6</v>
      </c>
      <c r="U775" s="233">
        <f>E9+(E10*0.5)+(E11*0.1)</f>
        <v>0.7</v>
      </c>
      <c r="V775" s="162">
        <v>720</v>
      </c>
      <c r="W775" s="233">
        <f>E12+(E13*0.5)+(E14*0.1)</f>
        <v>0.5</v>
      </c>
      <c r="X775" s="162">
        <v>-720</v>
      </c>
      <c r="Y775" s="161">
        <f t="shared" si="264"/>
        <v>748</v>
      </c>
      <c r="Z775" s="162">
        <f t="shared" si="256"/>
        <v>1041.97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1041.97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20969.980000000007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9538.8399999999983</v>
      </c>
      <c r="AU775" s="237">
        <f t="shared" si="269"/>
        <v>1423.0999999999995</v>
      </c>
      <c r="AV775" s="237">
        <f t="shared" si="270"/>
        <v>13400.44000000001</v>
      </c>
      <c r="AW775" s="237">
        <f t="shared" si="271"/>
        <v>1773.0999999999954</v>
      </c>
      <c r="AX775" s="237">
        <f t="shared" si="272"/>
        <v>-5165.5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21042.280000000006</v>
      </c>
      <c r="M776" s="162">
        <f>MAX(AN28:AN776)</f>
        <v>34968.579999999994</v>
      </c>
      <c r="N776" s="162">
        <f t="shared" si="263"/>
        <v>-13926.299999999988</v>
      </c>
      <c r="O776" s="231">
        <f>E3+(E4*0.1)</f>
        <v>0.4</v>
      </c>
      <c r="P776" s="162">
        <v>276.05</v>
      </c>
      <c r="Q776" s="232">
        <f>E5+(E6*0.1)</f>
        <v>0.1</v>
      </c>
      <c r="R776" s="162">
        <v>344</v>
      </c>
      <c r="S776" s="232">
        <f>E7+(E8*0.1)</f>
        <v>0.2</v>
      </c>
      <c r="T776" s="162">
        <v>276.39999999999998</v>
      </c>
      <c r="U776" s="233">
        <f>E9+(E10*0.5)+(E11*0.1)</f>
        <v>0.7</v>
      </c>
      <c r="V776" s="162">
        <v>-639</v>
      </c>
      <c r="W776" s="233">
        <f>E12+(E13*0.5)+(E14*0.1)</f>
        <v>0.5</v>
      </c>
      <c r="X776" s="162">
        <v>639</v>
      </c>
      <c r="Y776" s="161">
        <f t="shared" si="264"/>
        <v>749</v>
      </c>
      <c r="Z776" s="162">
        <f t="shared" si="256"/>
        <v>72.300000000000068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72.300000000000068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21042.280000000006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9649.2599999999984</v>
      </c>
      <c r="AU776" s="237">
        <f t="shared" si="269"/>
        <v>1457.4999999999995</v>
      </c>
      <c r="AV776" s="237">
        <f t="shared" si="270"/>
        <v>13455.72000000001</v>
      </c>
      <c r="AW776" s="237">
        <f t="shared" si="271"/>
        <v>1325.7999999999954</v>
      </c>
      <c r="AX776" s="237">
        <f t="shared" si="272"/>
        <v>-4846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21569.310000000005</v>
      </c>
      <c r="M777" s="162">
        <f>MAX(AN28:AN777)</f>
        <v>34968.579999999994</v>
      </c>
      <c r="N777" s="162">
        <f t="shared" si="263"/>
        <v>-13399.26999999999</v>
      </c>
      <c r="O777" s="231">
        <f>E3+(E4*0.1)</f>
        <v>0.4</v>
      </c>
      <c r="P777" s="162">
        <v>211.6</v>
      </c>
      <c r="Q777" s="232">
        <f>E5+(E6*0.1)</f>
        <v>0.1</v>
      </c>
      <c r="R777" s="162">
        <v>655.5</v>
      </c>
      <c r="S777" s="232">
        <f>E7+(E8*0.1)</f>
        <v>0.2</v>
      </c>
      <c r="T777" s="162">
        <v>1179.2</v>
      </c>
      <c r="U777" s="233">
        <f>E9+(E10*0.5)+(E11*0.1)</f>
        <v>0.7</v>
      </c>
      <c r="V777" s="162">
        <v>705</v>
      </c>
      <c r="W777" s="233">
        <f>E12+(E13*0.5)+(E14*0.1)</f>
        <v>0.5</v>
      </c>
      <c r="X777" s="162">
        <v>-705</v>
      </c>
      <c r="Y777" s="161">
        <f t="shared" si="264"/>
        <v>750</v>
      </c>
      <c r="Z777" s="162">
        <f t="shared" si="256"/>
        <v>527.03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527.03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21569.310000000005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9733.8999999999978</v>
      </c>
      <c r="AU777" s="237">
        <f t="shared" si="269"/>
        <v>1523.0499999999995</v>
      </c>
      <c r="AV777" s="237">
        <f t="shared" si="270"/>
        <v>13691.56000000001</v>
      </c>
      <c r="AW777" s="237">
        <f t="shared" si="271"/>
        <v>1819.2999999999954</v>
      </c>
      <c r="AX777" s="237">
        <f t="shared" si="272"/>
        <v>-5198.5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21522.110000000004</v>
      </c>
      <c r="M778" s="162">
        <f>MAX(AN28:AN778)</f>
        <v>34968.579999999994</v>
      </c>
      <c r="N778" s="162">
        <f t="shared" si="263"/>
        <v>-13446.46999999999</v>
      </c>
      <c r="O778" s="231">
        <f>E3+(E4*0.1)</f>
        <v>0.4</v>
      </c>
      <c r="P778" s="162">
        <v>0</v>
      </c>
      <c r="Q778" s="232">
        <f>E5+(E6*0.1)</f>
        <v>0.1</v>
      </c>
      <c r="R778" s="162">
        <v>0</v>
      </c>
      <c r="S778" s="232">
        <f>E7+(E8*0.1)</f>
        <v>0.2</v>
      </c>
      <c r="T778" s="162">
        <v>0</v>
      </c>
      <c r="U778" s="233">
        <f>E9+(E10*0.5)+(E11*0.1)</f>
        <v>0.7</v>
      </c>
      <c r="V778" s="162">
        <v>-236</v>
      </c>
      <c r="W778" s="233">
        <f>E12+(E13*0.5)+(E14*0.1)</f>
        <v>0.5</v>
      </c>
      <c r="X778" s="162">
        <v>236</v>
      </c>
      <c r="Y778" s="161">
        <f t="shared" si="264"/>
        <v>751</v>
      </c>
      <c r="Z778" s="162">
        <f t="shared" si="256"/>
        <v>-47.199999999999989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0</v>
      </c>
      <c r="AI778" s="129">
        <f t="shared" si="258"/>
        <v>-47.199999999999989</v>
      </c>
      <c r="AJ778" s="234">
        <f t="shared" si="259"/>
        <v>0</v>
      </c>
      <c r="AK778" s="234">
        <f t="shared" si="260"/>
        <v>1</v>
      </c>
      <c r="AL778" s="129">
        <f t="shared" si="261"/>
        <v>0</v>
      </c>
      <c r="AM778" s="127">
        <v>43797</v>
      </c>
      <c r="AN778" s="129">
        <f t="shared" si="265"/>
        <v>21522.110000000004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9733.8999999999978</v>
      </c>
      <c r="AU778" s="237">
        <f t="shared" si="269"/>
        <v>1523.0499999999995</v>
      </c>
      <c r="AV778" s="237">
        <f t="shared" si="270"/>
        <v>13691.56000000001</v>
      </c>
      <c r="AW778" s="237">
        <f t="shared" si="271"/>
        <v>1654.0999999999954</v>
      </c>
      <c r="AX778" s="237">
        <f t="shared" si="272"/>
        <v>-5080.5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20943.740000000005</v>
      </c>
      <c r="M779" s="162">
        <f>MAX(AN28:AN779)</f>
        <v>34968.579999999994</v>
      </c>
      <c r="N779" s="162">
        <f t="shared" si="263"/>
        <v>-14024.839999999989</v>
      </c>
      <c r="O779" s="231">
        <f>E3+(E4*0.1)</f>
        <v>0.4</v>
      </c>
      <c r="P779" s="162">
        <v>-550</v>
      </c>
      <c r="Q779" s="232">
        <f>E5+(E6*0.1)</f>
        <v>0.1</v>
      </c>
      <c r="R779" s="162">
        <v>-632.5</v>
      </c>
      <c r="S779" s="232">
        <f>E7+(E8*0.1)</f>
        <v>0.2</v>
      </c>
      <c r="T779" s="162">
        <v>-820.6</v>
      </c>
      <c r="U779" s="233">
        <f>E9+(E10*0.5)+(E11*0.1)</f>
        <v>0.7</v>
      </c>
      <c r="V779" s="162">
        <v>-655</v>
      </c>
      <c r="W779" s="233">
        <f>E12+(E13*0.5)+(E14*0.1)</f>
        <v>0.5</v>
      </c>
      <c r="X779" s="162">
        <v>655</v>
      </c>
      <c r="Y779" s="161">
        <f t="shared" si="264"/>
        <v>752</v>
      </c>
      <c r="Z779" s="162">
        <f t="shared" si="256"/>
        <v>-578.36999999999989</v>
      </c>
      <c r="AA779" s="238">
        <v>43798</v>
      </c>
      <c r="AB779" s="129">
        <f>SUM(Z759:Z779)</f>
        <v>2526.3500000000004</v>
      </c>
      <c r="AC779" s="128">
        <f>(AB779&gt;0)*1</f>
        <v>1</v>
      </c>
      <c r="AD779" s="128">
        <f>(AB779&lt;0)*1</f>
        <v>0</v>
      </c>
      <c r="AE779" s="129">
        <f>AB779*AC779</f>
        <v>2526.3500000000004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-578.36999999999989</v>
      </c>
      <c r="AJ779" s="234">
        <f t="shared" si="259"/>
        <v>0</v>
      </c>
      <c r="AK779" s="234">
        <f t="shared" si="260"/>
        <v>1</v>
      </c>
      <c r="AL779" s="129">
        <f t="shared" si="261"/>
        <v>2526.3500000000004</v>
      </c>
      <c r="AM779" s="127">
        <v>43798</v>
      </c>
      <c r="AN779" s="129">
        <f t="shared" si="265"/>
        <v>20943.740000000005</v>
      </c>
      <c r="AO779" s="129">
        <f t="shared" si="266"/>
        <v>2526.3500000000004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9513.8999999999978</v>
      </c>
      <c r="AU779" s="237">
        <f t="shared" si="269"/>
        <v>1459.7999999999995</v>
      </c>
      <c r="AV779" s="237">
        <f t="shared" si="270"/>
        <v>13527.44000000001</v>
      </c>
      <c r="AW779" s="237">
        <f t="shared" si="271"/>
        <v>1195.5999999999954</v>
      </c>
      <c r="AX779" s="237">
        <f t="shared" si="272"/>
        <v>-4753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20275.460000000006</v>
      </c>
      <c r="M780" s="162">
        <f>MAX(AN28:AN780)</f>
        <v>34968.579999999994</v>
      </c>
      <c r="N780" s="162">
        <f t="shared" si="263"/>
        <v>-14693.119999999988</v>
      </c>
      <c r="O780" s="231">
        <f>E3+(E4*0.1)</f>
        <v>0.4</v>
      </c>
      <c r="P780" s="162">
        <v>-550</v>
      </c>
      <c r="Q780" s="232">
        <f>E5+(E6*0.1)</f>
        <v>0.1</v>
      </c>
      <c r="R780" s="162">
        <v>-850</v>
      </c>
      <c r="S780" s="232">
        <f>E7+(E8*0.1)</f>
        <v>0.2</v>
      </c>
      <c r="T780" s="162">
        <v>-1888.4</v>
      </c>
      <c r="U780" s="233">
        <f>E9+(E10*0.5)+(E11*0.1)</f>
        <v>0.7</v>
      </c>
      <c r="V780" s="162">
        <v>72</v>
      </c>
      <c r="W780" s="233">
        <f>E12+(E13*0.5)+(E14*0.1)</f>
        <v>0.5</v>
      </c>
      <c r="X780" s="162">
        <v>-72</v>
      </c>
      <c r="Y780" s="161">
        <f t="shared" si="264"/>
        <v>753</v>
      </c>
      <c r="Z780" s="162">
        <f t="shared" si="256"/>
        <v>-668.28000000000009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-668.28000000000009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20275.460000000006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9293.8999999999978</v>
      </c>
      <c r="AU780" s="237">
        <f t="shared" si="269"/>
        <v>1374.7999999999995</v>
      </c>
      <c r="AV780" s="237">
        <f t="shared" si="270"/>
        <v>13149.760000000009</v>
      </c>
      <c r="AW780" s="237">
        <f t="shared" si="271"/>
        <v>1245.9999999999955</v>
      </c>
      <c r="AX780" s="237">
        <f t="shared" si="272"/>
        <v>-4789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19097.960000000006</v>
      </c>
      <c r="M781" s="162">
        <f>MAX(AN28:AN781)</f>
        <v>34968.579999999994</v>
      </c>
      <c r="N781" s="162">
        <f t="shared" si="263"/>
        <v>-15870.619999999988</v>
      </c>
      <c r="O781" s="231">
        <f>E3+(E4*0.1)</f>
        <v>0.4</v>
      </c>
      <c r="P781" s="162">
        <v>-1455.3</v>
      </c>
      <c r="Q781" s="232">
        <f>E5+(E6*0.1)</f>
        <v>0.1</v>
      </c>
      <c r="R781" s="162">
        <v>-1373</v>
      </c>
      <c r="S781" s="232">
        <f>E7+(E8*0.1)</f>
        <v>0.2</v>
      </c>
      <c r="T781" s="162">
        <v>-1090.4000000000001</v>
      </c>
      <c r="U781" s="233">
        <f>E9+(E10*0.5)+(E11*0.1)</f>
        <v>0.7</v>
      </c>
      <c r="V781" s="162">
        <v>-1400</v>
      </c>
      <c r="W781" s="233">
        <f>E12+(E13*0.5)+(E14*0.1)</f>
        <v>0.5</v>
      </c>
      <c r="X781" s="162">
        <v>1480</v>
      </c>
      <c r="Y781" s="161">
        <f t="shared" si="264"/>
        <v>754</v>
      </c>
      <c r="Z781" s="162">
        <f t="shared" si="256"/>
        <v>-1177.5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-1177.5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19097.960000000006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8711.779999999997</v>
      </c>
      <c r="AU781" s="237">
        <f t="shared" si="269"/>
        <v>1237.4999999999995</v>
      </c>
      <c r="AV781" s="237">
        <f t="shared" si="270"/>
        <v>12931.680000000009</v>
      </c>
      <c r="AW781" s="237">
        <f t="shared" si="271"/>
        <v>265.99999999999557</v>
      </c>
      <c r="AX781" s="237">
        <f t="shared" si="272"/>
        <v>-4049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19681.660000000007</v>
      </c>
      <c r="M782" s="162">
        <f>MAX(AN28:AN782)</f>
        <v>34968.579999999994</v>
      </c>
      <c r="N782" s="162">
        <f t="shared" si="263"/>
        <v>-15286.919999999987</v>
      </c>
      <c r="O782" s="231">
        <f>E3+(E4*0.1)</f>
        <v>0.4</v>
      </c>
      <c r="P782" s="162">
        <v>734.85</v>
      </c>
      <c r="Q782" s="232">
        <f>E5+(E6*0.1)</f>
        <v>0.1</v>
      </c>
      <c r="R782" s="162">
        <v>978</v>
      </c>
      <c r="S782" s="232">
        <f>E7+(E8*0.1)</f>
        <v>0.2</v>
      </c>
      <c r="T782" s="162">
        <v>835.8</v>
      </c>
      <c r="U782" s="233">
        <f>E9+(E10*0.5)+(E11*0.1)</f>
        <v>0.7</v>
      </c>
      <c r="V782" s="162">
        <v>249</v>
      </c>
      <c r="W782" s="233">
        <f>E12+(E13*0.5)+(E14*0.1)</f>
        <v>0.5</v>
      </c>
      <c r="X782" s="162">
        <v>-299</v>
      </c>
      <c r="Y782" s="161">
        <f t="shared" si="264"/>
        <v>755</v>
      </c>
      <c r="Z782" s="162">
        <f t="shared" si="256"/>
        <v>583.69999999999993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583.69999999999993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19681.660000000007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9005.7199999999975</v>
      </c>
      <c r="AU782" s="237">
        <f t="shared" si="269"/>
        <v>1335.2999999999995</v>
      </c>
      <c r="AV782" s="237">
        <f t="shared" si="270"/>
        <v>13098.840000000009</v>
      </c>
      <c r="AW782" s="237">
        <f t="shared" si="271"/>
        <v>440.29999999999552</v>
      </c>
      <c r="AX782" s="237">
        <f t="shared" si="272"/>
        <v>-4198.5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19993.310000000009</v>
      </c>
      <c r="M783" s="162">
        <f>MAX(AN28:AN783)</f>
        <v>34968.579999999994</v>
      </c>
      <c r="N783" s="162">
        <f t="shared" si="263"/>
        <v>-14975.269999999986</v>
      </c>
      <c r="O783" s="231">
        <f>E3+(E4*0.1)</f>
        <v>0.4</v>
      </c>
      <c r="P783" s="162">
        <v>140.05000000000001</v>
      </c>
      <c r="Q783" s="232">
        <f>E5+(E6*0.1)</f>
        <v>0.1</v>
      </c>
      <c r="R783" s="162">
        <v>233.5</v>
      </c>
      <c r="S783" s="232">
        <f>E7+(E8*0.1)</f>
        <v>0.2</v>
      </c>
      <c r="T783" s="162">
        <v>237.4</v>
      </c>
      <c r="U783" s="233">
        <f>E9+(E10*0.5)+(E11*0.1)</f>
        <v>0.7</v>
      </c>
      <c r="V783" s="162">
        <v>154</v>
      </c>
      <c r="W783" s="233">
        <f>E12+(E13*0.5)+(E14*0.1)</f>
        <v>0.5</v>
      </c>
      <c r="X783" s="162">
        <v>154</v>
      </c>
      <c r="Y783" s="161">
        <f t="shared" si="264"/>
        <v>756</v>
      </c>
      <c r="Z783" s="162">
        <f t="shared" si="256"/>
        <v>311.64999999999998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311.64999999999998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19993.310000000009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9061.739999999998</v>
      </c>
      <c r="AU783" s="237">
        <f t="shared" si="269"/>
        <v>1358.6499999999994</v>
      </c>
      <c r="AV783" s="237">
        <f t="shared" si="270"/>
        <v>13146.320000000009</v>
      </c>
      <c r="AW783" s="237">
        <f t="shared" si="271"/>
        <v>548.09999999999548</v>
      </c>
      <c r="AX783" s="237">
        <f t="shared" si="272"/>
        <v>-4121.5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19586.130000000008</v>
      </c>
      <c r="M784" s="162">
        <f>MAX(AN28:AN784)</f>
        <v>34968.579999999994</v>
      </c>
      <c r="N784" s="162">
        <f t="shared" si="263"/>
        <v>-15382.449999999986</v>
      </c>
      <c r="O784" s="231">
        <f>E3+(E4*0.1)</f>
        <v>0.4</v>
      </c>
      <c r="P784" s="162">
        <v>1686.35</v>
      </c>
      <c r="Q784" s="232">
        <f>E5+(E6*0.1)</f>
        <v>0.1</v>
      </c>
      <c r="R784" s="162">
        <v>1424</v>
      </c>
      <c r="S784" s="232">
        <f>E7+(E8*0.1)</f>
        <v>0.2</v>
      </c>
      <c r="T784" s="162">
        <v>1779.4</v>
      </c>
      <c r="U784" s="233">
        <f>E9+(E10*0.5)+(E11*0.1)</f>
        <v>0.7</v>
      </c>
      <c r="V784" s="162">
        <v>-1400</v>
      </c>
      <c r="W784" s="233">
        <f>E12+(E13*0.5)+(E14*0.1)</f>
        <v>0.5</v>
      </c>
      <c r="X784" s="162">
        <v>-1200</v>
      </c>
      <c r="Y784" s="161">
        <f t="shared" si="264"/>
        <v>757</v>
      </c>
      <c r="Z784" s="162">
        <f t="shared" si="256"/>
        <v>-407.17999999999995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0</v>
      </c>
      <c r="AI784" s="129">
        <f t="shared" si="258"/>
        <v>-407.17999999999995</v>
      </c>
      <c r="AJ784" s="234">
        <f t="shared" si="259"/>
        <v>0</v>
      </c>
      <c r="AK784" s="234">
        <f t="shared" si="260"/>
        <v>1</v>
      </c>
      <c r="AL784" s="129">
        <f t="shared" si="261"/>
        <v>0</v>
      </c>
      <c r="AM784" s="127">
        <v>43805</v>
      </c>
      <c r="AN784" s="129">
        <f t="shared" si="265"/>
        <v>19586.130000000008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9736.2799999999988</v>
      </c>
      <c r="AU784" s="237">
        <f t="shared" si="269"/>
        <v>1501.0499999999995</v>
      </c>
      <c r="AV784" s="237">
        <f t="shared" si="270"/>
        <v>13502.200000000008</v>
      </c>
      <c r="AW784" s="237">
        <f t="shared" si="271"/>
        <v>-431.90000000000441</v>
      </c>
      <c r="AX784" s="237">
        <f t="shared" si="272"/>
        <v>-4721.5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19141.860000000008</v>
      </c>
      <c r="M785" s="162">
        <f>MAX(AN28:AN785)</f>
        <v>34968.579999999994</v>
      </c>
      <c r="N785" s="162">
        <f t="shared" si="263"/>
        <v>-15826.719999999987</v>
      </c>
      <c r="O785" s="231">
        <f>E3+(E4*0.1)</f>
        <v>0.4</v>
      </c>
      <c r="P785" s="162">
        <v>-550</v>
      </c>
      <c r="Q785" s="232">
        <f>E5+(E6*0.1)</f>
        <v>0.1</v>
      </c>
      <c r="R785" s="162">
        <v>-497.5</v>
      </c>
      <c r="S785" s="232">
        <f>E7+(E8*0.1)</f>
        <v>0.2</v>
      </c>
      <c r="T785" s="162">
        <v>-692.6</v>
      </c>
      <c r="U785" s="233">
        <f>E9+(E10*0.5)+(E11*0.1)</f>
        <v>0.7</v>
      </c>
      <c r="V785" s="162">
        <v>-180</v>
      </c>
      <c r="W785" s="233">
        <f>E12+(E13*0.5)+(E14*0.1)</f>
        <v>0.5</v>
      </c>
      <c r="X785" s="162">
        <v>180</v>
      </c>
      <c r="Y785" s="161">
        <f t="shared" si="264"/>
        <v>758</v>
      </c>
      <c r="Z785" s="162">
        <f t="shared" si="256"/>
        <v>-444.27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-444.27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19141.860000000008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9516.2799999999988</v>
      </c>
      <c r="AU785" s="237">
        <f t="shared" si="269"/>
        <v>1451.2999999999995</v>
      </c>
      <c r="AV785" s="237">
        <f t="shared" si="270"/>
        <v>13363.680000000008</v>
      </c>
      <c r="AW785" s="237">
        <f t="shared" si="271"/>
        <v>-557.90000000000441</v>
      </c>
      <c r="AX785" s="237">
        <f t="shared" si="272"/>
        <v>-4631.5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18816.260000000009</v>
      </c>
      <c r="M786" s="162">
        <f>MAX(AN28:AN786)</f>
        <v>34968.579999999994</v>
      </c>
      <c r="N786" s="162">
        <f t="shared" si="263"/>
        <v>-16152.319999999985</v>
      </c>
      <c r="O786" s="231">
        <f>E3+(E4*0.1)</f>
        <v>0.4</v>
      </c>
      <c r="P786" s="162">
        <v>-550</v>
      </c>
      <c r="Q786" s="232">
        <f>E5+(E6*0.1)</f>
        <v>0.1</v>
      </c>
      <c r="R786" s="162">
        <v>-172</v>
      </c>
      <c r="S786" s="232">
        <f>E7+(E8*0.1)</f>
        <v>0.2</v>
      </c>
      <c r="T786" s="162">
        <v>-169</v>
      </c>
      <c r="U786" s="233">
        <f>E9+(E10*0.5)+(E11*0.1)</f>
        <v>0.7</v>
      </c>
      <c r="V786" s="162">
        <v>-273</v>
      </c>
      <c r="W786" s="233">
        <f>E12+(E13*0.5)+(E14*0.1)</f>
        <v>0.5</v>
      </c>
      <c r="X786" s="162">
        <v>273</v>
      </c>
      <c r="Y786" s="161">
        <f t="shared" si="264"/>
        <v>759</v>
      </c>
      <c r="Z786" s="162">
        <f t="shared" si="256"/>
        <v>-325.60000000000002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-325.60000000000002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18816.260000000009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9296.2799999999988</v>
      </c>
      <c r="AU786" s="237">
        <f t="shared" si="269"/>
        <v>1434.0999999999995</v>
      </c>
      <c r="AV786" s="237">
        <f t="shared" si="270"/>
        <v>13329.880000000008</v>
      </c>
      <c r="AW786" s="237">
        <f t="shared" si="271"/>
        <v>-749.00000000000443</v>
      </c>
      <c r="AX786" s="237">
        <f t="shared" si="272"/>
        <v>-4495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18905.850000000009</v>
      </c>
      <c r="M787" s="162">
        <f>MAX(AN28:AN787)</f>
        <v>34968.579999999994</v>
      </c>
      <c r="N787" s="162">
        <f t="shared" si="263"/>
        <v>-16062.729999999985</v>
      </c>
      <c r="O787" s="231">
        <f>E3+(E4*0.1)</f>
        <v>0.4</v>
      </c>
      <c r="P787" s="162">
        <v>147.9</v>
      </c>
      <c r="Q787" s="232">
        <f>E5+(E6*0.1)</f>
        <v>0.1</v>
      </c>
      <c r="R787" s="162">
        <v>455.5</v>
      </c>
      <c r="S787" s="232">
        <f>E7+(E8*0.1)</f>
        <v>0.2</v>
      </c>
      <c r="T787" s="162">
        <v>966.4</v>
      </c>
      <c r="U787" s="233">
        <f>E9+(E10*0.5)+(E11*0.1)</f>
        <v>0.7</v>
      </c>
      <c r="V787" s="162">
        <v>-1042</v>
      </c>
      <c r="W787" s="233">
        <f>E12+(E13*0.5)+(E14*0.1)</f>
        <v>0.5</v>
      </c>
      <c r="X787" s="162">
        <v>1042</v>
      </c>
      <c r="Y787" s="161">
        <f t="shared" si="264"/>
        <v>760</v>
      </c>
      <c r="Z787" s="162">
        <f t="shared" si="256"/>
        <v>89.590000000000032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89.590000000000032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18905.850000000009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9355.4399999999987</v>
      </c>
      <c r="AU787" s="237">
        <f t="shared" si="269"/>
        <v>1479.6499999999994</v>
      </c>
      <c r="AV787" s="237">
        <f t="shared" si="270"/>
        <v>13523.160000000009</v>
      </c>
      <c r="AW787" s="237">
        <f t="shared" si="271"/>
        <v>-1478.4000000000044</v>
      </c>
      <c r="AX787" s="237">
        <f t="shared" si="272"/>
        <v>-3974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19806.37000000001</v>
      </c>
      <c r="M788" s="162">
        <f>MAX(AN28:AN788)</f>
        <v>34968.579999999994</v>
      </c>
      <c r="N788" s="162">
        <f t="shared" si="263"/>
        <v>-15162.209999999985</v>
      </c>
      <c r="O788" s="231">
        <f>E3+(E4*0.1)</f>
        <v>0.4</v>
      </c>
      <c r="P788" s="162">
        <v>1103.75</v>
      </c>
      <c r="Q788" s="232">
        <f>E5+(E6*0.1)</f>
        <v>0.1</v>
      </c>
      <c r="R788" s="162">
        <v>1347</v>
      </c>
      <c r="S788" s="232">
        <f>E7+(E8*0.1)</f>
        <v>0.2</v>
      </c>
      <c r="T788" s="162">
        <v>1285.5999999999999</v>
      </c>
      <c r="U788" s="233">
        <f>E9+(E10*0.5)+(E11*0.1)</f>
        <v>0.7</v>
      </c>
      <c r="V788" s="162">
        <v>461</v>
      </c>
      <c r="W788" s="233">
        <f>E12+(E13*0.5)+(E14*0.1)</f>
        <v>0.5</v>
      </c>
      <c r="X788" s="162">
        <v>-511</v>
      </c>
      <c r="Y788" s="161">
        <f t="shared" si="264"/>
        <v>761</v>
      </c>
      <c r="Z788" s="162">
        <f t="shared" si="256"/>
        <v>900.52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900.52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19806.37000000001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9796.9399999999987</v>
      </c>
      <c r="AU788" s="237">
        <f t="shared" si="269"/>
        <v>1614.3499999999995</v>
      </c>
      <c r="AV788" s="237">
        <f t="shared" si="270"/>
        <v>13780.28000000001</v>
      </c>
      <c r="AW788" s="237">
        <f t="shared" si="271"/>
        <v>-1155.7000000000044</v>
      </c>
      <c r="AX788" s="237">
        <f t="shared" si="272"/>
        <v>-4229.5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20382.400000000009</v>
      </c>
      <c r="M789" s="162">
        <f>MAX(AN28:AN789)</f>
        <v>34968.579999999994</v>
      </c>
      <c r="N789" s="162">
        <f t="shared" si="263"/>
        <v>-14586.179999999986</v>
      </c>
      <c r="O789" s="231">
        <f>E3+(E4*0.1)</f>
        <v>0.4</v>
      </c>
      <c r="P789" s="162">
        <v>-550</v>
      </c>
      <c r="Q789" s="232">
        <f>E5+(E6*0.1)</f>
        <v>0.1</v>
      </c>
      <c r="R789" s="162">
        <v>11.5</v>
      </c>
      <c r="S789" s="232">
        <f>E7+(E8*0.1)</f>
        <v>0.2</v>
      </c>
      <c r="T789" s="162">
        <v>416.4</v>
      </c>
      <c r="U789" s="233">
        <f>E9+(E10*0.5)+(E11*0.1)</f>
        <v>0.7</v>
      </c>
      <c r="V789" s="162">
        <v>593</v>
      </c>
      <c r="W789" s="233">
        <f>E12+(E13*0.5)+(E14*0.1)</f>
        <v>0.5</v>
      </c>
      <c r="X789" s="162">
        <v>593</v>
      </c>
      <c r="Y789" s="161">
        <f t="shared" si="264"/>
        <v>762</v>
      </c>
      <c r="Z789" s="162">
        <f t="shared" si="256"/>
        <v>576.03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576.03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20382.400000000009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9576.9399999999987</v>
      </c>
      <c r="AU789" s="237">
        <f t="shared" si="269"/>
        <v>1615.4999999999995</v>
      </c>
      <c r="AV789" s="237">
        <f t="shared" si="270"/>
        <v>13863.56000000001</v>
      </c>
      <c r="AW789" s="237">
        <f t="shared" si="271"/>
        <v>-740.60000000000446</v>
      </c>
      <c r="AX789" s="237">
        <f t="shared" si="272"/>
        <v>-3933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21091.950000000008</v>
      </c>
      <c r="M790" s="162">
        <f>MAX(AN28:AN790)</f>
        <v>34968.579999999994</v>
      </c>
      <c r="N790" s="162">
        <f t="shared" si="263"/>
        <v>-13876.629999999986</v>
      </c>
      <c r="O790" s="231">
        <f>E3+(E4*0.1)</f>
        <v>0.4</v>
      </c>
      <c r="P790" s="162">
        <v>502.55</v>
      </c>
      <c r="Q790" s="232">
        <f>E5+(E6*0.1)</f>
        <v>0.1</v>
      </c>
      <c r="R790" s="162">
        <v>1132.5</v>
      </c>
      <c r="S790" s="232">
        <f>E7+(E8*0.1)</f>
        <v>0.2</v>
      </c>
      <c r="T790" s="162">
        <v>1652.4</v>
      </c>
      <c r="U790" s="233">
        <f>E9+(E10*0.5)+(E11*0.1)</f>
        <v>0.7</v>
      </c>
      <c r="V790" s="162">
        <v>54</v>
      </c>
      <c r="W790" s="233">
        <f>E12+(E13*0.5)+(E14*0.1)</f>
        <v>0.5</v>
      </c>
      <c r="X790" s="162">
        <v>54</v>
      </c>
      <c r="Y790" s="161">
        <f t="shared" si="264"/>
        <v>763</v>
      </c>
      <c r="Z790" s="162">
        <f t="shared" si="256"/>
        <v>709.55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709.55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21091.950000000008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9777.9599999999991</v>
      </c>
      <c r="AU790" s="237">
        <f t="shared" si="269"/>
        <v>1728.7499999999995</v>
      </c>
      <c r="AV790" s="237">
        <f t="shared" si="270"/>
        <v>14194.04000000001</v>
      </c>
      <c r="AW790" s="237">
        <f t="shared" si="271"/>
        <v>-702.8000000000045</v>
      </c>
      <c r="AX790" s="237">
        <f t="shared" si="272"/>
        <v>-3906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21176.520000000008</v>
      </c>
      <c r="M791" s="162">
        <f>MAX(AN28:AN791)</f>
        <v>34968.579999999994</v>
      </c>
      <c r="N791" s="162">
        <f t="shared" si="263"/>
        <v>-13792.059999999987</v>
      </c>
      <c r="O791" s="231">
        <f>E3+(E4*0.1)</f>
        <v>0.4</v>
      </c>
      <c r="P791" s="162">
        <v>156.35</v>
      </c>
      <c r="Q791" s="232">
        <f>E5+(E6*0.1)</f>
        <v>0.1</v>
      </c>
      <c r="R791" s="162">
        <v>53.5</v>
      </c>
      <c r="S791" s="232">
        <f>E7+(E8*0.1)</f>
        <v>0.2</v>
      </c>
      <c r="T791" s="162">
        <v>107.4</v>
      </c>
      <c r="U791" s="233">
        <f>E9+(E10*0.5)+(E11*0.1)</f>
        <v>0.7</v>
      </c>
      <c r="V791" s="162">
        <v>-4</v>
      </c>
      <c r="W791" s="233">
        <f>E12+(E13*0.5)+(E14*0.1)</f>
        <v>0.5</v>
      </c>
      <c r="X791" s="162">
        <v>-4</v>
      </c>
      <c r="Y791" s="161">
        <f t="shared" si="264"/>
        <v>764</v>
      </c>
      <c r="Z791" s="162">
        <f t="shared" si="256"/>
        <v>84.570000000000007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84.570000000000007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21176.520000000008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9840.5</v>
      </c>
      <c r="AU791" s="237">
        <f t="shared" si="269"/>
        <v>1734.0999999999995</v>
      </c>
      <c r="AV791" s="237">
        <f t="shared" si="270"/>
        <v>14215.52000000001</v>
      </c>
      <c r="AW791" s="237">
        <f t="shared" si="271"/>
        <v>-705.60000000000446</v>
      </c>
      <c r="AX791" s="237">
        <f t="shared" si="272"/>
        <v>-3908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21065.140000000007</v>
      </c>
      <c r="M792" s="162">
        <f>MAX(AN28:AN792)</f>
        <v>34968.579999999994</v>
      </c>
      <c r="N792" s="162">
        <f t="shared" si="263"/>
        <v>-13903.439999999988</v>
      </c>
      <c r="O792" s="231">
        <f>E3+(E4*0.1)</f>
        <v>0.4</v>
      </c>
      <c r="P792" s="162">
        <v>-139.4</v>
      </c>
      <c r="Q792" s="232">
        <f>E5+(E6*0.1)</f>
        <v>0.1</v>
      </c>
      <c r="R792" s="162">
        <v>-69</v>
      </c>
      <c r="S792" s="232">
        <f>E7+(E8*0.1)</f>
        <v>0.2</v>
      </c>
      <c r="T792" s="162">
        <v>98.4</v>
      </c>
      <c r="U792" s="233">
        <f>E9+(E10*0.5)+(E11*0.1)</f>
        <v>0.7</v>
      </c>
      <c r="V792" s="162">
        <v>-57</v>
      </c>
      <c r="W792" s="233">
        <f>E12+(E13*0.5)+(E14*0.1)</f>
        <v>0.5</v>
      </c>
      <c r="X792" s="162">
        <v>-57</v>
      </c>
      <c r="Y792" s="161">
        <f t="shared" si="264"/>
        <v>765</v>
      </c>
      <c r="Z792" s="162">
        <f t="shared" si="256"/>
        <v>-111.38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-111.38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21065.140000000007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9784.74</v>
      </c>
      <c r="AU792" s="237">
        <f t="shared" si="269"/>
        <v>1727.1999999999994</v>
      </c>
      <c r="AV792" s="237">
        <f t="shared" si="270"/>
        <v>14235.20000000001</v>
      </c>
      <c r="AW792" s="237">
        <f t="shared" si="271"/>
        <v>-745.50000000000443</v>
      </c>
      <c r="AX792" s="237">
        <f t="shared" si="272"/>
        <v>-3936.5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22052.730000000007</v>
      </c>
      <c r="M793" s="162">
        <f>MAX(AN28:AN793)</f>
        <v>34968.579999999994</v>
      </c>
      <c r="N793" s="162">
        <f t="shared" si="263"/>
        <v>-12915.849999999988</v>
      </c>
      <c r="O793" s="231">
        <f>E3+(E4*0.1)</f>
        <v>0.4</v>
      </c>
      <c r="P793" s="162">
        <v>688.4</v>
      </c>
      <c r="Q793" s="232">
        <f>E5+(E6*0.1)</f>
        <v>0.1</v>
      </c>
      <c r="R793" s="162">
        <v>711.5</v>
      </c>
      <c r="S793" s="232">
        <f>E7+(E8*0.1)</f>
        <v>0.2</v>
      </c>
      <c r="T793" s="162">
        <v>1213.4000000000001</v>
      </c>
      <c r="U793" s="233">
        <f>E9+(E10*0.5)+(E11*0.1)</f>
        <v>0.7</v>
      </c>
      <c r="V793" s="162">
        <v>332</v>
      </c>
      <c r="W793" s="233">
        <f>E12+(E13*0.5)+(E14*0.1)</f>
        <v>0.5</v>
      </c>
      <c r="X793" s="162">
        <v>332</v>
      </c>
      <c r="Y793" s="161">
        <f t="shared" si="264"/>
        <v>766</v>
      </c>
      <c r="Z793" s="162">
        <f t="shared" si="256"/>
        <v>987.59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987.59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22052.730000000007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10060.1</v>
      </c>
      <c r="AU793" s="237">
        <f t="shared" si="269"/>
        <v>1798.3499999999995</v>
      </c>
      <c r="AV793" s="237">
        <f t="shared" si="270"/>
        <v>14477.88000000001</v>
      </c>
      <c r="AW793" s="237">
        <f t="shared" si="271"/>
        <v>-513.10000000000446</v>
      </c>
      <c r="AX793" s="237">
        <f t="shared" si="272"/>
        <v>-3770.5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22331.440000000006</v>
      </c>
      <c r="M794" s="162">
        <f>MAX(AN28:AN794)</f>
        <v>34968.579999999994</v>
      </c>
      <c r="N794" s="162">
        <f t="shared" si="263"/>
        <v>-12637.139999999989</v>
      </c>
      <c r="O794" s="231">
        <f>E3+(E4*0.1)</f>
        <v>0.4</v>
      </c>
      <c r="P794" s="162">
        <v>390.65</v>
      </c>
      <c r="Q794" s="232">
        <f>E5+(E6*0.1)</f>
        <v>0.1</v>
      </c>
      <c r="R794" s="162">
        <v>792.5</v>
      </c>
      <c r="S794" s="232">
        <f>E7+(E8*0.1)</f>
        <v>0.2</v>
      </c>
      <c r="T794" s="162">
        <v>744</v>
      </c>
      <c r="U794" s="233">
        <f>E9+(E10*0.5)+(E11*0.1)</f>
        <v>0.7</v>
      </c>
      <c r="V794" s="162">
        <v>-88</v>
      </c>
      <c r="W794" s="233">
        <f>E12+(E13*0.5)+(E14*0.1)</f>
        <v>0.5</v>
      </c>
      <c r="X794" s="162">
        <v>-88</v>
      </c>
      <c r="Y794" s="161">
        <f t="shared" si="264"/>
        <v>767</v>
      </c>
      <c r="Z794" s="162">
        <f t="shared" si="256"/>
        <v>278.71000000000004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278.71000000000004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22331.440000000006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10216.36</v>
      </c>
      <c r="AU794" s="237">
        <f t="shared" si="269"/>
        <v>1877.5999999999995</v>
      </c>
      <c r="AV794" s="237">
        <f t="shared" si="270"/>
        <v>14626.680000000009</v>
      </c>
      <c r="AW794" s="237">
        <f t="shared" si="271"/>
        <v>-574.70000000000448</v>
      </c>
      <c r="AX794" s="237">
        <f t="shared" si="272"/>
        <v>-3814.5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23515.550000000007</v>
      </c>
      <c r="M795" s="162">
        <f>MAX(AN28:AN795)</f>
        <v>34968.579999999994</v>
      </c>
      <c r="N795" s="162">
        <f t="shared" si="263"/>
        <v>-11453.029999999988</v>
      </c>
      <c r="O795" s="231">
        <f>E3+(E4*0.1)</f>
        <v>0.4</v>
      </c>
      <c r="P795" s="162">
        <v>482.2</v>
      </c>
      <c r="Q795" s="232">
        <f>E5+(E6*0.1)</f>
        <v>0.1</v>
      </c>
      <c r="R795" s="162">
        <v>139.5</v>
      </c>
      <c r="S795" s="232">
        <f>E7+(E8*0.1)</f>
        <v>0.2</v>
      </c>
      <c r="T795" s="162">
        <v>350.4</v>
      </c>
      <c r="U795" s="233">
        <f>E9+(E10*0.5)+(E11*0.1)</f>
        <v>0.7</v>
      </c>
      <c r="V795" s="162">
        <v>756</v>
      </c>
      <c r="W795" s="233">
        <f>E12+(E13*0.5)+(E14*0.1)</f>
        <v>0.5</v>
      </c>
      <c r="X795" s="162">
        <v>756</v>
      </c>
      <c r="Y795" s="161">
        <f t="shared" si="264"/>
        <v>768</v>
      </c>
      <c r="Z795" s="162">
        <f t="shared" si="256"/>
        <v>1184.1099999999999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1184.1099999999999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23515.550000000007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10409.24</v>
      </c>
      <c r="AU795" s="237">
        <f t="shared" si="269"/>
        <v>1891.5499999999995</v>
      </c>
      <c r="AV795" s="237">
        <f t="shared" si="270"/>
        <v>14696.760000000009</v>
      </c>
      <c r="AW795" s="237">
        <f t="shared" si="271"/>
        <v>-45.500000000004547</v>
      </c>
      <c r="AX795" s="237">
        <f t="shared" si="272"/>
        <v>-3436.5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25027.440000000006</v>
      </c>
      <c r="M796" s="162">
        <f>MAX(AN28:AN796)</f>
        <v>34968.579999999994</v>
      </c>
      <c r="N796" s="162">
        <f t="shared" si="263"/>
        <v>-9941.1399999999885</v>
      </c>
      <c r="O796" s="231">
        <f>E3+(E4*0.1)</f>
        <v>0.4</v>
      </c>
      <c r="P796" s="162">
        <v>-180.4</v>
      </c>
      <c r="Q796" s="232">
        <f>E5+(E6*0.1)</f>
        <v>0.1</v>
      </c>
      <c r="R796" s="162">
        <v>-31.5</v>
      </c>
      <c r="S796" s="232">
        <f>E7+(E8*0.1)</f>
        <v>0.2</v>
      </c>
      <c r="T796" s="162">
        <v>70</v>
      </c>
      <c r="U796" s="233">
        <f>E9+(E10*0.5)+(E11*0.1)</f>
        <v>0.7</v>
      </c>
      <c r="V796" s="162">
        <v>1311</v>
      </c>
      <c r="W796" s="233">
        <f>E12+(E13*0.5)+(E14*0.1)</f>
        <v>0.5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1511.8899999999999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1511.8899999999999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25027.440000000006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10337.08</v>
      </c>
      <c r="AU796" s="237">
        <f t="shared" si="269"/>
        <v>1888.3999999999994</v>
      </c>
      <c r="AV796" s="237">
        <f t="shared" si="270"/>
        <v>14710.760000000009</v>
      </c>
      <c r="AW796" s="237">
        <f t="shared" si="271"/>
        <v>872.19999999999538</v>
      </c>
      <c r="AX796" s="237">
        <f t="shared" si="272"/>
        <v>-2781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27119.170000000006</v>
      </c>
      <c r="M797" s="162">
        <f>MAX(AN28:AN797)</f>
        <v>34968.579999999994</v>
      </c>
      <c r="N797" s="162">
        <f t="shared" ref="N797:N860" si="282">AN797-M797</f>
        <v>-7849.4099999999889</v>
      </c>
      <c r="O797" s="231">
        <f>E3+(E4*0.1)</f>
        <v>0.4</v>
      </c>
      <c r="P797" s="162">
        <v>529.70000000000005</v>
      </c>
      <c r="Q797" s="232">
        <f>E5+(E6*0.1)</f>
        <v>0.1</v>
      </c>
      <c r="R797" s="162">
        <v>826.5</v>
      </c>
      <c r="S797" s="232">
        <f>E7+(E8*0.1)</f>
        <v>0.2</v>
      </c>
      <c r="T797" s="162">
        <v>1576</v>
      </c>
      <c r="U797" s="233">
        <f>E9+(E10*0.5)+(E11*0.1)</f>
        <v>0.7</v>
      </c>
      <c r="V797" s="162">
        <v>1235</v>
      </c>
      <c r="W797" s="233">
        <f>E12+(E13*0.5)+(E14*0.1)</f>
        <v>0.5</v>
      </c>
      <c r="X797" s="162">
        <v>1235</v>
      </c>
      <c r="Y797" s="161">
        <f t="shared" ref="Y797:Y860" si="283">Y796+1</f>
        <v>770</v>
      </c>
      <c r="Z797" s="162">
        <f t="shared" si="275"/>
        <v>2091.73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2091.73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27119.170000000006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10548.96</v>
      </c>
      <c r="AU797" s="237">
        <f t="shared" ref="AU797:AU860" si="288">(R797*Q797)+AU796</f>
        <v>1971.0499999999995</v>
      </c>
      <c r="AV797" s="237">
        <f t="shared" ref="AV797:AV860" si="289">(S797*T797)+AV796</f>
        <v>15025.96000000001</v>
      </c>
      <c r="AW797" s="237">
        <f t="shared" ref="AW797:AW860" si="290">(V797*U797)+AW796</f>
        <v>1736.6999999999953</v>
      </c>
      <c r="AX797" s="237">
        <f t="shared" ref="AX797:AX860" si="291">(X797*W797)+AX796</f>
        <v>-2163.5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27140.540000000005</v>
      </c>
      <c r="M798" s="162">
        <f>MAX(AN28:AN798)</f>
        <v>34968.579999999994</v>
      </c>
      <c r="N798" s="162">
        <f t="shared" si="282"/>
        <v>-7828.03999999999</v>
      </c>
      <c r="O798" s="231">
        <f>E3+(E4*0.1)</f>
        <v>0.4</v>
      </c>
      <c r="P798" s="162">
        <v>119.35</v>
      </c>
      <c r="Q798" s="232">
        <f>E5+(E6*0.1)</f>
        <v>0.1</v>
      </c>
      <c r="R798" s="162">
        <v>5.5</v>
      </c>
      <c r="S798" s="232">
        <f>E7+(E8*0.1)</f>
        <v>0.2</v>
      </c>
      <c r="T798" s="162">
        <v>-146.6</v>
      </c>
      <c r="U798" s="233">
        <f>E9+(E10*0.5)+(E11*0.1)</f>
        <v>0.7</v>
      </c>
      <c r="V798" s="162">
        <v>2</v>
      </c>
      <c r="W798" s="233">
        <f>E12+(E13*0.5)+(E14*0.1)</f>
        <v>0.5</v>
      </c>
      <c r="X798" s="162">
        <v>2</v>
      </c>
      <c r="Y798" s="161">
        <f t="shared" si="283"/>
        <v>771</v>
      </c>
      <c r="Z798" s="162">
        <f t="shared" si="275"/>
        <v>21.369999999999997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21.369999999999997</v>
      </c>
      <c r="AI798" s="129">
        <f t="shared" si="277"/>
        <v>0</v>
      </c>
      <c r="AJ798" s="234">
        <f t="shared" si="278"/>
        <v>1</v>
      </c>
      <c r="AK798" s="234">
        <f t="shared" si="279"/>
        <v>0</v>
      </c>
      <c r="AL798" s="129">
        <f t="shared" si="280"/>
        <v>0</v>
      </c>
      <c r="AM798" s="127">
        <v>43826</v>
      </c>
      <c r="AN798" s="129">
        <f t="shared" si="284"/>
        <v>27140.540000000005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10596.699999999999</v>
      </c>
      <c r="AU798" s="237">
        <f t="shared" si="288"/>
        <v>1971.5999999999995</v>
      </c>
      <c r="AV798" s="237">
        <f t="shared" si="289"/>
        <v>14996.64000000001</v>
      </c>
      <c r="AW798" s="237">
        <f t="shared" si="290"/>
        <v>1738.0999999999954</v>
      </c>
      <c r="AX798" s="237">
        <f t="shared" si="291"/>
        <v>-2162.5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27074.140000000003</v>
      </c>
      <c r="M799" s="162">
        <f>MAX(AN28:AN799)</f>
        <v>34968.579999999994</v>
      </c>
      <c r="N799" s="162">
        <f t="shared" si="282"/>
        <v>-7894.4399999999914</v>
      </c>
      <c r="O799" s="231">
        <f>E3+(E4*0.1)</f>
        <v>0.4</v>
      </c>
      <c r="P799" s="162">
        <v>-550</v>
      </c>
      <c r="Q799" s="232">
        <f>E5+(E6*0.1)</f>
        <v>0.1</v>
      </c>
      <c r="R799" s="162">
        <v>-850</v>
      </c>
      <c r="S799" s="232">
        <f>E7+(E8*0.1)</f>
        <v>0.2</v>
      </c>
      <c r="T799" s="162">
        <v>-1225</v>
      </c>
      <c r="U799" s="233">
        <f>E9+(E10*0.5)+(E11*0.1)</f>
        <v>0.7</v>
      </c>
      <c r="V799" s="162">
        <v>403</v>
      </c>
      <c r="W799" s="233">
        <f>E12+(E13*0.5)+(E14*0.1)</f>
        <v>0.5</v>
      </c>
      <c r="X799" s="162">
        <v>403</v>
      </c>
      <c r="Y799" s="161">
        <f t="shared" si="283"/>
        <v>772</v>
      </c>
      <c r="Z799" s="162">
        <f t="shared" si="275"/>
        <v>-66.400000000000034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-66.400000000000034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27074.140000000003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10376.699999999999</v>
      </c>
      <c r="AU799" s="237">
        <f t="shared" si="288"/>
        <v>1886.5999999999995</v>
      </c>
      <c r="AV799" s="237">
        <f t="shared" si="289"/>
        <v>14751.64000000001</v>
      </c>
      <c r="AW799" s="237">
        <f t="shared" si="290"/>
        <v>2020.1999999999953</v>
      </c>
      <c r="AX799" s="237">
        <f t="shared" si="291"/>
        <v>-1961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27619.550000000003</v>
      </c>
      <c r="M800" s="162">
        <f>MAX(AN28:AN800)</f>
        <v>34968.579999999994</v>
      </c>
      <c r="N800" s="162">
        <f t="shared" si="282"/>
        <v>-7349.0299999999916</v>
      </c>
      <c r="O800" s="231">
        <f>E3+(E4*0.1)</f>
        <v>0.4</v>
      </c>
      <c r="P800" s="162">
        <v>381.5</v>
      </c>
      <c r="Q800" s="232">
        <f>E5+(E6*0.1)</f>
        <v>0.1</v>
      </c>
      <c r="R800" s="162">
        <v>474.5</v>
      </c>
      <c r="S800" s="232">
        <f>E7+(E8*0.1)</f>
        <v>0.2</v>
      </c>
      <c r="T800" s="162">
        <v>466.8</v>
      </c>
      <c r="U800" s="233">
        <f>E9+(E10*0.5)+(E11*0.1)</f>
        <v>0.7</v>
      </c>
      <c r="V800" s="162">
        <v>210</v>
      </c>
      <c r="W800" s="233">
        <f>E12+(E13*0.5)+(E14*0.1)</f>
        <v>0.5</v>
      </c>
      <c r="X800" s="162">
        <v>210</v>
      </c>
      <c r="Y800" s="161">
        <f t="shared" si="283"/>
        <v>773</v>
      </c>
      <c r="Z800" s="162">
        <f t="shared" si="275"/>
        <v>545.41000000000008</v>
      </c>
      <c r="AA800" s="238">
        <v>43830</v>
      </c>
      <c r="AB800" s="129">
        <f>SUM(Z780:Z800)</f>
        <v>6675.8099999999995</v>
      </c>
      <c r="AC800" s="128">
        <f>(AB800&gt;0)*1</f>
        <v>1</v>
      </c>
      <c r="AD800" s="128">
        <f>(AB800&lt;0)*1</f>
        <v>0</v>
      </c>
      <c r="AE800" s="129">
        <f>AB800*AC800</f>
        <v>6675.8099999999995</v>
      </c>
      <c r="AF800" s="129">
        <f>AB800*AD800</f>
        <v>0</v>
      </c>
      <c r="AG800" s="129">
        <f>SUM(Z543:Z800)</f>
        <v>8561.0500000000065</v>
      </c>
      <c r="AH800" s="129">
        <f t="shared" si="276"/>
        <v>545.41000000000008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6675.8099999999995</v>
      </c>
      <c r="AM800" s="127">
        <v>43830</v>
      </c>
      <c r="AN800" s="129">
        <f t="shared" si="284"/>
        <v>27619.550000000003</v>
      </c>
      <c r="AO800" s="129">
        <f t="shared" si="285"/>
        <v>6675.8099999999995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10529.3</v>
      </c>
      <c r="AU800" s="237">
        <f t="shared" si="288"/>
        <v>1934.0499999999995</v>
      </c>
      <c r="AV800" s="237">
        <f t="shared" si="289"/>
        <v>14845.000000000011</v>
      </c>
      <c r="AW800" s="237">
        <f t="shared" si="290"/>
        <v>2167.1999999999953</v>
      </c>
      <c r="AX800" s="237">
        <f t="shared" si="291"/>
        <v>-1856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30388.22</v>
      </c>
      <c r="M801" s="162">
        <f>MAX(AN28:AN801)</f>
        <v>34968.579999999994</v>
      </c>
      <c r="N801" s="162">
        <f t="shared" si="282"/>
        <v>-4580.3599999999933</v>
      </c>
      <c r="O801" s="231">
        <f>E3+(E4*0.1)</f>
        <v>0.4</v>
      </c>
      <c r="P801" s="162">
        <v>1651.8</v>
      </c>
      <c r="Q801" s="232">
        <f>E5+(E6*0.1)</f>
        <v>0.1</v>
      </c>
      <c r="R801" s="162">
        <v>1353.5</v>
      </c>
      <c r="S801" s="232">
        <f>E7+(E8*0.1)</f>
        <v>0.2</v>
      </c>
      <c r="T801" s="162">
        <v>2783</v>
      </c>
      <c r="U801" s="233">
        <f>E9+(E10*0.5)+(E11*0.1)</f>
        <v>0.7</v>
      </c>
      <c r="V801" s="162">
        <v>1180</v>
      </c>
      <c r="W801" s="233">
        <f>E12+(E13*0.5)+(E14*0.1)</f>
        <v>0.5</v>
      </c>
      <c r="X801" s="162">
        <v>1180</v>
      </c>
      <c r="Y801" s="161">
        <f t="shared" si="283"/>
        <v>774</v>
      </c>
      <c r="Z801" s="162">
        <f t="shared" si="275"/>
        <v>2768.67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2768.67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30388.22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11190.019999999999</v>
      </c>
      <c r="AU801" s="237">
        <f t="shared" si="288"/>
        <v>2069.3999999999996</v>
      </c>
      <c r="AV801" s="237">
        <f t="shared" si="289"/>
        <v>15401.600000000011</v>
      </c>
      <c r="AW801" s="237">
        <f t="shared" si="290"/>
        <v>2993.1999999999953</v>
      </c>
      <c r="AX801" s="237">
        <f t="shared" si="291"/>
        <v>-1266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32013.15</v>
      </c>
      <c r="M802" s="162">
        <f>MAX(AN28:AN802)</f>
        <v>34968.579999999994</v>
      </c>
      <c r="N802" s="162">
        <f t="shared" si="282"/>
        <v>-2955.429999999993</v>
      </c>
      <c r="O802" s="231">
        <f>E3+(E4*0.1)</f>
        <v>0.4</v>
      </c>
      <c r="P802" s="162">
        <v>-1627.35</v>
      </c>
      <c r="Q802" s="232">
        <f>E5+(E6*0.1)</f>
        <v>0.1</v>
      </c>
      <c r="R802" s="162">
        <v>-1624.5</v>
      </c>
      <c r="S802" s="232">
        <f>E7+(E8*0.1)</f>
        <v>0.2</v>
      </c>
      <c r="T802" s="162">
        <v>-1566.4</v>
      </c>
      <c r="U802" s="233">
        <f>E9+(E10*0.5)+(E11*0.1)</f>
        <v>0.7</v>
      </c>
      <c r="V802" s="162">
        <v>2293</v>
      </c>
      <c r="W802" s="233">
        <f>E12+(E13*0.5)+(E14*0.1)</f>
        <v>0.5</v>
      </c>
      <c r="X802" s="162">
        <v>2293</v>
      </c>
      <c r="Y802" s="161">
        <f t="shared" si="283"/>
        <v>775</v>
      </c>
      <c r="Z802" s="162">
        <f t="shared" si="275"/>
        <v>1624.9299999999998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1624.9299999999998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32013.15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10539.079999999998</v>
      </c>
      <c r="AU802" s="237">
        <f t="shared" si="288"/>
        <v>1906.9499999999996</v>
      </c>
      <c r="AV802" s="237">
        <f t="shared" si="289"/>
        <v>15088.320000000011</v>
      </c>
      <c r="AW802" s="237">
        <f t="shared" si="290"/>
        <v>4598.2999999999956</v>
      </c>
      <c r="AX802" s="237">
        <f t="shared" si="291"/>
        <v>-119.5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33450.57</v>
      </c>
      <c r="M803" s="162">
        <f>MAX(AN28:AN803)</f>
        <v>34968.579999999994</v>
      </c>
      <c r="N803" s="162">
        <f t="shared" si="282"/>
        <v>-1518.0099999999948</v>
      </c>
      <c r="O803" s="231">
        <f>E3+(E4*0.1)</f>
        <v>0.4</v>
      </c>
      <c r="P803" s="162">
        <v>-896.9</v>
      </c>
      <c r="Q803" s="232">
        <f>E5+(E6*0.1)</f>
        <v>0.1</v>
      </c>
      <c r="R803" s="162">
        <v>-915</v>
      </c>
      <c r="S803" s="232">
        <f>E7+(E8*0.1)</f>
        <v>0.2</v>
      </c>
      <c r="T803" s="162">
        <v>1092.4000000000001</v>
      </c>
      <c r="U803" s="233">
        <f>E9+(E10*0.5)+(E11*0.1)</f>
        <v>0.7</v>
      </c>
      <c r="V803" s="162">
        <v>1391</v>
      </c>
      <c r="W803" s="233">
        <f>E12+(E13*0.5)+(E14*0.1)</f>
        <v>0.5</v>
      </c>
      <c r="X803" s="162">
        <v>1391</v>
      </c>
      <c r="Y803" s="161">
        <f t="shared" si="283"/>
        <v>776</v>
      </c>
      <c r="Z803" s="162">
        <f t="shared" si="275"/>
        <v>1437.42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1437.42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33450.57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10180.319999999998</v>
      </c>
      <c r="AU803" s="237">
        <f t="shared" si="288"/>
        <v>1815.4499999999996</v>
      </c>
      <c r="AV803" s="237">
        <f t="shared" si="289"/>
        <v>15306.80000000001</v>
      </c>
      <c r="AW803" s="237">
        <f t="shared" si="290"/>
        <v>5571.9999999999955</v>
      </c>
      <c r="AX803" s="237">
        <f t="shared" si="291"/>
        <v>576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34121.19</v>
      </c>
      <c r="M804" s="162">
        <f>MAX(AN28:AN804)</f>
        <v>34968.579999999994</v>
      </c>
      <c r="N804" s="162">
        <f t="shared" si="282"/>
        <v>-847.38999999999214</v>
      </c>
      <c r="O804" s="231">
        <f>E3+(E4*0.1)</f>
        <v>0.4</v>
      </c>
      <c r="P804" s="162">
        <v>-550</v>
      </c>
      <c r="Q804" s="232">
        <f>E5+(E6*0.1)</f>
        <v>0.1</v>
      </c>
      <c r="R804" s="162">
        <v>-455</v>
      </c>
      <c r="S804" s="232">
        <f>E7+(E8*0.1)</f>
        <v>0.2</v>
      </c>
      <c r="T804" s="162">
        <v>-41.4</v>
      </c>
      <c r="U804" s="233">
        <f>E9+(E10*0.5)+(E11*0.1)</f>
        <v>0.7</v>
      </c>
      <c r="V804" s="162">
        <v>787</v>
      </c>
      <c r="W804" s="233">
        <f>E12+(E13*0.5)+(E14*0.1)</f>
        <v>0.5</v>
      </c>
      <c r="X804" s="162">
        <v>787</v>
      </c>
      <c r="Y804" s="161">
        <f t="shared" si="283"/>
        <v>777</v>
      </c>
      <c r="Z804" s="162">
        <f t="shared" si="275"/>
        <v>670.62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670.62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34121.19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9960.3199999999979</v>
      </c>
      <c r="AU804" s="237">
        <f t="shared" si="288"/>
        <v>1769.9499999999996</v>
      </c>
      <c r="AV804" s="237">
        <f t="shared" si="289"/>
        <v>15298.52000000001</v>
      </c>
      <c r="AW804" s="237">
        <f t="shared" si="290"/>
        <v>6122.8999999999951</v>
      </c>
      <c r="AX804" s="237">
        <f t="shared" si="291"/>
        <v>969.5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33207.040000000001</v>
      </c>
      <c r="M805" s="162">
        <f>MAX(AN28:AN805)</f>
        <v>34968.579999999994</v>
      </c>
      <c r="N805" s="162">
        <f t="shared" si="282"/>
        <v>-1761.5399999999936</v>
      </c>
      <c r="O805" s="231">
        <f>E3+(E4*0.1)</f>
        <v>0.4</v>
      </c>
      <c r="P805" s="162">
        <v>807.05</v>
      </c>
      <c r="Q805" s="232">
        <f>E5+(E6*0.1)</f>
        <v>0.1</v>
      </c>
      <c r="R805" s="162">
        <v>793.5</v>
      </c>
      <c r="S805" s="232">
        <f>E7+(E8*0.1)</f>
        <v>0.2</v>
      </c>
      <c r="T805" s="162">
        <v>1318.4</v>
      </c>
      <c r="U805" s="233">
        <f>E9+(E10*0.5)+(E11*0.1)</f>
        <v>0.7</v>
      </c>
      <c r="V805" s="162">
        <v>-1400</v>
      </c>
      <c r="W805" s="233">
        <f>E12+(E13*0.5)+(E14*0.1)</f>
        <v>0.5</v>
      </c>
      <c r="X805" s="162">
        <v>-1200</v>
      </c>
      <c r="Y805" s="161">
        <f t="shared" si="283"/>
        <v>778</v>
      </c>
      <c r="Z805" s="162">
        <f t="shared" si="275"/>
        <v>-914.14999999999986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0</v>
      </c>
      <c r="AI805" s="129">
        <f t="shared" si="277"/>
        <v>-914.14999999999986</v>
      </c>
      <c r="AJ805" s="234">
        <f t="shared" si="278"/>
        <v>0</v>
      </c>
      <c r="AK805" s="234">
        <f t="shared" si="279"/>
        <v>1</v>
      </c>
      <c r="AL805" s="129">
        <f t="shared" si="280"/>
        <v>0</v>
      </c>
      <c r="AM805" s="127">
        <v>43838</v>
      </c>
      <c r="AN805" s="129">
        <f t="shared" si="284"/>
        <v>33207.040000000001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10283.139999999998</v>
      </c>
      <c r="AU805" s="237">
        <f t="shared" si="288"/>
        <v>1849.2999999999995</v>
      </c>
      <c r="AV805" s="237">
        <f t="shared" si="289"/>
        <v>15562.20000000001</v>
      </c>
      <c r="AW805" s="237">
        <f t="shared" si="290"/>
        <v>5142.8999999999951</v>
      </c>
      <c r="AX805" s="237">
        <f t="shared" si="291"/>
        <v>369.5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33175.65</v>
      </c>
      <c r="M806" s="162">
        <f>MAX(AN28:AN806)</f>
        <v>34968.579999999994</v>
      </c>
      <c r="N806" s="162">
        <f t="shared" si="282"/>
        <v>-1792.929999999993</v>
      </c>
      <c r="O806" s="231">
        <f>E3+(E4*0.1)</f>
        <v>0.4</v>
      </c>
      <c r="P806" s="162">
        <v>1059.05</v>
      </c>
      <c r="Q806" s="232">
        <f>E5+(E6*0.1)</f>
        <v>0.1</v>
      </c>
      <c r="R806" s="162">
        <v>1082.5</v>
      </c>
      <c r="S806" s="232">
        <f>E7+(E8*0.1)</f>
        <v>0.2</v>
      </c>
      <c r="T806" s="162">
        <v>1545.2</v>
      </c>
      <c r="U806" s="233">
        <f>E9+(E10*0.5)+(E11*0.1)</f>
        <v>0.7</v>
      </c>
      <c r="V806" s="162">
        <v>-389</v>
      </c>
      <c r="W806" s="233">
        <f>E12+(E13*0.5)+(E14*0.1)</f>
        <v>0.5</v>
      </c>
      <c r="X806" s="162">
        <v>-1200</v>
      </c>
      <c r="Y806" s="161">
        <f t="shared" si="283"/>
        <v>779</v>
      </c>
      <c r="Z806" s="162">
        <f t="shared" si="275"/>
        <v>-31.389999999999873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0</v>
      </c>
      <c r="AI806" s="129">
        <f t="shared" si="277"/>
        <v>-31.389999999999873</v>
      </c>
      <c r="AJ806" s="234">
        <f t="shared" si="278"/>
        <v>0</v>
      </c>
      <c r="AK806" s="234">
        <f t="shared" si="279"/>
        <v>1</v>
      </c>
      <c r="AL806" s="129">
        <f t="shared" si="280"/>
        <v>0</v>
      </c>
      <c r="AM806" s="127">
        <v>43839</v>
      </c>
      <c r="AN806" s="129">
        <f t="shared" si="284"/>
        <v>33175.65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10706.759999999998</v>
      </c>
      <c r="AU806" s="237">
        <f t="shared" si="288"/>
        <v>1957.5499999999995</v>
      </c>
      <c r="AV806" s="237">
        <f t="shared" si="289"/>
        <v>15871.240000000011</v>
      </c>
      <c r="AW806" s="237">
        <f t="shared" si="290"/>
        <v>4870.5999999999949</v>
      </c>
      <c r="AX806" s="237">
        <f t="shared" si="291"/>
        <v>-230.5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33992.94</v>
      </c>
      <c r="M807" s="162">
        <f>MAX(AN28:AN807)</f>
        <v>34968.579999999994</v>
      </c>
      <c r="N807" s="162">
        <f t="shared" si="282"/>
        <v>-975.63999999999214</v>
      </c>
      <c r="O807" s="231">
        <f>E3+(E4*0.1)</f>
        <v>0.4</v>
      </c>
      <c r="P807" s="162">
        <v>-550</v>
      </c>
      <c r="Q807" s="232">
        <f>E5+(E6*0.1)</f>
        <v>0.1</v>
      </c>
      <c r="R807" s="162">
        <v>-467.5</v>
      </c>
      <c r="S807" s="232">
        <f>E7+(E8*0.1)</f>
        <v>0.2</v>
      </c>
      <c r="T807" s="162">
        <v>-459.8</v>
      </c>
      <c r="U807" s="233">
        <f>E9+(E10*0.5)+(E11*0.1)</f>
        <v>0.7</v>
      </c>
      <c r="V807" s="162">
        <v>980</v>
      </c>
      <c r="W807" s="233">
        <f>E12+(E13*0.5)+(E14*0.1)</f>
        <v>0.5</v>
      </c>
      <c r="X807" s="162">
        <v>980</v>
      </c>
      <c r="Y807" s="161">
        <f t="shared" si="283"/>
        <v>780</v>
      </c>
      <c r="Z807" s="162">
        <f t="shared" si="275"/>
        <v>817.29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817.29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33992.94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10486.759999999998</v>
      </c>
      <c r="AU807" s="237">
        <f t="shared" si="288"/>
        <v>1910.7999999999995</v>
      </c>
      <c r="AV807" s="237">
        <f t="shared" si="289"/>
        <v>15779.280000000012</v>
      </c>
      <c r="AW807" s="237">
        <f t="shared" si="290"/>
        <v>5556.5999999999949</v>
      </c>
      <c r="AX807" s="237">
        <f t="shared" si="291"/>
        <v>259.5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33109.440000000002</v>
      </c>
      <c r="M808" s="162">
        <f>MAX(AN28:AN808)</f>
        <v>34968.579999999994</v>
      </c>
      <c r="N808" s="162">
        <f t="shared" si="282"/>
        <v>-1859.1399999999921</v>
      </c>
      <c r="O808" s="231">
        <f>E3+(E4*0.1)</f>
        <v>0.4</v>
      </c>
      <c r="P808" s="162">
        <v>416.4</v>
      </c>
      <c r="Q808" s="232">
        <f>E5+(E6*0.1)</f>
        <v>0.1</v>
      </c>
      <c r="R808" s="162">
        <v>1139</v>
      </c>
      <c r="S808" s="232">
        <f>E7+(E8*0.1)</f>
        <v>0.2</v>
      </c>
      <c r="T808" s="162">
        <v>2080.1999999999998</v>
      </c>
      <c r="U808" s="233">
        <f>E9+(E10*0.5)+(E11*0.1)</f>
        <v>0.7</v>
      </c>
      <c r="V808" s="162">
        <v>-1400</v>
      </c>
      <c r="W808" s="233">
        <f>E12+(E13*0.5)+(E14*0.1)</f>
        <v>0.5</v>
      </c>
      <c r="X808" s="162">
        <v>-1200</v>
      </c>
      <c r="Y808" s="161">
        <f t="shared" si="283"/>
        <v>781</v>
      </c>
      <c r="Z808" s="162">
        <f t="shared" si="275"/>
        <v>-883.49999999999989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0</v>
      </c>
      <c r="AI808" s="129">
        <f t="shared" si="277"/>
        <v>-883.49999999999989</v>
      </c>
      <c r="AJ808" s="234">
        <f t="shared" si="278"/>
        <v>0</v>
      </c>
      <c r="AK808" s="234">
        <f t="shared" si="279"/>
        <v>1</v>
      </c>
      <c r="AL808" s="129">
        <f t="shared" si="280"/>
        <v>0</v>
      </c>
      <c r="AM808" s="127">
        <v>43843</v>
      </c>
      <c r="AN808" s="129">
        <f t="shared" si="284"/>
        <v>33109.440000000002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10653.319999999998</v>
      </c>
      <c r="AU808" s="237">
        <f t="shared" si="288"/>
        <v>2024.6999999999996</v>
      </c>
      <c r="AV808" s="237">
        <f t="shared" si="289"/>
        <v>16195.320000000011</v>
      </c>
      <c r="AW808" s="237">
        <f t="shared" si="290"/>
        <v>4576.5999999999949</v>
      </c>
      <c r="AX808" s="237">
        <f t="shared" si="291"/>
        <v>-340.5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32805.26</v>
      </c>
      <c r="M809" s="162">
        <f>MAX(AN28:AN809)</f>
        <v>34968.579999999994</v>
      </c>
      <c r="N809" s="162">
        <f t="shared" si="282"/>
        <v>-2163.3199999999924</v>
      </c>
      <c r="O809" s="231">
        <f>E3+(E4*0.1)</f>
        <v>0.4</v>
      </c>
      <c r="P809" s="162">
        <v>163.1</v>
      </c>
      <c r="Q809" s="232">
        <f>E5+(E6*0.1)</f>
        <v>0.1</v>
      </c>
      <c r="R809" s="162">
        <v>-249</v>
      </c>
      <c r="S809" s="232">
        <f>E7+(E8*0.1)</f>
        <v>0.2</v>
      </c>
      <c r="T809" s="162">
        <v>-744.6</v>
      </c>
      <c r="U809" s="233">
        <f>E9+(E10*0.5)+(E11*0.1)</f>
        <v>0.7</v>
      </c>
      <c r="V809" s="162">
        <v>-163</v>
      </c>
      <c r="W809" s="233">
        <f>E12+(E13*0.5)+(E14*0.1)</f>
        <v>0.5</v>
      </c>
      <c r="X809" s="162">
        <v>-163</v>
      </c>
      <c r="Y809" s="161">
        <f t="shared" si="283"/>
        <v>782</v>
      </c>
      <c r="Z809" s="162">
        <f t="shared" si="275"/>
        <v>-304.18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-304.18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32805.26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10718.559999999998</v>
      </c>
      <c r="AU809" s="237">
        <f t="shared" si="288"/>
        <v>1999.7999999999995</v>
      </c>
      <c r="AV809" s="237">
        <f t="shared" si="289"/>
        <v>16046.400000000011</v>
      </c>
      <c r="AW809" s="237">
        <f t="shared" si="290"/>
        <v>4462.4999999999945</v>
      </c>
      <c r="AX809" s="237">
        <f t="shared" si="291"/>
        <v>-422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34216.46</v>
      </c>
      <c r="M810" s="162">
        <f>MAX(AN28:AN810)</f>
        <v>34968.579999999994</v>
      </c>
      <c r="N810" s="162">
        <f t="shared" si="282"/>
        <v>-752.11999999999534</v>
      </c>
      <c r="O810" s="231">
        <f>E3+(E4*0.1)</f>
        <v>0.4</v>
      </c>
      <c r="P810" s="162">
        <v>452.75</v>
      </c>
      <c r="Q810" s="232">
        <f>E5+(E6*0.1)</f>
        <v>0.1</v>
      </c>
      <c r="R810" s="162">
        <v>307</v>
      </c>
      <c r="S810" s="232">
        <f>E7+(E8*0.1)</f>
        <v>0.2</v>
      </c>
      <c r="T810" s="162">
        <v>45</v>
      </c>
      <c r="U810" s="233">
        <f>E9+(E10*0.5)+(E11*0.1)</f>
        <v>0.7</v>
      </c>
      <c r="V810" s="162">
        <v>992</v>
      </c>
      <c r="W810" s="233">
        <f>E12+(E13*0.5)+(E14*0.1)</f>
        <v>0.5</v>
      </c>
      <c r="X810" s="162">
        <v>992</v>
      </c>
      <c r="Y810" s="161">
        <f t="shared" si="283"/>
        <v>783</v>
      </c>
      <c r="Z810" s="162">
        <f t="shared" si="275"/>
        <v>1411.2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1411.2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34216.46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10899.659999999998</v>
      </c>
      <c r="AU810" s="237">
        <f t="shared" si="288"/>
        <v>2030.4999999999995</v>
      </c>
      <c r="AV810" s="237">
        <f t="shared" si="289"/>
        <v>16055.400000000011</v>
      </c>
      <c r="AW810" s="237">
        <f t="shared" si="290"/>
        <v>5156.8999999999942</v>
      </c>
      <c r="AX810" s="237">
        <f t="shared" si="291"/>
        <v>74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34792.620000000003</v>
      </c>
      <c r="M811" s="162">
        <f>MAX(AN28:AN811)</f>
        <v>34968.579999999994</v>
      </c>
      <c r="N811" s="162">
        <f t="shared" si="282"/>
        <v>-175.95999999999185</v>
      </c>
      <c r="O811" s="231">
        <f>E3+(E4*0.1)</f>
        <v>0.4</v>
      </c>
      <c r="P811" s="162">
        <v>1337.1</v>
      </c>
      <c r="Q811" s="232">
        <f>E5+(E6*0.1)</f>
        <v>0.1</v>
      </c>
      <c r="R811" s="162">
        <v>1376</v>
      </c>
      <c r="S811" s="232">
        <f>E7+(E8*0.1)</f>
        <v>0.2</v>
      </c>
      <c r="T811" s="162">
        <v>1786.6</v>
      </c>
      <c r="U811" s="233">
        <f>E9+(E10*0.5)+(E11*0.1)</f>
        <v>0.7</v>
      </c>
      <c r="V811" s="162">
        <v>-378</v>
      </c>
      <c r="W811" s="233">
        <f>E12+(E13*0.5)+(E14*0.1)</f>
        <v>0.5</v>
      </c>
      <c r="X811" s="162">
        <v>-378</v>
      </c>
      <c r="Y811" s="161">
        <f t="shared" si="283"/>
        <v>784</v>
      </c>
      <c r="Z811" s="162">
        <f t="shared" si="275"/>
        <v>576.16000000000008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576.16000000000008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34792.620000000003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11434.499999999998</v>
      </c>
      <c r="AU811" s="237">
        <f t="shared" si="288"/>
        <v>2168.0999999999995</v>
      </c>
      <c r="AV811" s="237">
        <f t="shared" si="289"/>
        <v>16412.720000000012</v>
      </c>
      <c r="AW811" s="237">
        <f t="shared" si="290"/>
        <v>4892.2999999999938</v>
      </c>
      <c r="AX811" s="237">
        <f t="shared" si="291"/>
        <v>-115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35711.71</v>
      </c>
      <c r="M812" s="162">
        <f>MAX(AN28:AN812)</f>
        <v>35711.71</v>
      </c>
      <c r="N812" s="162">
        <f t="shared" si="282"/>
        <v>0</v>
      </c>
      <c r="O812" s="231">
        <f>E3+(E4*0.1)</f>
        <v>0.4</v>
      </c>
      <c r="P812" s="162">
        <v>252.3</v>
      </c>
      <c r="Q812" s="232">
        <f>E5+(E6*0.1)</f>
        <v>0.1</v>
      </c>
      <c r="R812" s="162">
        <v>640.5</v>
      </c>
      <c r="S812" s="232">
        <f>E7+(E8*0.1)</f>
        <v>0.2</v>
      </c>
      <c r="T812" s="162">
        <v>974.6</v>
      </c>
      <c r="U812" s="233">
        <f>E9+(E10*0.5)+(E11*0.1)</f>
        <v>0.7</v>
      </c>
      <c r="V812" s="162">
        <v>466</v>
      </c>
      <c r="W812" s="233">
        <f>E12+(E13*0.5)+(E14*0.1)</f>
        <v>0.5</v>
      </c>
      <c r="X812" s="162">
        <v>466</v>
      </c>
      <c r="Y812" s="161">
        <f t="shared" si="283"/>
        <v>785</v>
      </c>
      <c r="Z812" s="162">
        <f t="shared" si="275"/>
        <v>919.09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919.09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35711.71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11535.419999999998</v>
      </c>
      <c r="AU812" s="237">
        <f t="shared" si="288"/>
        <v>2232.1499999999996</v>
      </c>
      <c r="AV812" s="237">
        <f t="shared" si="289"/>
        <v>16607.64000000001</v>
      </c>
      <c r="AW812" s="237">
        <f t="shared" si="290"/>
        <v>5218.4999999999936</v>
      </c>
      <c r="AX812" s="237">
        <f t="shared" si="291"/>
        <v>118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36027.31</v>
      </c>
      <c r="M813" s="162">
        <f>MAX(AN28:AN813)</f>
        <v>36027.31</v>
      </c>
      <c r="N813" s="162">
        <f t="shared" si="282"/>
        <v>0</v>
      </c>
      <c r="O813" s="231">
        <f>E3+(E4*0.1)</f>
        <v>0.4</v>
      </c>
      <c r="P813" s="162">
        <v>0</v>
      </c>
      <c r="Q813" s="232">
        <f>E5+(E6*0.1)</f>
        <v>0.1</v>
      </c>
      <c r="R813" s="162">
        <v>0</v>
      </c>
      <c r="S813" s="232">
        <f>E7+(E8*0.1)</f>
        <v>0.2</v>
      </c>
      <c r="T813" s="162">
        <v>0</v>
      </c>
      <c r="U813" s="233">
        <f>E9+(E10*0.5)+(E11*0.1)</f>
        <v>0.7</v>
      </c>
      <c r="V813" s="162">
        <v>263</v>
      </c>
      <c r="W813" s="233">
        <f>E12+(E13*0.5)+(E14*0.1)</f>
        <v>0.5</v>
      </c>
      <c r="X813" s="162">
        <v>263</v>
      </c>
      <c r="Y813" s="161">
        <f t="shared" si="283"/>
        <v>786</v>
      </c>
      <c r="Z813" s="162">
        <f t="shared" si="275"/>
        <v>315.60000000000002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315.60000000000002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36027.31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11535.419999999998</v>
      </c>
      <c r="AU813" s="237">
        <f t="shared" si="288"/>
        <v>2232.1499999999996</v>
      </c>
      <c r="AV813" s="237">
        <f t="shared" si="289"/>
        <v>16607.64000000001</v>
      </c>
      <c r="AW813" s="237">
        <f t="shared" si="290"/>
        <v>5402.599999999994</v>
      </c>
      <c r="AX813" s="237">
        <f t="shared" si="291"/>
        <v>249.5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35029.06</v>
      </c>
      <c r="M814" s="162">
        <f>MAX(AN28:AN814)</f>
        <v>36027.31</v>
      </c>
      <c r="N814" s="162">
        <f t="shared" si="282"/>
        <v>-998.25</v>
      </c>
      <c r="O814" s="231">
        <f>E3+(E4*0.1)</f>
        <v>0.4</v>
      </c>
      <c r="P814" s="162">
        <v>-550</v>
      </c>
      <c r="Q814" s="232">
        <f>E5+(E6*0.1)</f>
        <v>0.1</v>
      </c>
      <c r="R814" s="162">
        <v>-441.5</v>
      </c>
      <c r="S814" s="232">
        <f>E7+(E8*0.1)</f>
        <v>0.2</v>
      </c>
      <c r="T814" s="162">
        <v>-142</v>
      </c>
      <c r="U814" s="233">
        <f>E9+(E10*0.5)+(E11*0.1)</f>
        <v>0.7</v>
      </c>
      <c r="V814" s="162">
        <v>-151</v>
      </c>
      <c r="W814" s="233">
        <f>E12+(E13*0.5)+(E14*0.1)</f>
        <v>0.5</v>
      </c>
      <c r="X814" s="162">
        <v>-1200</v>
      </c>
      <c r="Y814" s="161">
        <f t="shared" si="283"/>
        <v>787</v>
      </c>
      <c r="Z814" s="162">
        <f t="shared" si="275"/>
        <v>-998.25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-998.25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35029.06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11315.419999999998</v>
      </c>
      <c r="AU814" s="237">
        <f t="shared" si="288"/>
        <v>2187.9999999999995</v>
      </c>
      <c r="AV814" s="237">
        <f t="shared" si="289"/>
        <v>16579.240000000009</v>
      </c>
      <c r="AW814" s="237">
        <f t="shared" si="290"/>
        <v>5296.8999999999942</v>
      </c>
      <c r="AX814" s="237">
        <f t="shared" si="291"/>
        <v>-350.5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35166.879999999997</v>
      </c>
      <c r="M815" s="162">
        <f>MAX(AN28:AN815)</f>
        <v>36027.31</v>
      </c>
      <c r="N815" s="162">
        <f t="shared" si="282"/>
        <v>-860.43000000000029</v>
      </c>
      <c r="O815" s="231">
        <f>E3+(E4*0.1)</f>
        <v>0.4</v>
      </c>
      <c r="P815" s="162">
        <v>-48.85</v>
      </c>
      <c r="Q815" s="232">
        <f>E5+(E6*0.1)</f>
        <v>0.1</v>
      </c>
      <c r="R815" s="162">
        <v>48</v>
      </c>
      <c r="S815" s="232">
        <f>E7+(E8*0.1)</f>
        <v>0.2</v>
      </c>
      <c r="T815" s="162">
        <v>438.8</v>
      </c>
      <c r="U815" s="233">
        <f>E9+(E10*0.5)+(E11*0.1)</f>
        <v>0.7</v>
      </c>
      <c r="V815" s="162">
        <v>54</v>
      </c>
      <c r="W815" s="233">
        <f>E12+(E13*0.5)+(E14*0.1)</f>
        <v>0.5</v>
      </c>
      <c r="X815" s="162">
        <v>54</v>
      </c>
      <c r="Y815" s="161">
        <f t="shared" si="283"/>
        <v>788</v>
      </c>
      <c r="Z815" s="162">
        <f t="shared" si="275"/>
        <v>137.82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137.82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35166.879999999997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11295.879999999997</v>
      </c>
      <c r="AU815" s="237">
        <f t="shared" si="288"/>
        <v>2192.7999999999997</v>
      </c>
      <c r="AV815" s="237">
        <f t="shared" si="289"/>
        <v>16667.000000000007</v>
      </c>
      <c r="AW815" s="237">
        <f t="shared" si="290"/>
        <v>5334.6999999999944</v>
      </c>
      <c r="AX815" s="237">
        <f t="shared" si="291"/>
        <v>-323.5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35453.119999999995</v>
      </c>
      <c r="M816" s="162">
        <f>MAX(AN28:AN816)</f>
        <v>36027.31</v>
      </c>
      <c r="N816" s="162">
        <f t="shared" si="282"/>
        <v>-574.19000000000233</v>
      </c>
      <c r="O816" s="231">
        <f>E3+(E4*0.1)</f>
        <v>0.4</v>
      </c>
      <c r="P816" s="162">
        <v>-550</v>
      </c>
      <c r="Q816" s="232">
        <f>E5+(E6*0.1)</f>
        <v>0.1</v>
      </c>
      <c r="R816" s="162">
        <v>-850</v>
      </c>
      <c r="S816" s="232">
        <f>E7+(E8*0.1)</f>
        <v>0.2</v>
      </c>
      <c r="T816" s="162">
        <v>568.20000000000005</v>
      </c>
      <c r="U816" s="233">
        <f>E9+(E10*0.5)+(E11*0.1)</f>
        <v>0.7</v>
      </c>
      <c r="V816" s="162">
        <v>398</v>
      </c>
      <c r="W816" s="233">
        <f>E12+(E13*0.5)+(E14*0.1)</f>
        <v>0.5</v>
      </c>
      <c r="X816" s="162">
        <v>398</v>
      </c>
      <c r="Y816" s="161">
        <f t="shared" si="283"/>
        <v>789</v>
      </c>
      <c r="Z816" s="162">
        <f t="shared" si="275"/>
        <v>286.24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286.24</v>
      </c>
      <c r="AI816" s="129">
        <f t="shared" si="277"/>
        <v>0</v>
      </c>
      <c r="AJ816" s="234">
        <f t="shared" si="278"/>
        <v>1</v>
      </c>
      <c r="AK816" s="234">
        <f t="shared" si="279"/>
        <v>0</v>
      </c>
      <c r="AL816" s="129">
        <f t="shared" si="280"/>
        <v>0</v>
      </c>
      <c r="AM816" s="127">
        <v>43853</v>
      </c>
      <c r="AN816" s="129">
        <f t="shared" si="284"/>
        <v>35453.119999999995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11075.879999999997</v>
      </c>
      <c r="AU816" s="237">
        <f t="shared" si="288"/>
        <v>2107.7999999999997</v>
      </c>
      <c r="AV816" s="237">
        <f t="shared" si="289"/>
        <v>16780.640000000007</v>
      </c>
      <c r="AW816" s="237">
        <f t="shared" si="290"/>
        <v>5613.2999999999947</v>
      </c>
      <c r="AX816" s="237">
        <f t="shared" si="291"/>
        <v>-124.5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35862.479999999996</v>
      </c>
      <c r="M817" s="162">
        <f>MAX(AN28:AN817)</f>
        <v>36027.31</v>
      </c>
      <c r="N817" s="162">
        <f t="shared" si="282"/>
        <v>-164.83000000000175</v>
      </c>
      <c r="O817" s="231">
        <f>E3+(E4*0.1)</f>
        <v>0.4</v>
      </c>
      <c r="P817" s="162">
        <v>-550</v>
      </c>
      <c r="Q817" s="232">
        <f>E5+(E6*0.1)</f>
        <v>0.1</v>
      </c>
      <c r="R817" s="162">
        <v>-850</v>
      </c>
      <c r="S817" s="232">
        <f>E7+(E8*0.1)</f>
        <v>0.2</v>
      </c>
      <c r="T817" s="162">
        <v>-1510.2</v>
      </c>
      <c r="U817" s="233">
        <f>E9+(E10*0.5)+(E11*0.1)</f>
        <v>0.7</v>
      </c>
      <c r="V817" s="162">
        <v>847</v>
      </c>
      <c r="W817" s="233">
        <f>E12+(E13*0.5)+(E14*0.1)</f>
        <v>0.5</v>
      </c>
      <c r="X817" s="162">
        <v>847</v>
      </c>
      <c r="Y817" s="161">
        <f t="shared" si="283"/>
        <v>790</v>
      </c>
      <c r="Z817" s="162">
        <f t="shared" si="275"/>
        <v>409.36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409.36</v>
      </c>
      <c r="AI817" s="129">
        <f t="shared" si="277"/>
        <v>0</v>
      </c>
      <c r="AJ817" s="234">
        <f t="shared" si="278"/>
        <v>1</v>
      </c>
      <c r="AK817" s="234">
        <f t="shared" si="279"/>
        <v>0</v>
      </c>
      <c r="AL817" s="129">
        <f t="shared" si="280"/>
        <v>0</v>
      </c>
      <c r="AM817" s="127">
        <v>43854</v>
      </c>
      <c r="AN817" s="129">
        <f t="shared" si="284"/>
        <v>35862.479999999996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10855.879999999997</v>
      </c>
      <c r="AU817" s="237">
        <f t="shared" si="288"/>
        <v>2022.7999999999997</v>
      </c>
      <c r="AV817" s="237">
        <f t="shared" si="289"/>
        <v>16478.600000000006</v>
      </c>
      <c r="AW817" s="237">
        <f t="shared" si="290"/>
        <v>6206.1999999999944</v>
      </c>
      <c r="AX817" s="237">
        <f t="shared" si="291"/>
        <v>299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35064.369999999995</v>
      </c>
      <c r="M818" s="162">
        <f>MAX(AN28:AN818)</f>
        <v>36027.31</v>
      </c>
      <c r="N818" s="162">
        <f t="shared" si="282"/>
        <v>-962.94000000000233</v>
      </c>
      <c r="O818" s="231">
        <f>E3+(E4*0.1)</f>
        <v>0.4</v>
      </c>
      <c r="P818" s="162">
        <v>-2286.1999999999998</v>
      </c>
      <c r="Q818" s="232">
        <f>E5+(E6*0.1)</f>
        <v>0.1</v>
      </c>
      <c r="R818" s="162">
        <v>-2465.5</v>
      </c>
      <c r="S818" s="232">
        <f>E7+(E8*0.1)</f>
        <v>0.2</v>
      </c>
      <c r="T818" s="162">
        <v>-4569.3999999999996</v>
      </c>
      <c r="U818" s="233">
        <f>E9+(E10*0.5)+(E11*0.1)</f>
        <v>0.7</v>
      </c>
      <c r="V818" s="162">
        <v>1064</v>
      </c>
      <c r="W818" s="233">
        <f>E12+(E13*0.5)+(E14*0.1)</f>
        <v>0.5</v>
      </c>
      <c r="X818" s="162">
        <v>1064</v>
      </c>
      <c r="Y818" s="161">
        <f t="shared" si="283"/>
        <v>791</v>
      </c>
      <c r="Z818" s="162">
        <f t="shared" si="275"/>
        <v>-798.1099999999999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-798.1099999999999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35064.369999999995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9941.3999999999978</v>
      </c>
      <c r="AU818" s="237">
        <f t="shared" si="288"/>
        <v>1776.2499999999998</v>
      </c>
      <c r="AV818" s="237">
        <f t="shared" si="289"/>
        <v>15564.720000000007</v>
      </c>
      <c r="AW818" s="237">
        <f t="shared" si="290"/>
        <v>6950.9999999999945</v>
      </c>
      <c r="AX818" s="237">
        <f t="shared" si="291"/>
        <v>831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34576.519999999997</v>
      </c>
      <c r="M819" s="162">
        <f>MAX(AN28:AN819)</f>
        <v>36027.31</v>
      </c>
      <c r="N819" s="162">
        <f t="shared" si="282"/>
        <v>-1450.7900000000009</v>
      </c>
      <c r="O819" s="231">
        <f>E3+(E4*0.1)</f>
        <v>0.4</v>
      </c>
      <c r="P819" s="162">
        <v>935.25</v>
      </c>
      <c r="Q819" s="232">
        <f>E5+(E6*0.1)</f>
        <v>0.1</v>
      </c>
      <c r="R819" s="162">
        <v>1630.5</v>
      </c>
      <c r="S819" s="232">
        <f>E7+(E8*0.1)</f>
        <v>0.2</v>
      </c>
      <c r="T819" s="162">
        <v>2775</v>
      </c>
      <c r="U819" s="233">
        <f>E9+(E10*0.5)+(E11*0.1)</f>
        <v>0.7</v>
      </c>
      <c r="V819" s="162">
        <v>-1400</v>
      </c>
      <c r="W819" s="233">
        <f>E12+(E13*0.5)+(E14*0.1)</f>
        <v>0.5</v>
      </c>
      <c r="X819" s="162">
        <v>-1200</v>
      </c>
      <c r="Y819" s="161">
        <f t="shared" si="283"/>
        <v>792</v>
      </c>
      <c r="Z819" s="162">
        <f t="shared" si="275"/>
        <v>-487.8499999999998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0</v>
      </c>
      <c r="AI819" s="129">
        <f t="shared" si="277"/>
        <v>-487.8499999999998</v>
      </c>
      <c r="AJ819" s="234">
        <f t="shared" si="278"/>
        <v>0</v>
      </c>
      <c r="AK819" s="234">
        <f t="shared" si="279"/>
        <v>1</v>
      </c>
      <c r="AL819" s="129">
        <f t="shared" si="280"/>
        <v>0</v>
      </c>
      <c r="AM819" s="127">
        <v>43858</v>
      </c>
      <c r="AN819" s="129">
        <f t="shared" si="284"/>
        <v>34576.519999999997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10315.499999999998</v>
      </c>
      <c r="AU819" s="237">
        <f t="shared" si="288"/>
        <v>1939.2999999999997</v>
      </c>
      <c r="AV819" s="237">
        <f t="shared" si="289"/>
        <v>16119.720000000007</v>
      </c>
      <c r="AW819" s="237">
        <f t="shared" si="290"/>
        <v>5970.9999999999945</v>
      </c>
      <c r="AX819" s="237">
        <f t="shared" si="291"/>
        <v>231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35723.839999999997</v>
      </c>
      <c r="M820" s="162">
        <f>MAX(AN28:AN820)</f>
        <v>36027.31</v>
      </c>
      <c r="N820" s="162">
        <f t="shared" si="282"/>
        <v>-303.47000000000116</v>
      </c>
      <c r="O820" s="231">
        <f>E3+(E4*0.1)</f>
        <v>0.4</v>
      </c>
      <c r="P820" s="162">
        <v>58</v>
      </c>
      <c r="Q820" s="232">
        <f>E5+(E6*0.1)</f>
        <v>0.1</v>
      </c>
      <c r="R820" s="162">
        <v>-142</v>
      </c>
      <c r="S820" s="232">
        <f>E7+(E8*0.1)</f>
        <v>0.2</v>
      </c>
      <c r="T820" s="162">
        <v>213.6</v>
      </c>
      <c r="U820" s="233">
        <f>E9+(E10*0.5)+(E11*0.1)</f>
        <v>0.7</v>
      </c>
      <c r="V820" s="162">
        <v>913</v>
      </c>
      <c r="W820" s="233">
        <f>E12+(E13*0.5)+(E14*0.1)</f>
        <v>0.5</v>
      </c>
      <c r="X820" s="162">
        <v>913</v>
      </c>
      <c r="Y820" s="161">
        <f t="shared" si="283"/>
        <v>793</v>
      </c>
      <c r="Z820" s="162">
        <f t="shared" si="275"/>
        <v>1147.32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1147.32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35723.839999999997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10338.699999999999</v>
      </c>
      <c r="AU820" s="237">
        <f t="shared" si="288"/>
        <v>1925.0999999999997</v>
      </c>
      <c r="AV820" s="237">
        <f t="shared" si="289"/>
        <v>16162.440000000006</v>
      </c>
      <c r="AW820" s="237">
        <f t="shared" si="290"/>
        <v>6610.0999999999949</v>
      </c>
      <c r="AX820" s="237">
        <f t="shared" si="291"/>
        <v>687.5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35218.409999999996</v>
      </c>
      <c r="M821" s="162">
        <f>MAX(AN28:AN821)</f>
        <v>36027.31</v>
      </c>
      <c r="N821" s="162">
        <f t="shared" si="282"/>
        <v>-808.90000000000146</v>
      </c>
      <c r="O821" s="231">
        <f>E3+(E4*0.1)</f>
        <v>0.4</v>
      </c>
      <c r="P821" s="162">
        <v>-550</v>
      </c>
      <c r="Q821" s="232">
        <f>E5+(E6*0.1)</f>
        <v>0.1</v>
      </c>
      <c r="R821" s="162">
        <v>-897.5</v>
      </c>
      <c r="S821" s="232">
        <f>E7+(E8*0.1)</f>
        <v>0.2</v>
      </c>
      <c r="T821" s="162">
        <v>689.6</v>
      </c>
      <c r="U821" s="233">
        <f>E9+(E10*0.5)+(E11*0.1)</f>
        <v>0.7</v>
      </c>
      <c r="V821" s="162">
        <v>-278</v>
      </c>
      <c r="W821" s="233">
        <f>E12+(E13*0.5)+(E14*0.1)</f>
        <v>0.5</v>
      </c>
      <c r="X821" s="162">
        <v>-278</v>
      </c>
      <c r="Y821" s="161">
        <f t="shared" si="283"/>
        <v>794</v>
      </c>
      <c r="Z821" s="162">
        <f t="shared" si="275"/>
        <v>-505.42999999999995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-505.42999999999995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35218.409999999996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10118.699999999999</v>
      </c>
      <c r="AU821" s="237">
        <f t="shared" si="288"/>
        <v>1835.3499999999997</v>
      </c>
      <c r="AV821" s="237">
        <f t="shared" si="289"/>
        <v>16300.360000000006</v>
      </c>
      <c r="AW821" s="237">
        <f t="shared" si="290"/>
        <v>6415.4999999999945</v>
      </c>
      <c r="AX821" s="237">
        <f t="shared" si="291"/>
        <v>548.5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36005.009999999995</v>
      </c>
      <c r="M822" s="162">
        <f>MAX(AN28:AN822)</f>
        <v>36027.31</v>
      </c>
      <c r="N822" s="162">
        <f t="shared" si="282"/>
        <v>-22.30000000000291</v>
      </c>
      <c r="O822" s="231">
        <f>E3+(E4*0.1)</f>
        <v>0.4</v>
      </c>
      <c r="P822" s="162">
        <v>-550</v>
      </c>
      <c r="Q822" s="232">
        <f>E5+(E6*0.1)</f>
        <v>0.1</v>
      </c>
      <c r="R822" s="162">
        <v>-850</v>
      </c>
      <c r="S822" s="232">
        <f>E7+(E8*0.1)</f>
        <v>0.2</v>
      </c>
      <c r="T822" s="162">
        <v>-3410</v>
      </c>
      <c r="U822" s="233">
        <f>E9+(E10*0.5)+(E11*0.1)</f>
        <v>0.7</v>
      </c>
      <c r="V822" s="162">
        <v>1478</v>
      </c>
      <c r="W822" s="233">
        <f>E12+(E13*0.5)+(E14*0.1)</f>
        <v>0.5</v>
      </c>
      <c r="X822" s="162">
        <v>1478</v>
      </c>
      <c r="Y822" s="161">
        <f t="shared" si="283"/>
        <v>795</v>
      </c>
      <c r="Z822" s="162">
        <f t="shared" si="275"/>
        <v>786.59999999999991</v>
      </c>
      <c r="AA822" s="238">
        <v>43861</v>
      </c>
      <c r="AB822" s="129">
        <f>SUM(Z801:Z822)</f>
        <v>8385.4600000000009</v>
      </c>
      <c r="AC822" s="128">
        <f>(AB822&gt;0)*1</f>
        <v>1</v>
      </c>
      <c r="AD822" s="128">
        <f>(AB822&lt;0)*1</f>
        <v>0</v>
      </c>
      <c r="AE822" s="129">
        <f>AB822*AC822</f>
        <v>8385.4600000000009</v>
      </c>
      <c r="AF822" s="129">
        <f>AB822*AD822</f>
        <v>0</v>
      </c>
      <c r="AG822" s="129"/>
      <c r="AH822" s="129">
        <f t="shared" si="276"/>
        <v>786.59999999999991</v>
      </c>
      <c r="AI822" s="129">
        <f t="shared" si="277"/>
        <v>0</v>
      </c>
      <c r="AJ822" s="234">
        <f t="shared" si="278"/>
        <v>1</v>
      </c>
      <c r="AK822" s="234">
        <f t="shared" si="279"/>
        <v>0</v>
      </c>
      <c r="AL822" s="129">
        <f t="shared" si="280"/>
        <v>8385.4600000000009</v>
      </c>
      <c r="AM822" s="127">
        <v>43861</v>
      </c>
      <c r="AN822" s="129">
        <f t="shared" si="284"/>
        <v>36005.009999999995</v>
      </c>
      <c r="AO822" s="129">
        <f t="shared" si="285"/>
        <v>8385.4600000000009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9898.6999999999989</v>
      </c>
      <c r="AU822" s="237">
        <f t="shared" si="288"/>
        <v>1750.3499999999997</v>
      </c>
      <c r="AV822" s="237">
        <f t="shared" si="289"/>
        <v>15618.360000000006</v>
      </c>
      <c r="AW822" s="237">
        <f t="shared" si="290"/>
        <v>7450.0999999999949</v>
      </c>
      <c r="AX822" s="237">
        <f t="shared" si="291"/>
        <v>1287.5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35368.449999999997</v>
      </c>
      <c r="M823" s="162">
        <f>MAX(AN28:AN823)</f>
        <v>36027.31</v>
      </c>
      <c r="N823" s="162">
        <f t="shared" si="282"/>
        <v>-658.86000000000058</v>
      </c>
      <c r="O823" s="231">
        <f>E3+(E4*0.1)</f>
        <v>0.4</v>
      </c>
      <c r="P823" s="162">
        <v>718.9</v>
      </c>
      <c r="Q823" s="232">
        <f>E5+(E6*0.1)</f>
        <v>0.1</v>
      </c>
      <c r="R823" s="162">
        <v>1170</v>
      </c>
      <c r="S823" s="232">
        <f>E7+(E8*0.1)</f>
        <v>0.2</v>
      </c>
      <c r="T823" s="162">
        <v>2694.4</v>
      </c>
      <c r="U823" s="233">
        <f>E9+(E10*0.5)+(E11*0.1)</f>
        <v>0.7</v>
      </c>
      <c r="V823" s="162">
        <v>-1400</v>
      </c>
      <c r="W823" s="233">
        <f>E12+(E13*0.5)+(E14*0.1)</f>
        <v>0.5</v>
      </c>
      <c r="X823" s="162">
        <v>-1200</v>
      </c>
      <c r="Y823" s="161">
        <f t="shared" si="283"/>
        <v>796</v>
      </c>
      <c r="Z823" s="162">
        <f t="shared" si="275"/>
        <v>-636.55999999999983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0</v>
      </c>
      <c r="AI823" s="129">
        <f t="shared" si="277"/>
        <v>-636.55999999999983</v>
      </c>
      <c r="AJ823" s="234">
        <f t="shared" si="278"/>
        <v>0</v>
      </c>
      <c r="AK823" s="234">
        <f t="shared" si="279"/>
        <v>1</v>
      </c>
      <c r="AL823" s="129">
        <f t="shared" si="280"/>
        <v>0</v>
      </c>
      <c r="AM823" s="127">
        <v>43864</v>
      </c>
      <c r="AN823" s="129">
        <f t="shared" si="284"/>
        <v>35368.449999999997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10186.259999999998</v>
      </c>
      <c r="AU823" s="237">
        <f t="shared" si="288"/>
        <v>1867.3499999999997</v>
      </c>
      <c r="AV823" s="237">
        <f t="shared" si="289"/>
        <v>16157.240000000005</v>
      </c>
      <c r="AW823" s="237">
        <f t="shared" si="290"/>
        <v>6470.0999999999949</v>
      </c>
      <c r="AX823" s="237">
        <f t="shared" si="291"/>
        <v>687.5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35678.759999999995</v>
      </c>
      <c r="M824" s="162">
        <f>MAX(AN28:AN824)</f>
        <v>36027.31</v>
      </c>
      <c r="N824" s="162">
        <f t="shared" si="282"/>
        <v>-348.55000000000291</v>
      </c>
      <c r="O824" s="231">
        <f>E3+(E4*0.1)</f>
        <v>0.4</v>
      </c>
      <c r="P824" s="162">
        <v>2039.1</v>
      </c>
      <c r="Q824" s="232">
        <f>E5+(E6*0.1)</f>
        <v>0.1</v>
      </c>
      <c r="R824" s="162">
        <v>2433.5</v>
      </c>
      <c r="S824" s="232">
        <f>E7+(E8*0.1)</f>
        <v>0.2</v>
      </c>
      <c r="T824" s="162">
        <v>4156.6000000000004</v>
      </c>
      <c r="U824" s="233">
        <f>E9+(E10*0.5)+(E11*0.1)</f>
        <v>0.7</v>
      </c>
      <c r="V824" s="162">
        <v>-1400</v>
      </c>
      <c r="W824" s="233">
        <f>E12+(E13*0.5)+(E14*0.1)</f>
        <v>0.5</v>
      </c>
      <c r="X824" s="162">
        <v>-1200</v>
      </c>
      <c r="Y824" s="161">
        <f t="shared" si="283"/>
        <v>797</v>
      </c>
      <c r="Z824" s="162">
        <f t="shared" si="275"/>
        <v>310.31000000000029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310.31000000000029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35678.759999999995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11001.899999999998</v>
      </c>
      <c r="AU824" s="237">
        <f t="shared" si="288"/>
        <v>2110.6999999999998</v>
      </c>
      <c r="AV824" s="237">
        <f t="shared" si="289"/>
        <v>16988.560000000005</v>
      </c>
      <c r="AW824" s="237">
        <f t="shared" si="290"/>
        <v>5490.0999999999949</v>
      </c>
      <c r="AX824" s="237">
        <f t="shared" si="291"/>
        <v>87.5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37413.179999999993</v>
      </c>
      <c r="M825" s="162">
        <f>MAX(AN28:AN825)</f>
        <v>37413.179999999993</v>
      </c>
      <c r="N825" s="162">
        <f t="shared" si="282"/>
        <v>0</v>
      </c>
      <c r="O825" s="231">
        <f>E3+(E4*0.1)</f>
        <v>0.4</v>
      </c>
      <c r="P825" s="162">
        <v>2416.1</v>
      </c>
      <c r="Q825" s="232">
        <f>E5+(E6*0.1)</f>
        <v>0.1</v>
      </c>
      <c r="R825" s="162">
        <v>1855</v>
      </c>
      <c r="S825" s="232">
        <f>E7+(E8*0.1)</f>
        <v>0.2</v>
      </c>
      <c r="T825" s="162">
        <v>668.4</v>
      </c>
      <c r="U825" s="233">
        <f>E9+(E10*0.5)+(E11*0.1)</f>
        <v>0.7</v>
      </c>
      <c r="V825" s="162">
        <v>374</v>
      </c>
      <c r="W825" s="233">
        <f>E12+(E13*0.5)+(E14*0.1)</f>
        <v>0.5</v>
      </c>
      <c r="X825" s="162">
        <v>374</v>
      </c>
      <c r="Y825" s="161">
        <f t="shared" si="283"/>
        <v>798</v>
      </c>
      <c r="Z825" s="162">
        <f t="shared" si="275"/>
        <v>1734.42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1734.42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37413.179999999993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11968.339999999998</v>
      </c>
      <c r="AU825" s="237">
        <f t="shared" si="288"/>
        <v>2296.1999999999998</v>
      </c>
      <c r="AV825" s="237">
        <f t="shared" si="289"/>
        <v>17122.240000000005</v>
      </c>
      <c r="AW825" s="237">
        <f t="shared" si="290"/>
        <v>5751.8999999999951</v>
      </c>
      <c r="AX825" s="237">
        <f t="shared" si="291"/>
        <v>274.5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39174.62999999999</v>
      </c>
      <c r="M826" s="162">
        <f>MAX(AN28:AN826)</f>
        <v>39174.62999999999</v>
      </c>
      <c r="N826" s="162">
        <f t="shared" si="282"/>
        <v>0</v>
      </c>
      <c r="O826" s="231">
        <f>E3+(E4*0.1)</f>
        <v>0.4</v>
      </c>
      <c r="P826" s="162">
        <v>444.6</v>
      </c>
      <c r="Q826" s="232">
        <f>E5+(E6*0.1)</f>
        <v>0.1</v>
      </c>
      <c r="R826" s="162">
        <v>554.5</v>
      </c>
      <c r="S826" s="232">
        <f>E7+(E8*0.1)</f>
        <v>0.2</v>
      </c>
      <c r="T826" s="162">
        <v>1568.8</v>
      </c>
      <c r="U826" s="233">
        <f>E9+(E10*0.5)+(E11*0.1)</f>
        <v>0.7</v>
      </c>
      <c r="V826" s="162">
        <v>1012</v>
      </c>
      <c r="W826" s="233">
        <f>E12+(E13*0.5)+(E14*0.1)</f>
        <v>0.5</v>
      </c>
      <c r="X826" s="162">
        <v>1012</v>
      </c>
      <c r="Y826" s="161">
        <f t="shared" si="283"/>
        <v>799</v>
      </c>
      <c r="Z826" s="162">
        <f t="shared" si="275"/>
        <v>1761.4499999999998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1761.4499999999998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39174.62999999999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12146.179999999998</v>
      </c>
      <c r="AU826" s="237">
        <f t="shared" si="288"/>
        <v>2351.6499999999996</v>
      </c>
      <c r="AV826" s="237">
        <f t="shared" si="289"/>
        <v>17436.000000000004</v>
      </c>
      <c r="AW826" s="237">
        <f t="shared" si="290"/>
        <v>6460.2999999999947</v>
      </c>
      <c r="AX826" s="237">
        <f t="shared" si="291"/>
        <v>780.5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39137.94999999999</v>
      </c>
      <c r="M827" s="162">
        <f>MAX(AN28:AN827)</f>
        <v>39174.62999999999</v>
      </c>
      <c r="N827" s="162">
        <f t="shared" si="282"/>
        <v>-36.680000000000291</v>
      </c>
      <c r="O827" s="231">
        <f>E3+(E4*0.1)</f>
        <v>0.4</v>
      </c>
      <c r="P827" s="162">
        <v>-550</v>
      </c>
      <c r="Q827" s="232">
        <f>E5+(E6*0.1)</f>
        <v>0.1</v>
      </c>
      <c r="R827" s="162">
        <v>-850</v>
      </c>
      <c r="S827" s="232">
        <f>E7+(E8*0.1)</f>
        <v>0.2</v>
      </c>
      <c r="T827" s="162">
        <v>-896.4</v>
      </c>
      <c r="U827" s="233">
        <f>E9+(E10*0.5)+(E11*0.1)</f>
        <v>0.7</v>
      </c>
      <c r="V827" s="162">
        <v>373</v>
      </c>
      <c r="W827" s="233">
        <f>E12+(E13*0.5)+(E14*0.1)</f>
        <v>0.5</v>
      </c>
      <c r="X827" s="162">
        <v>373</v>
      </c>
      <c r="Y827" s="161">
        <f t="shared" si="283"/>
        <v>800</v>
      </c>
      <c r="Z827" s="162">
        <f t="shared" si="275"/>
        <v>-36.680000000000007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-36.680000000000007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39137.94999999999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11926.179999999998</v>
      </c>
      <c r="AU827" s="237">
        <f t="shared" si="288"/>
        <v>2266.6499999999996</v>
      </c>
      <c r="AV827" s="237">
        <f t="shared" si="289"/>
        <v>17256.720000000005</v>
      </c>
      <c r="AW827" s="237">
        <f t="shared" si="290"/>
        <v>6721.3999999999951</v>
      </c>
      <c r="AX827" s="237">
        <f t="shared" si="291"/>
        <v>967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39711.109999999993</v>
      </c>
      <c r="M828" s="162">
        <f>MAX(AN28:AN828)</f>
        <v>39711.109999999993</v>
      </c>
      <c r="N828" s="162">
        <f t="shared" si="282"/>
        <v>0</v>
      </c>
      <c r="O828" s="231">
        <f>E3+(E4*0.1)</f>
        <v>0.4</v>
      </c>
      <c r="P828" s="162">
        <v>-584.25</v>
      </c>
      <c r="Q828" s="232">
        <f>E5+(E6*0.1)</f>
        <v>0.1</v>
      </c>
      <c r="R828" s="162">
        <v>1219</v>
      </c>
      <c r="S828" s="232">
        <f>E7+(E8*0.1)</f>
        <v>0.2</v>
      </c>
      <c r="T828" s="162">
        <v>2314.8000000000002</v>
      </c>
      <c r="U828" s="233">
        <f>E9+(E10*0.5)+(E11*0.1)</f>
        <v>0.7</v>
      </c>
      <c r="V828" s="162">
        <v>185</v>
      </c>
      <c r="W828" s="233">
        <f>E12+(E13*0.5)+(E14*0.1)</f>
        <v>0.5</v>
      </c>
      <c r="X828" s="162">
        <v>185</v>
      </c>
      <c r="Y828" s="161">
        <f t="shared" si="283"/>
        <v>801</v>
      </c>
      <c r="Z828" s="162">
        <f t="shared" si="275"/>
        <v>573.16000000000008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573.16000000000008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39711.109999999993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11692.479999999998</v>
      </c>
      <c r="AU828" s="237">
        <f t="shared" si="288"/>
        <v>2388.5499999999997</v>
      </c>
      <c r="AV828" s="237">
        <f t="shared" si="289"/>
        <v>17719.680000000004</v>
      </c>
      <c r="AW828" s="237">
        <f t="shared" si="290"/>
        <v>6850.8999999999951</v>
      </c>
      <c r="AX828" s="237">
        <f t="shared" si="291"/>
        <v>1059.5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39228.929999999993</v>
      </c>
      <c r="M829" s="162">
        <f>MAX(AN28:AN829)</f>
        <v>39711.109999999993</v>
      </c>
      <c r="N829" s="162">
        <f t="shared" si="282"/>
        <v>-482.18000000000029</v>
      </c>
      <c r="O829" s="231">
        <f>E3+(E4*0.1)</f>
        <v>0.4</v>
      </c>
      <c r="P829" s="162">
        <v>-2.4</v>
      </c>
      <c r="Q829" s="232">
        <f>E5+(E6*0.1)</f>
        <v>0.1</v>
      </c>
      <c r="R829" s="162">
        <v>283</v>
      </c>
      <c r="S829" s="232">
        <f>E7+(E8*0.1)</f>
        <v>0.2</v>
      </c>
      <c r="T829" s="162">
        <v>20.399999999999999</v>
      </c>
      <c r="U829" s="233">
        <f>E9+(E10*0.5)+(E11*0.1)</f>
        <v>0.7</v>
      </c>
      <c r="V829" s="162">
        <v>-428</v>
      </c>
      <c r="W829" s="233">
        <f>E12+(E13*0.5)+(E14*0.1)</f>
        <v>0.5</v>
      </c>
      <c r="X829" s="162">
        <v>-428</v>
      </c>
      <c r="Y829" s="161">
        <f t="shared" si="283"/>
        <v>802</v>
      </c>
      <c r="Z829" s="162">
        <f t="shared" si="275"/>
        <v>-482.17999999999995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-482.17999999999995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39228.929999999993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11691.519999999999</v>
      </c>
      <c r="AU829" s="237">
        <f t="shared" si="288"/>
        <v>2416.85</v>
      </c>
      <c r="AV829" s="237">
        <f t="shared" si="289"/>
        <v>17723.760000000006</v>
      </c>
      <c r="AW829" s="237">
        <f t="shared" si="290"/>
        <v>6551.2999999999947</v>
      </c>
      <c r="AX829" s="237">
        <f t="shared" si="291"/>
        <v>845.5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40032.549999999996</v>
      </c>
      <c r="M830" s="162">
        <f>MAX(AN28:AN830)</f>
        <v>40032.549999999996</v>
      </c>
      <c r="N830" s="162">
        <f t="shared" si="282"/>
        <v>0</v>
      </c>
      <c r="O830" s="231">
        <f>E3+(E4*0.1)</f>
        <v>0.4</v>
      </c>
      <c r="P830" s="162">
        <v>1375.4</v>
      </c>
      <c r="Q830" s="232">
        <f>E5+(E6*0.1)</f>
        <v>0.1</v>
      </c>
      <c r="R830" s="162">
        <v>1085</v>
      </c>
      <c r="S830" s="232">
        <f>E7+(E8*0.1)</f>
        <v>0.2</v>
      </c>
      <c r="T830" s="162">
        <v>1906.8</v>
      </c>
      <c r="U830" s="233">
        <f>E9+(E10*0.5)+(E11*0.1)</f>
        <v>0.7</v>
      </c>
      <c r="V830" s="162">
        <v>-197</v>
      </c>
      <c r="W830" s="233">
        <f>E12+(E13*0.5)+(E14*0.1)</f>
        <v>0.5</v>
      </c>
      <c r="X830" s="162">
        <v>-197</v>
      </c>
      <c r="Y830" s="161">
        <f t="shared" si="283"/>
        <v>803</v>
      </c>
      <c r="Z830" s="162">
        <f t="shared" si="275"/>
        <v>803.62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803.62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40032.549999999996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12241.679999999998</v>
      </c>
      <c r="AU830" s="237">
        <f t="shared" si="288"/>
        <v>2525.35</v>
      </c>
      <c r="AV830" s="237">
        <f t="shared" si="289"/>
        <v>18105.120000000006</v>
      </c>
      <c r="AW830" s="237">
        <f t="shared" si="290"/>
        <v>6413.3999999999951</v>
      </c>
      <c r="AX830" s="237">
        <f t="shared" si="291"/>
        <v>747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40854.369999999995</v>
      </c>
      <c r="M831" s="162">
        <f>MAX(AN28:AN831)</f>
        <v>40854.369999999995</v>
      </c>
      <c r="N831" s="162">
        <f t="shared" si="282"/>
        <v>0</v>
      </c>
      <c r="O831" s="231">
        <f>E3+(E4*0.1)</f>
        <v>0.4</v>
      </c>
      <c r="P831" s="162">
        <v>-626.95000000000005</v>
      </c>
      <c r="Q831" s="232">
        <f>E5+(E6*0.1)</f>
        <v>0.1</v>
      </c>
      <c r="R831" s="162">
        <v>-850</v>
      </c>
      <c r="S831" s="232">
        <f>E7+(E8*0.1)</f>
        <v>0.2</v>
      </c>
      <c r="T831" s="162">
        <v>-350</v>
      </c>
      <c r="U831" s="233">
        <f>E9+(E10*0.5)+(E11*0.1)</f>
        <v>0.7</v>
      </c>
      <c r="V831" s="162">
        <v>1023</v>
      </c>
      <c r="W831" s="233">
        <f>E12+(E13*0.5)+(E14*0.1)</f>
        <v>0.5</v>
      </c>
      <c r="X831" s="162">
        <v>1023</v>
      </c>
      <c r="Y831" s="161">
        <f t="shared" si="283"/>
        <v>804</v>
      </c>
      <c r="Z831" s="162">
        <f t="shared" si="275"/>
        <v>821.81999999999994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821.81999999999994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40854.369999999995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11990.899999999998</v>
      </c>
      <c r="AU831" s="237">
        <f t="shared" si="288"/>
        <v>2440.35</v>
      </c>
      <c r="AV831" s="237">
        <f t="shared" si="289"/>
        <v>18035.120000000006</v>
      </c>
      <c r="AW831" s="237">
        <f t="shared" si="290"/>
        <v>7129.4999999999945</v>
      </c>
      <c r="AX831" s="237">
        <f t="shared" si="291"/>
        <v>1258.5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41730.99</v>
      </c>
      <c r="M832" s="162">
        <f>MAX(AN28:AN832)</f>
        <v>41730.99</v>
      </c>
      <c r="N832" s="162">
        <f t="shared" si="282"/>
        <v>0</v>
      </c>
      <c r="O832" s="231">
        <f>E3+(E4*0.1)</f>
        <v>0.4</v>
      </c>
      <c r="P832" s="162">
        <v>-550</v>
      </c>
      <c r="Q832" s="232">
        <f>E5+(E6*0.1)</f>
        <v>0.1</v>
      </c>
      <c r="R832" s="162">
        <v>311</v>
      </c>
      <c r="S832" s="232">
        <f>E7+(E8*0.1)</f>
        <v>0.2</v>
      </c>
      <c r="T832" s="162">
        <v>557.6</v>
      </c>
      <c r="U832" s="233">
        <f>E9+(E10*0.5)+(E11*0.1)</f>
        <v>0.7</v>
      </c>
      <c r="V832" s="162">
        <v>795</v>
      </c>
      <c r="W832" s="233">
        <f>E12+(E13*0.5)+(E14*0.1)</f>
        <v>0.5</v>
      </c>
      <c r="X832" s="162">
        <v>795</v>
      </c>
      <c r="Y832" s="161">
        <f t="shared" si="283"/>
        <v>805</v>
      </c>
      <c r="Z832" s="162">
        <f t="shared" si="275"/>
        <v>876.62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876.62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41730.99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11770.899999999998</v>
      </c>
      <c r="AU832" s="237">
        <f t="shared" si="288"/>
        <v>2471.4499999999998</v>
      </c>
      <c r="AV832" s="237">
        <f t="shared" si="289"/>
        <v>18146.640000000007</v>
      </c>
      <c r="AW832" s="237">
        <f t="shared" si="290"/>
        <v>7685.9999999999945</v>
      </c>
      <c r="AX832" s="237">
        <f t="shared" si="291"/>
        <v>1656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41387.79</v>
      </c>
      <c r="M833" s="162">
        <f>MAX(AN28:AN833)</f>
        <v>41730.99</v>
      </c>
      <c r="N833" s="162">
        <f t="shared" si="282"/>
        <v>-343.19999999999709</v>
      </c>
      <c r="O833" s="231">
        <f>E3+(E4*0.1)</f>
        <v>0.4</v>
      </c>
      <c r="P833" s="162">
        <v>0</v>
      </c>
      <c r="Q833" s="232">
        <f>E5+(E6*0.1)</f>
        <v>0.1</v>
      </c>
      <c r="R833" s="162">
        <v>0</v>
      </c>
      <c r="S833" s="232">
        <f>E7+(E8*0.1)</f>
        <v>0.2</v>
      </c>
      <c r="T833" s="162">
        <v>0</v>
      </c>
      <c r="U833" s="233">
        <f>E9+(E10*0.5)+(E11*0.1)</f>
        <v>0.7</v>
      </c>
      <c r="V833" s="162">
        <v>-286</v>
      </c>
      <c r="W833" s="233">
        <f>E12+(E13*0.5)+(E14*0.1)</f>
        <v>0.5</v>
      </c>
      <c r="X833" s="162">
        <v>-286</v>
      </c>
      <c r="Y833" s="161">
        <f t="shared" si="283"/>
        <v>806</v>
      </c>
      <c r="Z833" s="162">
        <f t="shared" si="275"/>
        <v>-343.2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-343.2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41387.79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11770.899999999998</v>
      </c>
      <c r="AU833" s="237">
        <f t="shared" si="288"/>
        <v>2471.4499999999998</v>
      </c>
      <c r="AV833" s="237">
        <f t="shared" si="289"/>
        <v>18146.640000000007</v>
      </c>
      <c r="AW833" s="237">
        <f t="shared" si="290"/>
        <v>7485.7999999999947</v>
      </c>
      <c r="AX833" s="237">
        <f t="shared" si="291"/>
        <v>1513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43502.270000000004</v>
      </c>
      <c r="M834" s="162">
        <f>MAX(AN28:AN834)</f>
        <v>43502.270000000004</v>
      </c>
      <c r="N834" s="162">
        <f t="shared" si="282"/>
        <v>0</v>
      </c>
      <c r="O834" s="231">
        <f>E3+(E4*0.1)</f>
        <v>0.4</v>
      </c>
      <c r="P834" s="162">
        <v>-626.5</v>
      </c>
      <c r="Q834" s="232">
        <f>E5+(E6*0.1)</f>
        <v>0.1</v>
      </c>
      <c r="R834" s="162">
        <v>-850</v>
      </c>
      <c r="S834" s="232">
        <f>E7+(E8*0.1)</f>
        <v>0.2</v>
      </c>
      <c r="T834" s="162">
        <v>124.4</v>
      </c>
      <c r="U834" s="233">
        <f>E9+(E10*0.5)+(E11*0.1)</f>
        <v>0.7</v>
      </c>
      <c r="V834" s="162">
        <v>2021</v>
      </c>
      <c r="W834" s="233">
        <f>E12+(E13*0.5)+(E14*0.1)</f>
        <v>0.5</v>
      </c>
      <c r="X834" s="162">
        <v>2021</v>
      </c>
      <c r="Y834" s="161">
        <f t="shared" si="283"/>
        <v>807</v>
      </c>
      <c r="Z834" s="162">
        <f t="shared" si="275"/>
        <v>2114.4799999999996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2114.4799999999996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43502.270000000004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11520.299999999997</v>
      </c>
      <c r="AU834" s="237">
        <f t="shared" si="288"/>
        <v>2386.4499999999998</v>
      </c>
      <c r="AV834" s="237">
        <f t="shared" si="289"/>
        <v>18171.520000000008</v>
      </c>
      <c r="AW834" s="237">
        <f t="shared" si="290"/>
        <v>8900.4999999999945</v>
      </c>
      <c r="AX834" s="237">
        <f t="shared" si="291"/>
        <v>2523.5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45396.570000000007</v>
      </c>
      <c r="M835" s="162">
        <f>MAX(AN28:AN835)</f>
        <v>45396.570000000007</v>
      </c>
      <c r="N835" s="162">
        <f t="shared" si="282"/>
        <v>0</v>
      </c>
      <c r="O835" s="231">
        <f>E3+(E4*0.1)</f>
        <v>0.4</v>
      </c>
      <c r="P835" s="162">
        <v>579.20000000000005</v>
      </c>
      <c r="Q835" s="232">
        <f>E5+(E6*0.1)</f>
        <v>0.1</v>
      </c>
      <c r="R835" s="162">
        <v>793</v>
      </c>
      <c r="S835" s="232">
        <f>E7+(E8*0.1)</f>
        <v>0.2</v>
      </c>
      <c r="T835" s="162">
        <v>1778.6</v>
      </c>
      <c r="U835" s="233">
        <f>E9+(E10*0.5)+(E11*0.1)</f>
        <v>0.7</v>
      </c>
      <c r="V835" s="162">
        <v>1023</v>
      </c>
      <c r="W835" s="233">
        <f>E12+(E13*0.5)+(E14*0.1)</f>
        <v>0.5</v>
      </c>
      <c r="X835" s="162">
        <v>1023</v>
      </c>
      <c r="Y835" s="161">
        <f t="shared" si="283"/>
        <v>808</v>
      </c>
      <c r="Z835" s="162">
        <f t="shared" si="275"/>
        <v>1894.3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1894.3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45396.570000000007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11751.979999999998</v>
      </c>
      <c r="AU835" s="237">
        <f t="shared" si="288"/>
        <v>2465.75</v>
      </c>
      <c r="AV835" s="237">
        <f t="shared" si="289"/>
        <v>18527.240000000009</v>
      </c>
      <c r="AW835" s="237">
        <f t="shared" si="290"/>
        <v>9616.5999999999949</v>
      </c>
      <c r="AX835" s="237">
        <f t="shared" si="291"/>
        <v>3035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45355.170000000006</v>
      </c>
      <c r="M836" s="162">
        <f>MAX(AN28:AN836)</f>
        <v>45396.570000000007</v>
      </c>
      <c r="N836" s="162">
        <f t="shared" si="282"/>
        <v>-41.400000000001455</v>
      </c>
      <c r="O836" s="231">
        <f>E3+(E4*0.1)</f>
        <v>0.4</v>
      </c>
      <c r="P836" s="162">
        <v>-550</v>
      </c>
      <c r="Q836" s="232">
        <f>E5+(E6*0.1)</f>
        <v>0.1</v>
      </c>
      <c r="R836" s="162">
        <v>-850</v>
      </c>
      <c r="S836" s="232">
        <f>E7+(E8*0.1)</f>
        <v>0.2</v>
      </c>
      <c r="T836" s="162">
        <v>-3410</v>
      </c>
      <c r="U836" s="233">
        <f>E9+(E10*0.5)+(E11*0.1)</f>
        <v>0.7</v>
      </c>
      <c r="V836" s="162">
        <v>788</v>
      </c>
      <c r="W836" s="233">
        <f>E12+(E13*0.5)+(E14*0.1)</f>
        <v>0.5</v>
      </c>
      <c r="X836" s="162">
        <v>788</v>
      </c>
      <c r="Y836" s="161">
        <f t="shared" si="283"/>
        <v>809</v>
      </c>
      <c r="Z836" s="162">
        <f t="shared" si="275"/>
        <v>-41.400000000000091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-41.400000000000091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45355.170000000006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11531.979999999998</v>
      </c>
      <c r="AU836" s="237">
        <f t="shared" si="288"/>
        <v>2380.75</v>
      </c>
      <c r="AV836" s="237">
        <f t="shared" si="289"/>
        <v>17845.240000000009</v>
      </c>
      <c r="AW836" s="237">
        <f t="shared" si="290"/>
        <v>10168.199999999995</v>
      </c>
      <c r="AX836" s="237">
        <f t="shared" si="291"/>
        <v>3429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47244.570000000007</v>
      </c>
      <c r="M837" s="162">
        <f>MAX(AN28:AN837)</f>
        <v>47244.570000000007</v>
      </c>
      <c r="N837" s="162">
        <f t="shared" si="282"/>
        <v>0</v>
      </c>
      <c r="O837" s="231">
        <f>E3+(E4*0.1)</f>
        <v>0.4</v>
      </c>
      <c r="P837" s="162">
        <v>-550</v>
      </c>
      <c r="Q837" s="232">
        <f>E5+(E6*0.1)</f>
        <v>0.1</v>
      </c>
      <c r="R837" s="162">
        <v>-850</v>
      </c>
      <c r="S837" s="232">
        <f>E7+(E8*0.1)</f>
        <v>0.2</v>
      </c>
      <c r="T837" s="162">
        <v>-3410</v>
      </c>
      <c r="U837" s="233">
        <f>E9+(E10*0.5)+(E11*0.1)</f>
        <v>0.7</v>
      </c>
      <c r="V837" s="162">
        <v>2397</v>
      </c>
      <c r="W837" s="233">
        <f>E12+(E13*0.5)+(E14*0.1)</f>
        <v>0.5</v>
      </c>
      <c r="X837" s="162">
        <v>2397</v>
      </c>
      <c r="Y837" s="161">
        <f t="shared" si="283"/>
        <v>810</v>
      </c>
      <c r="Z837" s="162">
        <f t="shared" si="275"/>
        <v>1889.3999999999999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1889.3999999999999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47244.570000000007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11311.979999999998</v>
      </c>
      <c r="AU837" s="237">
        <f t="shared" si="288"/>
        <v>2295.75</v>
      </c>
      <c r="AV837" s="237">
        <f t="shared" si="289"/>
        <v>17163.240000000009</v>
      </c>
      <c r="AW837" s="237">
        <f t="shared" si="290"/>
        <v>11846.099999999995</v>
      </c>
      <c r="AX837" s="237">
        <f t="shared" si="291"/>
        <v>4627.5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45824.070000000007</v>
      </c>
      <c r="M838" s="162">
        <f>MAX(AN28:AN838)</f>
        <v>47244.570000000007</v>
      </c>
      <c r="N838" s="162">
        <f t="shared" si="282"/>
        <v>-1420.5</v>
      </c>
      <c r="O838" s="231">
        <f>E3+(E4*0.1)</f>
        <v>0.4</v>
      </c>
      <c r="P838" s="162">
        <v>-2997.4</v>
      </c>
      <c r="Q838" s="232">
        <f>E5+(E6*0.1)</f>
        <v>0.1</v>
      </c>
      <c r="R838" s="162">
        <v>-4057</v>
      </c>
      <c r="S838" s="232">
        <f>E7+(E8*0.1)</f>
        <v>0.2</v>
      </c>
      <c r="T838" s="162">
        <v>-8259.2000000000007</v>
      </c>
      <c r="U838" s="233">
        <f>E9+(E10*0.5)+(E11*0.1)</f>
        <v>0.7</v>
      </c>
      <c r="V838" s="162">
        <v>1530</v>
      </c>
      <c r="W838" s="233">
        <f>E12+(E13*0.5)+(E14*0.1)</f>
        <v>0.5</v>
      </c>
      <c r="X838" s="162">
        <v>1530</v>
      </c>
      <c r="Y838" s="161">
        <f t="shared" si="283"/>
        <v>811</v>
      </c>
      <c r="Z838" s="162">
        <f t="shared" si="275"/>
        <v>-1420.5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-1420.5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45824.070000000007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10113.019999999997</v>
      </c>
      <c r="AU838" s="237">
        <f t="shared" si="288"/>
        <v>1890.05</v>
      </c>
      <c r="AV838" s="237">
        <f t="shared" si="289"/>
        <v>15511.400000000009</v>
      </c>
      <c r="AW838" s="237">
        <f t="shared" si="290"/>
        <v>12917.099999999995</v>
      </c>
      <c r="AX838" s="237">
        <f t="shared" si="291"/>
        <v>5392.5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43257.070000000007</v>
      </c>
      <c r="M839" s="162">
        <f>MAX(AN28:AN839)</f>
        <v>47244.570000000007</v>
      </c>
      <c r="N839" s="162">
        <f t="shared" si="282"/>
        <v>-3987.5</v>
      </c>
      <c r="O839" s="231">
        <f>E3+(E4*0.1)</f>
        <v>0.4</v>
      </c>
      <c r="P839" s="162">
        <v>-550</v>
      </c>
      <c r="Q839" s="232">
        <f>E5+(E6*0.1)</f>
        <v>0.1</v>
      </c>
      <c r="R839" s="162">
        <v>-850</v>
      </c>
      <c r="S839" s="232">
        <f>E7+(E8*0.1)</f>
        <v>0.2</v>
      </c>
      <c r="T839" s="162">
        <v>-3410</v>
      </c>
      <c r="U839" s="233">
        <f>E9+(E10*0.5)+(E11*0.1)</f>
        <v>0.7</v>
      </c>
      <c r="V839" s="162">
        <v>-1400</v>
      </c>
      <c r="W839" s="233">
        <f>E12+(E13*0.5)+(E14*0.1)</f>
        <v>0.5</v>
      </c>
      <c r="X839" s="162">
        <v>-1200</v>
      </c>
      <c r="Y839" s="161">
        <f t="shared" si="283"/>
        <v>812</v>
      </c>
      <c r="Z839" s="162">
        <f t="shared" si="275"/>
        <v>-2567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-2567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43257.070000000007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9893.0199999999968</v>
      </c>
      <c r="AU839" s="237">
        <f t="shared" si="288"/>
        <v>1805.05</v>
      </c>
      <c r="AV839" s="237">
        <f t="shared" si="289"/>
        <v>14829.400000000009</v>
      </c>
      <c r="AW839" s="237">
        <f t="shared" si="290"/>
        <v>11937.099999999995</v>
      </c>
      <c r="AX839" s="237">
        <f t="shared" si="291"/>
        <v>4792.5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43786.830000000009</v>
      </c>
      <c r="M840" s="162">
        <f>MAX(AN28:AN840)</f>
        <v>47244.570000000007</v>
      </c>
      <c r="N840" s="162">
        <f t="shared" si="282"/>
        <v>-3457.739999999998</v>
      </c>
      <c r="O840" s="231">
        <f>E3+(E4*0.1)</f>
        <v>0.4</v>
      </c>
      <c r="P840" s="162">
        <v>-550</v>
      </c>
      <c r="Q840" s="232">
        <f>E5+(E6*0.1)</f>
        <v>0.1</v>
      </c>
      <c r="R840" s="162">
        <v>-850</v>
      </c>
      <c r="S840" s="232">
        <f>E7+(E8*0.1)</f>
        <v>0.2</v>
      </c>
      <c r="T840" s="162">
        <v>777.8</v>
      </c>
      <c r="U840" s="233">
        <f>E9+(E10*0.5)+(E11*0.1)</f>
        <v>0.7</v>
      </c>
      <c r="V840" s="162">
        <v>566</v>
      </c>
      <c r="W840" s="233">
        <f>E12+(E13*0.5)+(E14*0.1)</f>
        <v>0.5</v>
      </c>
      <c r="X840" s="162">
        <v>566</v>
      </c>
      <c r="Y840" s="161">
        <f t="shared" si="283"/>
        <v>813</v>
      </c>
      <c r="Z840" s="162">
        <f t="shared" si="275"/>
        <v>529.76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529.76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43786.830000000009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9673.0199999999968</v>
      </c>
      <c r="AU840" s="237">
        <f t="shared" si="288"/>
        <v>1720.05</v>
      </c>
      <c r="AV840" s="237">
        <f t="shared" si="289"/>
        <v>14984.960000000008</v>
      </c>
      <c r="AW840" s="237">
        <f t="shared" si="290"/>
        <v>12333.299999999996</v>
      </c>
      <c r="AX840" s="237">
        <f t="shared" si="291"/>
        <v>5075.5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46439.200000000012</v>
      </c>
      <c r="M841" s="162">
        <f>MAX(AN28:AN841)</f>
        <v>47244.570000000007</v>
      </c>
      <c r="N841" s="162">
        <f t="shared" si="282"/>
        <v>-805.36999999999534</v>
      </c>
      <c r="O841" s="231">
        <f>E3+(E4*0.1)</f>
        <v>0.4</v>
      </c>
      <c r="P841" s="162">
        <v>5954.75</v>
      </c>
      <c r="Q841" s="232">
        <f>E5+(E6*0.1)</f>
        <v>0.1</v>
      </c>
      <c r="R841" s="162">
        <v>6881.5</v>
      </c>
      <c r="S841" s="232">
        <f>E7+(E8*0.1)</f>
        <v>0.2</v>
      </c>
      <c r="T841" s="162">
        <v>-4128.3999999999996</v>
      </c>
      <c r="U841" s="233">
        <f>E9+(E10*0.5)+(E11*0.1)</f>
        <v>0.7</v>
      </c>
      <c r="V841" s="162">
        <v>340</v>
      </c>
      <c r="W841" s="233">
        <f>E12+(E13*0.5)+(E14*0.1)</f>
        <v>0.5</v>
      </c>
      <c r="X841" s="162">
        <v>340</v>
      </c>
      <c r="Y841" s="161">
        <f t="shared" si="283"/>
        <v>814</v>
      </c>
      <c r="Z841" s="162">
        <f t="shared" si="275"/>
        <v>2652.3700000000003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2652.3700000000003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46439.200000000012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12054.919999999996</v>
      </c>
      <c r="AU841" s="237">
        <f t="shared" si="288"/>
        <v>2408.1999999999998</v>
      </c>
      <c r="AV841" s="237">
        <f t="shared" si="289"/>
        <v>14159.280000000008</v>
      </c>
      <c r="AW841" s="237">
        <f t="shared" si="290"/>
        <v>12571.299999999996</v>
      </c>
      <c r="AX841" s="237">
        <f t="shared" si="291"/>
        <v>5245.5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44582.420000000013</v>
      </c>
      <c r="M842" s="162">
        <f>MAX(AN28:AN842)</f>
        <v>47244.570000000007</v>
      </c>
      <c r="N842" s="162">
        <f t="shared" si="282"/>
        <v>-2662.1499999999942</v>
      </c>
      <c r="O842" s="231">
        <f>E3+(E4*0.1)</f>
        <v>0.4</v>
      </c>
      <c r="P842" s="162">
        <v>1786.4</v>
      </c>
      <c r="Q842" s="232">
        <f>E5+(E6*0.1)</f>
        <v>0.1</v>
      </c>
      <c r="R842" s="162">
        <v>1227</v>
      </c>
      <c r="S842" s="232">
        <f>E7+(E8*0.1)</f>
        <v>0.2</v>
      </c>
      <c r="T842" s="162">
        <v>-5570.2</v>
      </c>
      <c r="U842" s="233">
        <f>E9+(E10*0.5)+(E11*0.1)</f>
        <v>0.7</v>
      </c>
      <c r="V842" s="162">
        <v>-1400</v>
      </c>
      <c r="W842" s="233">
        <f>E12+(E13*0.5)+(E14*0.1)</f>
        <v>0.5</v>
      </c>
      <c r="X842" s="162">
        <v>-1200</v>
      </c>
      <c r="Y842" s="161">
        <f t="shared" si="283"/>
        <v>815</v>
      </c>
      <c r="Z842" s="162">
        <f t="shared" si="275"/>
        <v>-1856.7799999999997</v>
      </c>
      <c r="AA842" s="238">
        <v>43889</v>
      </c>
      <c r="AB842" s="129">
        <f>SUM(Z823:Z842)</f>
        <v>8577.41</v>
      </c>
      <c r="AC842" s="128">
        <f>(AB842&gt;0)*1</f>
        <v>1</v>
      </c>
      <c r="AD842" s="128">
        <f>(AB842&lt;0)*1</f>
        <v>0</v>
      </c>
      <c r="AE842" s="129">
        <f>AB842*AC842</f>
        <v>8577.41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-1856.7799999999997</v>
      </c>
      <c r="AJ842" s="234">
        <f t="shared" si="278"/>
        <v>0</v>
      </c>
      <c r="AK842" s="234">
        <f t="shared" si="279"/>
        <v>1</v>
      </c>
      <c r="AL842" s="129">
        <f t="shared" si="280"/>
        <v>8577.41</v>
      </c>
      <c r="AM842" s="127">
        <v>43889</v>
      </c>
      <c r="AN842" s="129">
        <f t="shared" si="284"/>
        <v>44582.420000000013</v>
      </c>
      <c r="AO842" s="129">
        <f t="shared" si="285"/>
        <v>8577.41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12769.479999999996</v>
      </c>
      <c r="AU842" s="237">
        <f t="shared" si="288"/>
        <v>2530.8999999999996</v>
      </c>
      <c r="AV842" s="237">
        <f t="shared" si="289"/>
        <v>13045.240000000009</v>
      </c>
      <c r="AW842" s="237">
        <f t="shared" si="290"/>
        <v>11591.299999999996</v>
      </c>
      <c r="AX842" s="237">
        <f t="shared" si="291"/>
        <v>4645.5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46199.820000000014</v>
      </c>
      <c r="M843" s="162">
        <f>MAX(AN28:AN843)</f>
        <v>47244.570000000007</v>
      </c>
      <c r="N843" s="162">
        <f t="shared" si="282"/>
        <v>-1044.7499999999927</v>
      </c>
      <c r="O843" s="231">
        <f>E3+(E4*0.1)</f>
        <v>0.4</v>
      </c>
      <c r="P843" s="162">
        <v>-955.75</v>
      </c>
      <c r="Q843" s="232">
        <f>E5+(E6*0.1)</f>
        <v>0.1</v>
      </c>
      <c r="R843" s="162">
        <v>-1053</v>
      </c>
      <c r="S843" s="232">
        <f>E7+(E8*0.1)</f>
        <v>0.2</v>
      </c>
      <c r="T843" s="162">
        <v>8323</v>
      </c>
      <c r="U843" s="233">
        <f>E9+(E10*0.5)+(E11*0.1)</f>
        <v>0.7</v>
      </c>
      <c r="V843" s="162">
        <v>367</v>
      </c>
      <c r="W843" s="233">
        <f>E12+(E13*0.5)+(E14*0.1)</f>
        <v>0.5</v>
      </c>
      <c r="X843" s="162">
        <v>367</v>
      </c>
      <c r="Y843" s="161">
        <f t="shared" si="283"/>
        <v>816</v>
      </c>
      <c r="Z843" s="162">
        <f t="shared" si="275"/>
        <v>1617.4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1617.4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46199.820000000014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12387.179999999997</v>
      </c>
      <c r="AU843" s="237">
        <f t="shared" si="288"/>
        <v>2425.5999999999995</v>
      </c>
      <c r="AV843" s="237">
        <f t="shared" si="289"/>
        <v>14709.840000000009</v>
      </c>
      <c r="AW843" s="237">
        <f t="shared" si="290"/>
        <v>11848.199999999995</v>
      </c>
      <c r="AX843" s="237">
        <f t="shared" si="291"/>
        <v>4829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51336.420000000013</v>
      </c>
      <c r="M844" s="162">
        <f>MAX(AN28:AN844)</f>
        <v>51336.420000000013</v>
      </c>
      <c r="N844" s="162">
        <f t="shared" si="282"/>
        <v>0</v>
      </c>
      <c r="O844" s="231">
        <f>E3+(E4*0.1)</f>
        <v>0.4</v>
      </c>
      <c r="P844" s="162">
        <v>-550</v>
      </c>
      <c r="Q844" s="232">
        <f>E5+(E6*0.1)</f>
        <v>0.1</v>
      </c>
      <c r="R844" s="162">
        <v>-850</v>
      </c>
      <c r="S844" s="232">
        <f>E7+(E8*0.1)</f>
        <v>0.2</v>
      </c>
      <c r="T844" s="162">
        <v>-3410</v>
      </c>
      <c r="U844" s="233">
        <f>E9+(E10*0.5)+(E11*0.1)</f>
        <v>0.7</v>
      </c>
      <c r="V844" s="162">
        <v>5103</v>
      </c>
      <c r="W844" s="233">
        <f>E12+(E13*0.5)+(E14*0.1)</f>
        <v>0.5</v>
      </c>
      <c r="X844" s="162">
        <v>5103</v>
      </c>
      <c r="Y844" s="161">
        <f t="shared" si="283"/>
        <v>817</v>
      </c>
      <c r="Z844" s="162">
        <f t="shared" si="275"/>
        <v>5136.6000000000004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5136.6000000000004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51336.420000000013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12167.179999999997</v>
      </c>
      <c r="AU844" s="237">
        <f t="shared" si="288"/>
        <v>2340.5999999999995</v>
      </c>
      <c r="AV844" s="237">
        <f t="shared" si="289"/>
        <v>14027.840000000009</v>
      </c>
      <c r="AW844" s="237">
        <f t="shared" si="290"/>
        <v>15420.299999999996</v>
      </c>
      <c r="AX844" s="237">
        <f t="shared" si="291"/>
        <v>7380.5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51100.140000000014</v>
      </c>
      <c r="M845" s="162">
        <f>MAX(AN28:AN845)</f>
        <v>51336.420000000013</v>
      </c>
      <c r="N845" s="162">
        <f t="shared" si="282"/>
        <v>-236.27999999999884</v>
      </c>
      <c r="O845" s="231">
        <f>E3+(E4*0.1)</f>
        <v>0.4</v>
      </c>
      <c r="P845" s="162">
        <v>-2381.35</v>
      </c>
      <c r="Q845" s="232">
        <f>E5+(E6*0.1)</f>
        <v>0.1</v>
      </c>
      <c r="R845" s="162">
        <v>-2169</v>
      </c>
      <c r="S845" s="232">
        <f>E7+(E8*0.1)</f>
        <v>0.2</v>
      </c>
      <c r="T845" s="162">
        <v>7095.8</v>
      </c>
      <c r="U845" s="233">
        <f>E9+(E10*0.5)+(E11*0.1)</f>
        <v>0.7</v>
      </c>
      <c r="V845" s="162">
        <v>-405</v>
      </c>
      <c r="W845" s="233">
        <f>E12+(E13*0.5)+(E14*0.1)</f>
        <v>0.5</v>
      </c>
      <c r="X845" s="162">
        <v>-405</v>
      </c>
      <c r="Y845" s="161">
        <f t="shared" si="283"/>
        <v>818</v>
      </c>
      <c r="Z845" s="162">
        <f t="shared" si="275"/>
        <v>-236.27999999999997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0</v>
      </c>
      <c r="AI845" s="129">
        <f t="shared" si="277"/>
        <v>-236.27999999999997</v>
      </c>
      <c r="AJ845" s="234">
        <f t="shared" si="278"/>
        <v>0</v>
      </c>
      <c r="AK845" s="234">
        <f t="shared" si="279"/>
        <v>1</v>
      </c>
      <c r="AL845" s="129">
        <f t="shared" si="280"/>
        <v>0</v>
      </c>
      <c r="AM845" s="127">
        <v>43894</v>
      </c>
      <c r="AN845" s="129">
        <f t="shared" si="284"/>
        <v>51100.140000000014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11214.639999999996</v>
      </c>
      <c r="AU845" s="237">
        <f t="shared" si="288"/>
        <v>2123.6999999999994</v>
      </c>
      <c r="AV845" s="237">
        <f t="shared" si="289"/>
        <v>15447.000000000009</v>
      </c>
      <c r="AW845" s="237">
        <f t="shared" si="290"/>
        <v>15136.799999999996</v>
      </c>
      <c r="AX845" s="237">
        <f t="shared" si="291"/>
        <v>7178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56889.040000000015</v>
      </c>
      <c r="M846" s="162">
        <f>MAX(AN28:AN846)</f>
        <v>56889.040000000015</v>
      </c>
      <c r="N846" s="162">
        <f t="shared" si="282"/>
        <v>0</v>
      </c>
      <c r="O846" s="231">
        <f>E3+(E4*0.1)</f>
        <v>0.4</v>
      </c>
      <c r="P846" s="162">
        <v>4847.8999999999996</v>
      </c>
      <c r="Q846" s="232">
        <f>E5+(E6*0.1)</f>
        <v>0.1</v>
      </c>
      <c r="R846" s="162">
        <v>5309</v>
      </c>
      <c r="S846" s="232">
        <f>E7+(E8*0.1)</f>
        <v>0.2</v>
      </c>
      <c r="T846" s="162">
        <v>-4771.8</v>
      </c>
      <c r="U846" s="233">
        <f>E9+(E10*0.5)+(E11*0.1)</f>
        <v>0.7</v>
      </c>
      <c r="V846" s="162">
        <v>3561</v>
      </c>
      <c r="W846" s="233">
        <f>E12+(E13*0.5)+(E14*0.1)</f>
        <v>0.5</v>
      </c>
      <c r="X846" s="162">
        <v>3561</v>
      </c>
      <c r="Y846" s="161">
        <f t="shared" si="283"/>
        <v>819</v>
      </c>
      <c r="Z846" s="162">
        <f t="shared" si="275"/>
        <v>5788.9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5788.9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56889.040000000015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13153.799999999996</v>
      </c>
      <c r="AU846" s="237">
        <f t="shared" si="288"/>
        <v>2654.5999999999995</v>
      </c>
      <c r="AV846" s="237">
        <f t="shared" si="289"/>
        <v>14492.640000000009</v>
      </c>
      <c r="AW846" s="237">
        <f t="shared" si="290"/>
        <v>17629.499999999996</v>
      </c>
      <c r="AX846" s="237">
        <f t="shared" si="291"/>
        <v>8958.5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54995.050000000017</v>
      </c>
      <c r="M847" s="162">
        <f>MAX(AN28:AN847)</f>
        <v>56889.040000000015</v>
      </c>
      <c r="N847" s="162">
        <f t="shared" si="282"/>
        <v>-1893.989999999998</v>
      </c>
      <c r="O847" s="231">
        <f>E3+(E4*0.1)</f>
        <v>0.4</v>
      </c>
      <c r="P847" s="162">
        <v>1282.5</v>
      </c>
      <c r="Q847" s="232">
        <f>E5+(E6*0.1)</f>
        <v>0.1</v>
      </c>
      <c r="R847" s="162">
        <v>2578.5</v>
      </c>
      <c r="S847" s="232">
        <f>E7+(E8*0.1)</f>
        <v>0.2</v>
      </c>
      <c r="T847" s="162">
        <v>-5424.2</v>
      </c>
      <c r="U847" s="233">
        <f>E9+(E10*0.5)+(E11*0.1)</f>
        <v>0.7</v>
      </c>
      <c r="V847" s="162">
        <v>-1400</v>
      </c>
      <c r="W847" s="233">
        <f>E12+(E13*0.5)+(E14*0.1)</f>
        <v>0.5</v>
      </c>
      <c r="X847" s="162">
        <v>-1200</v>
      </c>
      <c r="Y847" s="161">
        <f t="shared" si="283"/>
        <v>820</v>
      </c>
      <c r="Z847" s="162">
        <f t="shared" si="275"/>
        <v>-1893.9899999999998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-1893.9899999999998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54995.050000000017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13666.799999999996</v>
      </c>
      <c r="AU847" s="237">
        <f t="shared" si="288"/>
        <v>2912.4499999999994</v>
      </c>
      <c r="AV847" s="237">
        <f t="shared" si="289"/>
        <v>13407.800000000008</v>
      </c>
      <c r="AW847" s="237">
        <f t="shared" si="290"/>
        <v>16649.499999999996</v>
      </c>
      <c r="AX847" s="237">
        <f t="shared" si="291"/>
        <v>8358.5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56088.820000000014</v>
      </c>
      <c r="M848" s="162">
        <f>MAX(AN28:AN848)</f>
        <v>56889.040000000015</v>
      </c>
      <c r="N848" s="162">
        <f t="shared" si="282"/>
        <v>-800.22000000000116</v>
      </c>
      <c r="O848" s="231">
        <f>E3+(E4*0.1)</f>
        <v>0.4</v>
      </c>
      <c r="P848" s="162">
        <v>10068.799999999999</v>
      </c>
      <c r="Q848" s="232">
        <f>E5+(E6*0.1)</f>
        <v>0.1</v>
      </c>
      <c r="R848" s="162">
        <v>11290.5</v>
      </c>
      <c r="S848" s="232">
        <f>E7+(E8*0.1)</f>
        <v>0.2</v>
      </c>
      <c r="T848" s="162">
        <v>-12414</v>
      </c>
      <c r="U848" s="233">
        <f>E9+(E10*0.5)+(E11*0.1)</f>
        <v>0.7</v>
      </c>
      <c r="V848" s="162">
        <v>-1400</v>
      </c>
      <c r="W848" s="233">
        <f>E12+(E13*0.5)+(E14*0.1)</f>
        <v>0.5</v>
      </c>
      <c r="X848" s="162">
        <v>-1200</v>
      </c>
      <c r="Y848" s="161">
        <f t="shared" si="283"/>
        <v>821</v>
      </c>
      <c r="Z848" s="162">
        <f t="shared" si="275"/>
        <v>1093.7699999999995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1093.7699999999995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56088.820000000014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17694.319999999996</v>
      </c>
      <c r="AU848" s="237">
        <f t="shared" si="288"/>
        <v>4041.4999999999991</v>
      </c>
      <c r="AV848" s="237">
        <f t="shared" si="289"/>
        <v>10925.000000000007</v>
      </c>
      <c r="AW848" s="237">
        <f t="shared" si="290"/>
        <v>15669.499999999996</v>
      </c>
      <c r="AX848" s="237">
        <f t="shared" si="291"/>
        <v>7758.5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51784.900000000016</v>
      </c>
      <c r="M849" s="162">
        <f>MAX(AN28:AN849)</f>
        <v>56889.040000000015</v>
      </c>
      <c r="N849" s="162">
        <f t="shared" si="282"/>
        <v>-5104.1399999999994</v>
      </c>
      <c r="O849" s="231">
        <f>E3+(E4*0.1)</f>
        <v>0.4</v>
      </c>
      <c r="P849" s="162">
        <v>-3059.9</v>
      </c>
      <c r="Q849" s="232">
        <f>E5+(E6*0.1)</f>
        <v>0.1</v>
      </c>
      <c r="R849" s="162">
        <v>-3396</v>
      </c>
      <c r="S849" s="232">
        <f>E7+(E8*0.1)</f>
        <v>0.2</v>
      </c>
      <c r="T849" s="162">
        <v>-5801.8</v>
      </c>
      <c r="U849" s="233">
        <f>E9+(E10*0.5)+(E11*0.1)</f>
        <v>0.7</v>
      </c>
      <c r="V849" s="162">
        <v>-1400</v>
      </c>
      <c r="W849" s="233">
        <f>E12+(E13*0.5)+(E14*0.1)</f>
        <v>0.5</v>
      </c>
      <c r="X849" s="162">
        <v>-1200</v>
      </c>
      <c r="Y849" s="161">
        <f t="shared" si="283"/>
        <v>822</v>
      </c>
      <c r="Z849" s="162">
        <f t="shared" si="275"/>
        <v>-4303.92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-4303.92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51784.900000000016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16470.359999999997</v>
      </c>
      <c r="AU849" s="237">
        <f t="shared" si="288"/>
        <v>3701.8999999999992</v>
      </c>
      <c r="AV849" s="237">
        <f t="shared" si="289"/>
        <v>9764.6400000000067</v>
      </c>
      <c r="AW849" s="237">
        <f t="shared" si="290"/>
        <v>14689.499999999996</v>
      </c>
      <c r="AX849" s="237">
        <f t="shared" si="291"/>
        <v>7158.5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55303.630000000019</v>
      </c>
      <c r="M850" s="162">
        <f>MAX(AN28:AN850)</f>
        <v>56889.040000000015</v>
      </c>
      <c r="N850" s="162">
        <f t="shared" si="282"/>
        <v>-1585.4099999999962</v>
      </c>
      <c r="O850" s="231">
        <f>E3+(E4*0.1)</f>
        <v>0.4</v>
      </c>
      <c r="P850" s="162">
        <v>7324.7</v>
      </c>
      <c r="Q850" s="232">
        <f>E5+(E6*0.1)</f>
        <v>0.1</v>
      </c>
      <c r="R850" s="162">
        <v>7042.5</v>
      </c>
      <c r="S850" s="232">
        <f>E7+(E8*0.1)</f>
        <v>0.2</v>
      </c>
      <c r="T850" s="162">
        <v>7323</v>
      </c>
      <c r="U850" s="233">
        <f>E9+(E10*0.5)+(E11*0.1)</f>
        <v>0.7</v>
      </c>
      <c r="V850" s="162">
        <v>-1400</v>
      </c>
      <c r="W850" s="233">
        <f>E12+(E13*0.5)+(E14*0.1)</f>
        <v>0.5</v>
      </c>
      <c r="X850" s="162">
        <v>-1200</v>
      </c>
      <c r="Y850" s="161">
        <f t="shared" si="283"/>
        <v>823</v>
      </c>
      <c r="Z850" s="162">
        <f t="shared" si="275"/>
        <v>3518.7300000000005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3518.7300000000005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55303.630000000019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19400.239999999998</v>
      </c>
      <c r="AU850" s="237">
        <f t="shared" si="288"/>
        <v>4406.1499999999996</v>
      </c>
      <c r="AV850" s="237">
        <f t="shared" si="289"/>
        <v>11229.240000000007</v>
      </c>
      <c r="AW850" s="237">
        <f t="shared" si="290"/>
        <v>13709.499999999996</v>
      </c>
      <c r="AX850" s="237">
        <f t="shared" si="291"/>
        <v>6558.5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62702.410000000018</v>
      </c>
      <c r="M851" s="162">
        <f>MAX(AN28:AN851)</f>
        <v>62702.410000000018</v>
      </c>
      <c r="N851" s="162">
        <f t="shared" si="282"/>
        <v>0</v>
      </c>
      <c r="O851" s="231">
        <f>E3+(E4*0.1)</f>
        <v>0.4</v>
      </c>
      <c r="P851" s="162">
        <v>11763</v>
      </c>
      <c r="Q851" s="232">
        <f>E5+(E6*0.1)</f>
        <v>0.1</v>
      </c>
      <c r="R851" s="162">
        <v>13037</v>
      </c>
      <c r="S851" s="232">
        <f>E7+(E8*0.1)</f>
        <v>0.2</v>
      </c>
      <c r="T851" s="162">
        <v>14849.4</v>
      </c>
      <c r="U851" s="233">
        <f>E9+(E10*0.5)+(E11*0.1)</f>
        <v>0.7</v>
      </c>
      <c r="V851" s="162">
        <v>-1400</v>
      </c>
      <c r="W851" s="233">
        <f>E12+(E13*0.5)+(E14*0.1)</f>
        <v>0.5</v>
      </c>
      <c r="X851" s="162">
        <v>-1200</v>
      </c>
      <c r="Y851" s="161">
        <f t="shared" si="283"/>
        <v>824</v>
      </c>
      <c r="Z851" s="162">
        <f t="shared" si="275"/>
        <v>7398.7799999999988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7398.7799999999988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62702.410000000018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24105.439999999999</v>
      </c>
      <c r="AU851" s="237">
        <f t="shared" si="288"/>
        <v>5709.8499999999995</v>
      </c>
      <c r="AV851" s="237">
        <f t="shared" si="289"/>
        <v>14199.120000000006</v>
      </c>
      <c r="AW851" s="237">
        <f t="shared" si="290"/>
        <v>12729.499999999996</v>
      </c>
      <c r="AX851" s="237">
        <f t="shared" si="291"/>
        <v>5958.5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57416.700000000019</v>
      </c>
      <c r="M852" s="162">
        <f>MAX(AN28:AN852)</f>
        <v>62702.410000000018</v>
      </c>
      <c r="N852" s="162">
        <f t="shared" si="282"/>
        <v>-5285.7099999999991</v>
      </c>
      <c r="O852" s="231">
        <f>E3+(E4*0.1)</f>
        <v>0.4</v>
      </c>
      <c r="P852" s="162">
        <v>-3916</v>
      </c>
      <c r="Q852" s="232">
        <f>E5+(E6*0.1)</f>
        <v>0.1</v>
      </c>
      <c r="R852" s="162">
        <v>-4517.5</v>
      </c>
      <c r="S852" s="232">
        <f>E7+(E8*0.1)</f>
        <v>0.2</v>
      </c>
      <c r="T852" s="162">
        <v>-8437.7999999999993</v>
      </c>
      <c r="U852" s="233">
        <f>E9+(E10*0.5)+(E11*0.1)</f>
        <v>0.7</v>
      </c>
      <c r="V852" s="162">
        <v>-1400</v>
      </c>
      <c r="W852" s="233">
        <f>E12+(E13*0.5)+(E14*0.1)</f>
        <v>0.5</v>
      </c>
      <c r="X852" s="162">
        <v>-1200</v>
      </c>
      <c r="Y852" s="161">
        <f t="shared" si="283"/>
        <v>825</v>
      </c>
      <c r="Z852" s="162">
        <f t="shared" si="275"/>
        <v>-5285.71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-5285.71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57416.700000000019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22539.039999999997</v>
      </c>
      <c r="AU852" s="237">
        <f t="shared" si="288"/>
        <v>5258.0999999999995</v>
      </c>
      <c r="AV852" s="237">
        <f t="shared" si="289"/>
        <v>12511.560000000007</v>
      </c>
      <c r="AW852" s="237">
        <f t="shared" si="290"/>
        <v>11749.499999999996</v>
      </c>
      <c r="AX852" s="237">
        <f t="shared" si="291"/>
        <v>5358.5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67354.870000000024</v>
      </c>
      <c r="M853" s="162">
        <f>MAX(AN28:AN853)</f>
        <v>67354.870000000024</v>
      </c>
      <c r="N853" s="162">
        <f t="shared" si="282"/>
        <v>0</v>
      </c>
      <c r="O853" s="231">
        <f>E3+(E4*0.1)</f>
        <v>0.4</v>
      </c>
      <c r="P853" s="162">
        <v>14985.5</v>
      </c>
      <c r="Q853" s="232">
        <f>E5+(E6*0.1)</f>
        <v>0.1</v>
      </c>
      <c r="R853" s="162">
        <v>16244.5</v>
      </c>
      <c r="S853" s="232">
        <f>E7+(E8*0.1)</f>
        <v>0.2</v>
      </c>
      <c r="T853" s="162">
        <v>19497.599999999999</v>
      </c>
      <c r="U853" s="233">
        <f>E9+(E10*0.5)+(E11*0.1)</f>
        <v>0.7</v>
      </c>
      <c r="V853" s="162">
        <v>-1400</v>
      </c>
      <c r="W853" s="233">
        <f>E12+(E13*0.5)+(E14*0.1)</f>
        <v>0.5</v>
      </c>
      <c r="X853" s="162">
        <v>-1200</v>
      </c>
      <c r="Y853" s="161">
        <f t="shared" si="283"/>
        <v>826</v>
      </c>
      <c r="Z853" s="162">
        <f t="shared" si="275"/>
        <v>9938.17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9938.17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67354.870000000024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28533.239999999998</v>
      </c>
      <c r="AU853" s="237">
        <f t="shared" si="288"/>
        <v>6882.5499999999993</v>
      </c>
      <c r="AV853" s="237">
        <f t="shared" si="289"/>
        <v>16411.080000000005</v>
      </c>
      <c r="AW853" s="237">
        <f t="shared" si="290"/>
        <v>10769.499999999996</v>
      </c>
      <c r="AX853" s="237">
        <f t="shared" si="291"/>
        <v>4758.5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64232.560000000027</v>
      </c>
      <c r="M854" s="162">
        <f>MAX(AN28:AN854)</f>
        <v>67354.870000000024</v>
      </c>
      <c r="N854" s="162">
        <f t="shared" si="282"/>
        <v>-3122.3099999999977</v>
      </c>
      <c r="O854" s="231">
        <f>E3+(E4*0.1)</f>
        <v>0.4</v>
      </c>
      <c r="P854" s="162">
        <v>-1542.65</v>
      </c>
      <c r="Q854" s="232">
        <f>E5+(E6*0.1)</f>
        <v>0.1</v>
      </c>
      <c r="R854" s="162">
        <v>-2026.5</v>
      </c>
      <c r="S854" s="232">
        <f>E7+(E8*0.1)</f>
        <v>0.2</v>
      </c>
      <c r="T854" s="162">
        <v>-3613</v>
      </c>
      <c r="U854" s="233">
        <f>E9+(E10*0.5)+(E11*0.1)</f>
        <v>0.7</v>
      </c>
      <c r="V854" s="162">
        <v>-1400</v>
      </c>
      <c r="W854" s="233">
        <f>E12+(E13*0.5)+(E14*0.1)</f>
        <v>0.5</v>
      </c>
      <c r="X854" s="162">
        <v>-1200</v>
      </c>
      <c r="Y854" s="161">
        <f t="shared" si="283"/>
        <v>827</v>
      </c>
      <c r="Z854" s="162">
        <f t="shared" si="275"/>
        <v>-3122.31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-3122.31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64232.560000000027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27916.179999999997</v>
      </c>
      <c r="AU854" s="237">
        <f t="shared" si="288"/>
        <v>6679.9</v>
      </c>
      <c r="AV854" s="237">
        <f t="shared" si="289"/>
        <v>15688.480000000005</v>
      </c>
      <c r="AW854" s="237">
        <f t="shared" si="290"/>
        <v>9789.4999999999964</v>
      </c>
      <c r="AX854" s="237">
        <f t="shared" si="291"/>
        <v>4158.5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67180.010000000024</v>
      </c>
      <c r="M855" s="162">
        <f>MAX(AN28:AN855)</f>
        <v>67354.870000000024</v>
      </c>
      <c r="N855" s="162">
        <f t="shared" si="282"/>
        <v>-174.86000000000058</v>
      </c>
      <c r="O855" s="231">
        <f>E3+(E4*0.1)</f>
        <v>0.4</v>
      </c>
      <c r="P855" s="162">
        <v>6692.3</v>
      </c>
      <c r="Q855" s="232">
        <f>E5+(E6*0.1)</f>
        <v>0.1</v>
      </c>
      <c r="R855" s="162">
        <v>6554.5</v>
      </c>
      <c r="S855" s="232">
        <f>E7+(E8*0.1)</f>
        <v>0.2</v>
      </c>
      <c r="T855" s="162">
        <v>5975.4</v>
      </c>
      <c r="U855" s="233">
        <f>E9+(E10*0.5)+(E11*0.1)</f>
        <v>0.7</v>
      </c>
      <c r="V855" s="162">
        <v>-1400</v>
      </c>
      <c r="W855" s="233">
        <f>E12+(E13*0.5)+(E14*0.1)</f>
        <v>0.5</v>
      </c>
      <c r="X855" s="162">
        <v>-1200</v>
      </c>
      <c r="Y855" s="161">
        <f t="shared" si="283"/>
        <v>828</v>
      </c>
      <c r="Z855" s="162">
        <f t="shared" si="275"/>
        <v>2947.45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2947.45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67180.010000000024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30593.1</v>
      </c>
      <c r="AU855" s="237">
        <f t="shared" si="288"/>
        <v>7335.3499999999995</v>
      </c>
      <c r="AV855" s="237">
        <f t="shared" si="289"/>
        <v>16883.560000000005</v>
      </c>
      <c r="AW855" s="237">
        <f t="shared" si="290"/>
        <v>8809.4999999999964</v>
      </c>
      <c r="AX855" s="237">
        <f t="shared" si="291"/>
        <v>3558.5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66484.810000000027</v>
      </c>
      <c r="M856" s="162">
        <f>MAX(AN28:AN856)</f>
        <v>67354.870000000024</v>
      </c>
      <c r="N856" s="162">
        <f t="shared" si="282"/>
        <v>-870.05999999999767</v>
      </c>
      <c r="O856" s="231">
        <f>E3+(E4*0.1)</f>
        <v>0.4</v>
      </c>
      <c r="P856" s="162">
        <v>-550</v>
      </c>
      <c r="Q856" s="232">
        <f>E5+(E6*0.1)</f>
        <v>0.1</v>
      </c>
      <c r="R856" s="162">
        <v>-850</v>
      </c>
      <c r="S856" s="232">
        <f>E7+(E8*0.1)</f>
        <v>0.2</v>
      </c>
      <c r="T856" s="162">
        <v>-3410</v>
      </c>
      <c r="U856" s="233">
        <f>E9+(E10*0.5)+(E11*0.1)</f>
        <v>0.7</v>
      </c>
      <c r="V856" s="162">
        <v>1274</v>
      </c>
      <c r="W856" s="233">
        <f>E12+(E13*0.5)+(E14*0.1)</f>
        <v>0.5</v>
      </c>
      <c r="X856" s="162">
        <v>-1200</v>
      </c>
      <c r="Y856" s="161">
        <f t="shared" si="283"/>
        <v>829</v>
      </c>
      <c r="Z856" s="162">
        <f t="shared" si="275"/>
        <v>-695.2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-695.2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66484.810000000027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30373.1</v>
      </c>
      <c r="AU856" s="237">
        <f t="shared" si="288"/>
        <v>7250.3499999999995</v>
      </c>
      <c r="AV856" s="237">
        <f t="shared" si="289"/>
        <v>16201.560000000005</v>
      </c>
      <c r="AW856" s="237">
        <f t="shared" si="290"/>
        <v>9701.2999999999956</v>
      </c>
      <c r="AX856" s="237">
        <f t="shared" si="291"/>
        <v>2958.5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65521.640000000029</v>
      </c>
      <c r="M857" s="162">
        <f>MAX(AN28:AN857)</f>
        <v>67354.870000000024</v>
      </c>
      <c r="N857" s="162">
        <f t="shared" si="282"/>
        <v>-1833.2299999999959</v>
      </c>
      <c r="O857" s="231">
        <f>E3+(E4*0.1)</f>
        <v>0.4</v>
      </c>
      <c r="P857" s="162">
        <v>-879.8</v>
      </c>
      <c r="Q857" s="232">
        <f>E5+(E6*0.1)</f>
        <v>0.1</v>
      </c>
      <c r="R857" s="162">
        <v>-1177.5</v>
      </c>
      <c r="S857" s="232">
        <f>E7+(E8*0.1)</f>
        <v>0.2</v>
      </c>
      <c r="T857" s="162">
        <v>-3410</v>
      </c>
      <c r="U857" s="233">
        <f>E9+(E10*0.5)+(E11*0.1)</f>
        <v>0.7</v>
      </c>
      <c r="V857" s="162">
        <v>-1400</v>
      </c>
      <c r="W857" s="233">
        <f>E12+(E13*0.5)+(E14*0.1)</f>
        <v>0.5</v>
      </c>
      <c r="X857" s="162">
        <v>2337</v>
      </c>
      <c r="Y857" s="161">
        <f t="shared" si="283"/>
        <v>830</v>
      </c>
      <c r="Z857" s="162">
        <f t="shared" si="275"/>
        <v>-963.17000000000007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-963.17000000000007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65521.640000000029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30021.18</v>
      </c>
      <c r="AU857" s="237">
        <f t="shared" si="288"/>
        <v>7132.5999999999995</v>
      </c>
      <c r="AV857" s="237">
        <f t="shared" si="289"/>
        <v>15519.560000000005</v>
      </c>
      <c r="AW857" s="237">
        <f t="shared" si="290"/>
        <v>8721.2999999999956</v>
      </c>
      <c r="AX857" s="237">
        <f t="shared" si="291"/>
        <v>4127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65384.820000000029</v>
      </c>
      <c r="M858" s="162">
        <f>MAX(AN28:AN858)</f>
        <v>67354.870000000024</v>
      </c>
      <c r="N858" s="162">
        <f t="shared" si="282"/>
        <v>-1970.0499999999956</v>
      </c>
      <c r="O858" s="231">
        <f>E3+(E4*0.1)</f>
        <v>0.4</v>
      </c>
      <c r="P858" s="162">
        <v>2910.25</v>
      </c>
      <c r="Q858" s="232">
        <f>E5+(E6*0.1)</f>
        <v>0.1</v>
      </c>
      <c r="R858" s="162">
        <v>3376</v>
      </c>
      <c r="S858" s="232">
        <f>E7+(E8*0.1)</f>
        <v>0.2</v>
      </c>
      <c r="T858" s="162">
        <v>-252.6</v>
      </c>
      <c r="U858" s="233">
        <f>E9+(E10*0.5)+(E11*0.1)</f>
        <v>0.7</v>
      </c>
      <c r="V858" s="162">
        <v>-1400</v>
      </c>
      <c r="W858" s="233">
        <f>E12+(E13*0.5)+(E14*0.1)</f>
        <v>0.5</v>
      </c>
      <c r="X858" s="162">
        <v>-1216</v>
      </c>
      <c r="Y858" s="161">
        <f t="shared" si="283"/>
        <v>831</v>
      </c>
      <c r="Z858" s="162">
        <f t="shared" si="275"/>
        <v>-136.8199999999996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0</v>
      </c>
      <c r="AI858" s="129">
        <f t="shared" si="277"/>
        <v>-136.8199999999996</v>
      </c>
      <c r="AJ858" s="234">
        <f t="shared" si="278"/>
        <v>0</v>
      </c>
      <c r="AK858" s="234">
        <f t="shared" si="279"/>
        <v>1</v>
      </c>
      <c r="AL858" s="129">
        <f t="shared" si="280"/>
        <v>0</v>
      </c>
      <c r="AM858" s="127">
        <v>43913</v>
      </c>
      <c r="AN858" s="129">
        <f t="shared" si="284"/>
        <v>65384.820000000029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31185.279999999999</v>
      </c>
      <c r="AU858" s="237">
        <f t="shared" si="288"/>
        <v>7470.2</v>
      </c>
      <c r="AV858" s="237">
        <f t="shared" si="289"/>
        <v>15469.040000000005</v>
      </c>
      <c r="AW858" s="237">
        <f t="shared" si="290"/>
        <v>7741.2999999999956</v>
      </c>
      <c r="AX858" s="237">
        <f t="shared" si="291"/>
        <v>3519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59605.820000000029</v>
      </c>
      <c r="M859" s="162">
        <f>MAX(AN28:AN859)</f>
        <v>67354.870000000024</v>
      </c>
      <c r="N859" s="162">
        <f t="shared" si="282"/>
        <v>-7749.0499999999956</v>
      </c>
      <c r="O859" s="231">
        <f>E3+(E4*0.1)</f>
        <v>0.4</v>
      </c>
      <c r="P859" s="162">
        <v>-5701.3</v>
      </c>
      <c r="Q859" s="232">
        <f>E5+(E6*0.1)</f>
        <v>0.1</v>
      </c>
      <c r="R859" s="162">
        <v>-5402</v>
      </c>
      <c r="S859" s="232">
        <f>E7+(E8*0.1)</f>
        <v>0.2</v>
      </c>
      <c r="T859" s="162">
        <v>-6891.4</v>
      </c>
      <c r="U859" s="233">
        <f>E9+(E10*0.5)+(E11*0.1)</f>
        <v>0.7</v>
      </c>
      <c r="V859" s="162">
        <v>-1400</v>
      </c>
      <c r="W859" s="233">
        <f>E12+(E13*0.5)+(E14*0.1)</f>
        <v>0.5</v>
      </c>
      <c r="X859" s="162">
        <v>-1200</v>
      </c>
      <c r="Y859" s="161">
        <f t="shared" si="283"/>
        <v>832</v>
      </c>
      <c r="Z859" s="162">
        <f t="shared" si="275"/>
        <v>-5779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-5779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59605.820000000029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28904.76</v>
      </c>
      <c r="AU859" s="237">
        <f t="shared" si="288"/>
        <v>6930</v>
      </c>
      <c r="AV859" s="237">
        <f t="shared" si="289"/>
        <v>14090.760000000004</v>
      </c>
      <c r="AW859" s="237">
        <f t="shared" si="290"/>
        <v>6761.2999999999956</v>
      </c>
      <c r="AX859" s="237">
        <f t="shared" si="291"/>
        <v>2919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56547.960000000028</v>
      </c>
      <c r="M860" s="162">
        <f>MAX(AN28:AN860)</f>
        <v>67354.870000000024</v>
      </c>
      <c r="N860" s="162">
        <f t="shared" si="282"/>
        <v>-10806.909999999996</v>
      </c>
      <c r="O860" s="231">
        <f>E3+(E4*0.1)</f>
        <v>0.4</v>
      </c>
      <c r="P860" s="162">
        <v>-1777.15</v>
      </c>
      <c r="Q860" s="232">
        <f>E5+(E6*0.1)</f>
        <v>0.1</v>
      </c>
      <c r="R860" s="162">
        <v>-850</v>
      </c>
      <c r="S860" s="232">
        <f>E7+(E8*0.1)</f>
        <v>0.2</v>
      </c>
      <c r="T860" s="162">
        <v>-3410</v>
      </c>
      <c r="U860" s="233">
        <f>E9+(E10*0.5)+(E11*0.1)</f>
        <v>0.7</v>
      </c>
      <c r="V860" s="162">
        <v>-1400</v>
      </c>
      <c r="W860" s="233">
        <f>E12+(E13*0.5)+(E14*0.1)</f>
        <v>0.5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-3057.86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-3057.86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56547.960000000028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28193.899999999998</v>
      </c>
      <c r="AU860" s="237">
        <f t="shared" si="288"/>
        <v>6845</v>
      </c>
      <c r="AV860" s="237">
        <f t="shared" si="289"/>
        <v>13408.760000000004</v>
      </c>
      <c r="AW860" s="237">
        <f t="shared" si="290"/>
        <v>5781.2999999999956</v>
      </c>
      <c r="AX860" s="237">
        <f t="shared" si="291"/>
        <v>2319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53596.650000000031</v>
      </c>
      <c r="M861" s="162">
        <f>MAX(AN28:AN861)</f>
        <v>67354.870000000024</v>
      </c>
      <c r="N861" s="162">
        <f t="shared" ref="N861:N924" si="301">AN861-M861</f>
        <v>-13758.219999999994</v>
      </c>
      <c r="O861" s="231">
        <f>E3+(E4*0.1)</f>
        <v>0.4</v>
      </c>
      <c r="P861" s="162">
        <v>-1389.15</v>
      </c>
      <c r="Q861" s="232">
        <f>E5+(E6*0.1)</f>
        <v>0.1</v>
      </c>
      <c r="R861" s="162">
        <v>-1336.5</v>
      </c>
      <c r="S861" s="232">
        <f>E7+(E8*0.1)</f>
        <v>0.2</v>
      </c>
      <c r="T861" s="162">
        <v>-3410</v>
      </c>
      <c r="U861" s="233">
        <f>E9+(E10*0.5)+(E11*0.1)</f>
        <v>0.7</v>
      </c>
      <c r="V861" s="162">
        <v>-1400</v>
      </c>
      <c r="W861" s="233">
        <f>E12+(E13*0.5)+(E14*0.1)</f>
        <v>0.5</v>
      </c>
      <c r="X861" s="162">
        <v>-1200</v>
      </c>
      <c r="Y861" s="161">
        <f t="shared" ref="Y861:Y924" si="302">Y860+1</f>
        <v>834</v>
      </c>
      <c r="Z861" s="162">
        <f t="shared" si="294"/>
        <v>-2951.31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-2951.31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53596.650000000031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27638.239999999998</v>
      </c>
      <c r="AU861" s="237">
        <f t="shared" ref="AU861:AU924" si="307">(R861*Q861)+AU860</f>
        <v>6711.35</v>
      </c>
      <c r="AV861" s="237">
        <f t="shared" ref="AV861:AV924" si="308">(S861*T861)+AV860</f>
        <v>12726.760000000004</v>
      </c>
      <c r="AW861" s="237">
        <f t="shared" ref="AW861:AW924" si="309">(V861*U861)+AW860</f>
        <v>4801.2999999999956</v>
      </c>
      <c r="AX861" s="237">
        <f t="shared" ref="AX861:AX924" si="310">(X861*W861)+AX860</f>
        <v>1719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55993.770000000033</v>
      </c>
      <c r="M862" s="162">
        <f>MAX(AN28:AN862)</f>
        <v>67354.870000000024</v>
      </c>
      <c r="N862" s="162">
        <f t="shared" si="301"/>
        <v>-11361.099999999991</v>
      </c>
      <c r="O862" s="231">
        <f>E3+(E4*0.1)</f>
        <v>0.4</v>
      </c>
      <c r="P862" s="162">
        <v>4576.95</v>
      </c>
      <c r="Q862" s="232">
        <f>E5+(E6*0.1)</f>
        <v>0.1</v>
      </c>
      <c r="R862" s="162">
        <v>4430</v>
      </c>
      <c r="S862" s="232">
        <f>E7+(E8*0.1)</f>
        <v>0.2</v>
      </c>
      <c r="T862" s="162">
        <v>6175.2</v>
      </c>
      <c r="U862" s="233">
        <f>E9+(E10*0.5)+(E11*0.1)</f>
        <v>0.7</v>
      </c>
      <c r="V862" s="162">
        <v>-731</v>
      </c>
      <c r="W862" s="233">
        <f>E12+(E13*0.5)+(E14*0.1)</f>
        <v>0.5</v>
      </c>
      <c r="X862" s="162">
        <v>-1200</v>
      </c>
      <c r="Y862" s="161">
        <f t="shared" si="302"/>
        <v>835</v>
      </c>
      <c r="Z862" s="162">
        <f t="shared" si="294"/>
        <v>2397.12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2397.12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55993.770000000033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29469.019999999997</v>
      </c>
      <c r="AU862" s="237">
        <f t="shared" si="307"/>
        <v>7154.35</v>
      </c>
      <c r="AV862" s="237">
        <f t="shared" si="308"/>
        <v>13961.800000000003</v>
      </c>
      <c r="AW862" s="237">
        <f t="shared" si="309"/>
        <v>4289.5999999999958</v>
      </c>
      <c r="AX862" s="237">
        <f t="shared" si="310"/>
        <v>1119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55028.020000000033</v>
      </c>
      <c r="M863" s="162">
        <f>MAX(AN28:AN863)</f>
        <v>67354.870000000024</v>
      </c>
      <c r="N863" s="162">
        <f t="shared" si="301"/>
        <v>-12326.849999999991</v>
      </c>
      <c r="O863" s="231">
        <f>E3+(E4*0.1)</f>
        <v>0.4</v>
      </c>
      <c r="P863" s="162">
        <v>-550</v>
      </c>
      <c r="Q863" s="232">
        <f>E5+(E6*0.1)</f>
        <v>0.1</v>
      </c>
      <c r="R863" s="162">
        <v>-925.5</v>
      </c>
      <c r="S863" s="232">
        <f>E7+(E8*0.1)</f>
        <v>0.2</v>
      </c>
      <c r="T863" s="162">
        <v>-3410</v>
      </c>
      <c r="U863" s="233">
        <f>E9+(E10*0.5)+(E11*0.1)</f>
        <v>0.7</v>
      </c>
      <c r="V863" s="162">
        <v>24</v>
      </c>
      <c r="W863" s="233">
        <f>E12+(E13*0.5)+(E14*0.1)</f>
        <v>0.5</v>
      </c>
      <c r="X863" s="162">
        <v>24</v>
      </c>
      <c r="Y863" s="161">
        <f t="shared" si="302"/>
        <v>836</v>
      </c>
      <c r="Z863" s="162">
        <f t="shared" si="294"/>
        <v>-965.75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-965.75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55028.020000000033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29249.019999999997</v>
      </c>
      <c r="AU863" s="237">
        <f t="shared" si="307"/>
        <v>7061.8</v>
      </c>
      <c r="AV863" s="237">
        <f t="shared" si="308"/>
        <v>13279.800000000003</v>
      </c>
      <c r="AW863" s="237">
        <f t="shared" si="309"/>
        <v>4306.399999999996</v>
      </c>
      <c r="AX863" s="237">
        <f t="shared" si="310"/>
        <v>1131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53740.36000000003</v>
      </c>
      <c r="M864" s="162">
        <f>MAX(AN28:AN864)</f>
        <v>67354.870000000024</v>
      </c>
      <c r="N864" s="162">
        <f t="shared" si="301"/>
        <v>-13614.509999999995</v>
      </c>
      <c r="O864" s="231">
        <f>E3+(E4*0.1)</f>
        <v>0.4</v>
      </c>
      <c r="P864" s="162">
        <v>-550</v>
      </c>
      <c r="Q864" s="232">
        <f>E5+(E6*0.1)</f>
        <v>0.1</v>
      </c>
      <c r="R864" s="162">
        <v>2103</v>
      </c>
      <c r="S864" s="232">
        <f>E7+(E8*0.1)</f>
        <v>0.2</v>
      </c>
      <c r="T864" s="162">
        <v>1510.2</v>
      </c>
      <c r="U864" s="233">
        <f>E9+(E10*0.5)+(E11*0.1)</f>
        <v>0.7</v>
      </c>
      <c r="V864" s="162">
        <v>-1400</v>
      </c>
      <c r="W864" s="233">
        <f>E12+(E13*0.5)+(E14*0.1)</f>
        <v>0.5</v>
      </c>
      <c r="X864" s="162">
        <v>-1200</v>
      </c>
      <c r="Y864" s="161">
        <f t="shared" si="302"/>
        <v>837</v>
      </c>
      <c r="Z864" s="162">
        <f t="shared" si="294"/>
        <v>-1287.6599999999999</v>
      </c>
      <c r="AA864" s="238">
        <v>43921</v>
      </c>
      <c r="AB864" s="129">
        <f>SUM(Z843:Z864)</f>
        <v>9157.9399999999951</v>
      </c>
      <c r="AC864" s="128">
        <f>(AB864&gt;0)*1</f>
        <v>1</v>
      </c>
      <c r="AD864" s="128">
        <f>(AB864&lt;0)*1</f>
        <v>0</v>
      </c>
      <c r="AE864" s="129">
        <f>AB864*AC864</f>
        <v>9157.9399999999951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-1287.6599999999999</v>
      </c>
      <c r="AJ864" s="234">
        <f t="shared" si="297"/>
        <v>0</v>
      </c>
      <c r="AK864" s="234">
        <f t="shared" si="298"/>
        <v>1</v>
      </c>
      <c r="AL864" s="129">
        <f t="shared" si="299"/>
        <v>9157.9399999999951</v>
      </c>
      <c r="AM864" s="127">
        <v>43921</v>
      </c>
      <c r="AN864" s="129">
        <f t="shared" si="303"/>
        <v>53740.36000000003</v>
      </c>
      <c r="AO864" s="129">
        <f t="shared" si="304"/>
        <v>9157.9399999999951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29029.019999999997</v>
      </c>
      <c r="AU864" s="237">
        <f t="shared" si="307"/>
        <v>7272.1</v>
      </c>
      <c r="AV864" s="237">
        <f t="shared" si="308"/>
        <v>13581.840000000004</v>
      </c>
      <c r="AW864" s="237">
        <f t="shared" si="309"/>
        <v>3326.399999999996</v>
      </c>
      <c r="AX864" s="237">
        <f t="shared" si="310"/>
        <v>531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59335.750000000029</v>
      </c>
      <c r="M865" s="162">
        <f>MAX(AN28:AN865)</f>
        <v>67354.870000000024</v>
      </c>
      <c r="N865" s="162">
        <f t="shared" si="301"/>
        <v>-8019.1199999999953</v>
      </c>
      <c r="O865" s="231">
        <f>E3+(E4*0.1)</f>
        <v>0.4</v>
      </c>
      <c r="P865" s="162">
        <v>4868.25</v>
      </c>
      <c r="Q865" s="232">
        <f>E5+(E6*0.1)</f>
        <v>0.1</v>
      </c>
      <c r="R865" s="162">
        <v>5704.5</v>
      </c>
      <c r="S865" s="232">
        <f>E7+(E8*0.1)</f>
        <v>0.2</v>
      </c>
      <c r="T865" s="162">
        <v>6544.2</v>
      </c>
      <c r="U865" s="233">
        <f>E9+(E10*0.5)+(E11*0.1)</f>
        <v>0.7</v>
      </c>
      <c r="V865" s="162">
        <v>1474</v>
      </c>
      <c r="W865" s="233">
        <f>E12+(E13*0.5)+(E14*0.1)</f>
        <v>0.5</v>
      </c>
      <c r="X865" s="162">
        <v>1474</v>
      </c>
      <c r="Y865" s="161">
        <f t="shared" si="302"/>
        <v>838</v>
      </c>
      <c r="Z865" s="162">
        <f t="shared" si="294"/>
        <v>5595.39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5595.39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59335.750000000029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30976.319999999996</v>
      </c>
      <c r="AU865" s="237">
        <f t="shared" si="307"/>
        <v>7842.55</v>
      </c>
      <c r="AV865" s="237">
        <f t="shared" si="308"/>
        <v>14890.680000000004</v>
      </c>
      <c r="AW865" s="237">
        <f t="shared" si="309"/>
        <v>4358.1999999999962</v>
      </c>
      <c r="AX865" s="237">
        <f t="shared" si="310"/>
        <v>1268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60871.670000000027</v>
      </c>
      <c r="M866" s="162">
        <f>MAX(AN28:AN866)</f>
        <v>67354.870000000024</v>
      </c>
      <c r="N866" s="162">
        <f t="shared" si="301"/>
        <v>-6483.1999999999971</v>
      </c>
      <c r="O866" s="231">
        <f>E3+(E4*0.1)</f>
        <v>0.4</v>
      </c>
      <c r="P866" s="162">
        <v>-550</v>
      </c>
      <c r="Q866" s="232">
        <f>E5+(E6*0.1)</f>
        <v>0.1</v>
      </c>
      <c r="R866" s="162">
        <v>-850</v>
      </c>
      <c r="S866" s="232">
        <f>E7+(E8*0.1)</f>
        <v>0.2</v>
      </c>
      <c r="T866" s="162">
        <v>-2987.4</v>
      </c>
      <c r="U866" s="233">
        <f>E9+(E10*0.5)+(E11*0.1)</f>
        <v>0.7</v>
      </c>
      <c r="V866" s="162">
        <v>2032</v>
      </c>
      <c r="W866" s="233">
        <f>E12+(E13*0.5)+(E14*0.1)</f>
        <v>0.5</v>
      </c>
      <c r="X866" s="162">
        <v>2032</v>
      </c>
      <c r="Y866" s="161">
        <f t="shared" si="302"/>
        <v>839</v>
      </c>
      <c r="Z866" s="162">
        <f t="shared" si="294"/>
        <v>1535.9199999999998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1535.9199999999998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60871.670000000027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30756.319999999996</v>
      </c>
      <c r="AU866" s="237">
        <f t="shared" si="307"/>
        <v>7757.55</v>
      </c>
      <c r="AV866" s="237">
        <f t="shared" si="308"/>
        <v>14293.200000000004</v>
      </c>
      <c r="AW866" s="237">
        <f t="shared" si="309"/>
        <v>5780.5999999999958</v>
      </c>
      <c r="AX866" s="237">
        <f t="shared" si="310"/>
        <v>2284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62753.740000000027</v>
      </c>
      <c r="M867" s="162">
        <f>MAX(AN28:AN867)</f>
        <v>67354.870000000024</v>
      </c>
      <c r="N867" s="162">
        <f t="shared" si="301"/>
        <v>-4601.1299999999974</v>
      </c>
      <c r="O867" s="231">
        <f>E3+(E4*0.1)</f>
        <v>0.4</v>
      </c>
      <c r="P867" s="162">
        <v>1804.55</v>
      </c>
      <c r="Q867" s="232">
        <f>E5+(E6*0.1)</f>
        <v>0.1</v>
      </c>
      <c r="R867" s="162">
        <v>1912.5</v>
      </c>
      <c r="S867" s="232">
        <f>E7+(E8*0.1)</f>
        <v>0.2</v>
      </c>
      <c r="T867" s="162">
        <v>2151</v>
      </c>
      <c r="U867" s="233">
        <f>E9+(E10*0.5)+(E11*0.1)</f>
        <v>0.7</v>
      </c>
      <c r="V867" s="162">
        <v>449</v>
      </c>
      <c r="W867" s="233">
        <f>E12+(E13*0.5)+(E14*0.1)</f>
        <v>0.5</v>
      </c>
      <c r="X867" s="162">
        <v>449</v>
      </c>
      <c r="Y867" s="161">
        <f t="shared" si="302"/>
        <v>840</v>
      </c>
      <c r="Z867" s="162">
        <f t="shared" si="294"/>
        <v>1882.07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1882.07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62753.740000000027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31478.139999999996</v>
      </c>
      <c r="AU867" s="237">
        <f t="shared" si="307"/>
        <v>7948.8</v>
      </c>
      <c r="AV867" s="237">
        <f t="shared" si="308"/>
        <v>14723.400000000005</v>
      </c>
      <c r="AW867" s="237">
        <f t="shared" si="309"/>
        <v>6094.899999999996</v>
      </c>
      <c r="AX867" s="237">
        <f t="shared" si="310"/>
        <v>2508.5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64929.390000000029</v>
      </c>
      <c r="M868" s="162">
        <f>MAX(AN28:AN868)</f>
        <v>67354.870000000024</v>
      </c>
      <c r="N868" s="162">
        <f t="shared" si="301"/>
        <v>-2425.4799999999959</v>
      </c>
      <c r="O868" s="231">
        <f>E3+(E4*0.1)</f>
        <v>0.4</v>
      </c>
      <c r="P868" s="162">
        <v>-3255.5</v>
      </c>
      <c r="Q868" s="232">
        <f>E5+(E6*0.1)</f>
        <v>0.1</v>
      </c>
      <c r="R868" s="162">
        <v>-4531.5</v>
      </c>
      <c r="S868" s="232">
        <f>E7+(E8*0.1)</f>
        <v>0.2</v>
      </c>
      <c r="T868" s="162">
        <v>-5869</v>
      </c>
      <c r="U868" s="233">
        <f>E9+(E10*0.5)+(E11*0.1)</f>
        <v>0.7</v>
      </c>
      <c r="V868" s="162">
        <v>4254</v>
      </c>
      <c r="W868" s="233">
        <f>E12+(E13*0.5)+(E14*0.1)</f>
        <v>0.5</v>
      </c>
      <c r="X868" s="162">
        <v>4254</v>
      </c>
      <c r="Y868" s="161">
        <f t="shared" si="302"/>
        <v>841</v>
      </c>
      <c r="Z868" s="162">
        <f t="shared" si="294"/>
        <v>2175.6499999999996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2175.6499999999996</v>
      </c>
      <c r="AI868" s="129">
        <f t="shared" si="296"/>
        <v>0</v>
      </c>
      <c r="AJ868" s="234">
        <f t="shared" si="297"/>
        <v>1</v>
      </c>
      <c r="AK868" s="234">
        <f t="shared" si="298"/>
        <v>0</v>
      </c>
      <c r="AL868" s="129">
        <f t="shared" si="299"/>
        <v>0</v>
      </c>
      <c r="AM868" s="127">
        <v>43927</v>
      </c>
      <c r="AN868" s="129">
        <f t="shared" si="303"/>
        <v>64929.390000000029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30175.939999999995</v>
      </c>
      <c r="AU868" s="237">
        <f t="shared" si="307"/>
        <v>7495.6500000000005</v>
      </c>
      <c r="AV868" s="237">
        <f t="shared" si="308"/>
        <v>13549.600000000006</v>
      </c>
      <c r="AW868" s="237">
        <f t="shared" si="309"/>
        <v>9072.6999999999953</v>
      </c>
      <c r="AX868" s="237">
        <f t="shared" si="310"/>
        <v>4635.5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60657.560000000027</v>
      </c>
      <c r="M869" s="162">
        <f>MAX(AN28:AN869)</f>
        <v>67354.870000000024</v>
      </c>
      <c r="N869" s="162">
        <f t="shared" si="301"/>
        <v>-6697.3099999999977</v>
      </c>
      <c r="O869" s="231">
        <f>E3+(E4*0.1)</f>
        <v>0.4</v>
      </c>
      <c r="P869" s="162">
        <v>-4337.25</v>
      </c>
      <c r="Q869" s="232">
        <f>E5+(E6*0.1)</f>
        <v>0.1</v>
      </c>
      <c r="R869" s="162">
        <v>-3798.5</v>
      </c>
      <c r="S869" s="232">
        <f>E7+(E8*0.1)</f>
        <v>0.2</v>
      </c>
      <c r="T869" s="162">
        <v>-4166.3999999999996</v>
      </c>
      <c r="U869" s="233">
        <f>E9+(E10*0.5)+(E11*0.1)</f>
        <v>0.7</v>
      </c>
      <c r="V869" s="162">
        <v>-1034</v>
      </c>
      <c r="W869" s="233">
        <f>E12+(E13*0.5)+(E14*0.1)</f>
        <v>0.5</v>
      </c>
      <c r="X869" s="162">
        <v>-1200</v>
      </c>
      <c r="Y869" s="161">
        <f t="shared" si="302"/>
        <v>842</v>
      </c>
      <c r="Z869" s="162">
        <f t="shared" si="294"/>
        <v>-4271.83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-4271.83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60657.560000000027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28441.039999999994</v>
      </c>
      <c r="AU869" s="237">
        <f t="shared" si="307"/>
        <v>7115.8</v>
      </c>
      <c r="AV869" s="237">
        <f t="shared" si="308"/>
        <v>12716.320000000005</v>
      </c>
      <c r="AW869" s="237">
        <f t="shared" si="309"/>
        <v>8348.899999999996</v>
      </c>
      <c r="AX869" s="237">
        <f t="shared" si="310"/>
        <v>4035.5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59070.990000000027</v>
      </c>
      <c r="M870" s="162">
        <f>MAX(AN28:AN870)</f>
        <v>67354.870000000024</v>
      </c>
      <c r="N870" s="162">
        <f t="shared" si="301"/>
        <v>-8283.8799999999974</v>
      </c>
      <c r="O870" s="231">
        <f>E3+(E4*0.1)</f>
        <v>0.4</v>
      </c>
      <c r="P870" s="162">
        <v>-1248.05</v>
      </c>
      <c r="Q870" s="232">
        <f>E5+(E6*0.1)</f>
        <v>0.1</v>
      </c>
      <c r="R870" s="162">
        <v>-1329.5</v>
      </c>
      <c r="S870" s="232">
        <f>E7+(E8*0.1)</f>
        <v>0.2</v>
      </c>
      <c r="T870" s="162">
        <v>-3410</v>
      </c>
      <c r="U870" s="233">
        <f>E9+(E10*0.5)+(E11*0.1)</f>
        <v>0.7</v>
      </c>
      <c r="V870" s="162">
        <v>-227</v>
      </c>
      <c r="W870" s="233">
        <f>E12+(E13*0.5)+(E14*0.1)</f>
        <v>0.5</v>
      </c>
      <c r="X870" s="162">
        <v>-227</v>
      </c>
      <c r="Y870" s="161">
        <f t="shared" si="302"/>
        <v>843</v>
      </c>
      <c r="Z870" s="162">
        <f t="shared" si="294"/>
        <v>-1586.5700000000002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-1586.5700000000002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59070.990000000027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27941.819999999992</v>
      </c>
      <c r="AU870" s="237">
        <f t="shared" si="307"/>
        <v>6982.85</v>
      </c>
      <c r="AV870" s="237">
        <f t="shared" si="308"/>
        <v>12034.320000000005</v>
      </c>
      <c r="AW870" s="237">
        <f t="shared" si="309"/>
        <v>8189.9999999999964</v>
      </c>
      <c r="AX870" s="237">
        <f t="shared" si="310"/>
        <v>3922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62761.200000000026</v>
      </c>
      <c r="M871" s="162">
        <f>MAX(AN28:AN871)</f>
        <v>67354.870000000024</v>
      </c>
      <c r="N871" s="162">
        <f t="shared" si="301"/>
        <v>-4593.6699999999983</v>
      </c>
      <c r="O871" s="231">
        <f>E3+(E4*0.1)</f>
        <v>0.4</v>
      </c>
      <c r="P871" s="162">
        <v>-1335.45</v>
      </c>
      <c r="Q871" s="232">
        <f>E5+(E6*0.1)</f>
        <v>0.1</v>
      </c>
      <c r="R871" s="162">
        <v>-1400.5</v>
      </c>
      <c r="S871" s="232">
        <f>E7+(E8*0.1)</f>
        <v>0.2</v>
      </c>
      <c r="T871" s="162">
        <v>-179.8</v>
      </c>
      <c r="U871" s="233">
        <f>E9+(E10*0.5)+(E11*0.1)</f>
        <v>0.7</v>
      </c>
      <c r="V871" s="162">
        <v>3667</v>
      </c>
      <c r="W871" s="233">
        <f>E12+(E13*0.5)+(E14*0.1)</f>
        <v>0.5</v>
      </c>
      <c r="X871" s="162">
        <v>3667</v>
      </c>
      <c r="Y871" s="161">
        <f t="shared" si="302"/>
        <v>844</v>
      </c>
      <c r="Z871" s="162">
        <f t="shared" si="294"/>
        <v>3690.2099999999996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3690.2099999999996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62761.200000000026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27407.639999999992</v>
      </c>
      <c r="AU871" s="237">
        <f t="shared" si="307"/>
        <v>6842.8</v>
      </c>
      <c r="AV871" s="237">
        <f t="shared" si="308"/>
        <v>11998.360000000006</v>
      </c>
      <c r="AW871" s="237">
        <f t="shared" si="309"/>
        <v>10756.899999999996</v>
      </c>
      <c r="AX871" s="237">
        <f t="shared" si="310"/>
        <v>5755.5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66734.510000000024</v>
      </c>
      <c r="M872" s="162">
        <f>MAX(AN28:AN872)</f>
        <v>67354.870000000024</v>
      </c>
      <c r="N872" s="162">
        <f t="shared" si="301"/>
        <v>-620.36000000000058</v>
      </c>
      <c r="O872" s="231">
        <f>E3+(E4*0.1)</f>
        <v>0.4</v>
      </c>
      <c r="P872" s="162">
        <v>1643</v>
      </c>
      <c r="Q872" s="232">
        <f>E5+(E6*0.1)</f>
        <v>0.1</v>
      </c>
      <c r="R872" s="162">
        <v>1409.5</v>
      </c>
      <c r="S872" s="232">
        <f>E7+(E8*0.1)</f>
        <v>0.2</v>
      </c>
      <c r="T872" s="162">
        <v>-1884.2</v>
      </c>
      <c r="U872" s="233">
        <f>E9+(E10*0.5)+(E11*0.1)</f>
        <v>0.7</v>
      </c>
      <c r="V872" s="162">
        <v>2960</v>
      </c>
      <c r="W872" s="233">
        <f>E12+(E13*0.5)+(E14*0.1)</f>
        <v>0.5</v>
      </c>
      <c r="X872" s="162">
        <v>2960</v>
      </c>
      <c r="Y872" s="161">
        <f t="shared" si="302"/>
        <v>845</v>
      </c>
      <c r="Z872" s="162">
        <f t="shared" si="294"/>
        <v>3973.31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3973.31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66734.510000000024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28064.839999999993</v>
      </c>
      <c r="AU872" s="237">
        <f t="shared" si="307"/>
        <v>6983.75</v>
      </c>
      <c r="AV872" s="237">
        <f t="shared" si="308"/>
        <v>11621.520000000006</v>
      </c>
      <c r="AW872" s="237">
        <f t="shared" si="309"/>
        <v>12828.899999999996</v>
      </c>
      <c r="AX872" s="237">
        <f t="shared" si="310"/>
        <v>7235.5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67026.160000000018</v>
      </c>
      <c r="M873" s="162">
        <f>MAX(AN28:AN873)</f>
        <v>67354.870000000024</v>
      </c>
      <c r="N873" s="162">
        <f t="shared" si="301"/>
        <v>-328.7100000000064</v>
      </c>
      <c r="O873" s="231">
        <f>E3+(E4*0.1)</f>
        <v>0.4</v>
      </c>
      <c r="P873" s="162">
        <v>-1549</v>
      </c>
      <c r="Q873" s="232">
        <f>E5+(E6*0.1)</f>
        <v>0.1</v>
      </c>
      <c r="R873" s="162">
        <v>-2223.5</v>
      </c>
      <c r="S873" s="232">
        <f>E7+(E8*0.1)</f>
        <v>0.2</v>
      </c>
      <c r="T873" s="162">
        <v>-3410</v>
      </c>
      <c r="U873" s="233">
        <f>E9+(E10*0.5)+(E11*0.1)</f>
        <v>0.7</v>
      </c>
      <c r="V873" s="162">
        <v>1513</v>
      </c>
      <c r="W873" s="233">
        <f>E12+(E13*0.5)+(E14*0.1)</f>
        <v>0.5</v>
      </c>
      <c r="X873" s="162">
        <v>1513</v>
      </c>
      <c r="Y873" s="161">
        <f t="shared" si="302"/>
        <v>846</v>
      </c>
      <c r="Z873" s="162">
        <f t="shared" si="294"/>
        <v>291.64999999999986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291.64999999999986</v>
      </c>
      <c r="AI873" s="129">
        <f t="shared" si="296"/>
        <v>0</v>
      </c>
      <c r="AJ873" s="234">
        <f t="shared" si="297"/>
        <v>1</v>
      </c>
      <c r="AK873" s="234">
        <f t="shared" si="298"/>
        <v>0</v>
      </c>
      <c r="AL873" s="129">
        <f t="shared" si="299"/>
        <v>0</v>
      </c>
      <c r="AM873" s="127">
        <v>43935</v>
      </c>
      <c r="AN873" s="129">
        <f t="shared" si="303"/>
        <v>67026.160000000018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27445.239999999994</v>
      </c>
      <c r="AU873" s="237">
        <f t="shared" si="307"/>
        <v>6761.4</v>
      </c>
      <c r="AV873" s="237">
        <f t="shared" si="308"/>
        <v>10939.520000000006</v>
      </c>
      <c r="AW873" s="237">
        <f t="shared" si="309"/>
        <v>13887.999999999996</v>
      </c>
      <c r="AX873" s="237">
        <f t="shared" si="310"/>
        <v>7992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65963.480000000025</v>
      </c>
      <c r="M874" s="162">
        <f>MAX(AN28:AN874)</f>
        <v>67354.870000000024</v>
      </c>
      <c r="N874" s="162">
        <f t="shared" si="301"/>
        <v>-1391.3899999999994</v>
      </c>
      <c r="O874" s="231">
        <f>E3+(E4*0.1)</f>
        <v>0.4</v>
      </c>
      <c r="P874" s="162">
        <v>2227.0500000000002</v>
      </c>
      <c r="Q874" s="232">
        <f>E5+(E6*0.1)</f>
        <v>0.1</v>
      </c>
      <c r="R874" s="162">
        <v>3085</v>
      </c>
      <c r="S874" s="232">
        <f>E7+(E8*0.1)</f>
        <v>0.2</v>
      </c>
      <c r="T874" s="162">
        <v>-3410</v>
      </c>
      <c r="U874" s="233">
        <f>E9+(E10*0.5)+(E11*0.1)</f>
        <v>0.7</v>
      </c>
      <c r="V874" s="162">
        <v>-1400</v>
      </c>
      <c r="W874" s="233">
        <f>E12+(E13*0.5)+(E14*0.1)</f>
        <v>0.5</v>
      </c>
      <c r="X874" s="162">
        <v>-1200</v>
      </c>
      <c r="Y874" s="161">
        <f t="shared" si="302"/>
        <v>847</v>
      </c>
      <c r="Z874" s="162">
        <f t="shared" si="294"/>
        <v>-1062.6799999999998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-1062.6799999999998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65963.480000000025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28336.059999999994</v>
      </c>
      <c r="AU874" s="237">
        <f t="shared" si="307"/>
        <v>7069.9</v>
      </c>
      <c r="AV874" s="237">
        <f t="shared" si="308"/>
        <v>10257.520000000006</v>
      </c>
      <c r="AW874" s="237">
        <f t="shared" si="309"/>
        <v>12907.999999999996</v>
      </c>
      <c r="AX874" s="237">
        <f t="shared" si="310"/>
        <v>7392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66620.500000000029</v>
      </c>
      <c r="M875" s="162">
        <f>MAX(AN28:AN875)</f>
        <v>67354.870000000024</v>
      </c>
      <c r="N875" s="162">
        <f t="shared" si="301"/>
        <v>-734.36999999999534</v>
      </c>
      <c r="O875" s="231">
        <f>E3+(E4*0.1)</f>
        <v>0.4</v>
      </c>
      <c r="P875" s="162">
        <v>-166.65</v>
      </c>
      <c r="Q875" s="232">
        <f>E5+(E6*0.1)</f>
        <v>0.1</v>
      </c>
      <c r="R875" s="162">
        <v>-850</v>
      </c>
      <c r="S875" s="232">
        <f>E7+(E8*0.1)</f>
        <v>0.2</v>
      </c>
      <c r="T875" s="162">
        <v>3317.4</v>
      </c>
      <c r="U875" s="233">
        <f>E9+(E10*0.5)+(E11*0.1)</f>
        <v>0.7</v>
      </c>
      <c r="V875" s="162">
        <v>121</v>
      </c>
      <c r="W875" s="233">
        <f>E12+(E13*0.5)+(E14*0.1)</f>
        <v>0.5</v>
      </c>
      <c r="X875" s="162">
        <v>121</v>
      </c>
      <c r="Y875" s="161">
        <f t="shared" si="302"/>
        <v>848</v>
      </c>
      <c r="Z875" s="162">
        <f t="shared" si="294"/>
        <v>657.02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657.02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66620.500000000029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28269.399999999994</v>
      </c>
      <c r="AU875" s="237">
        <f t="shared" si="307"/>
        <v>6984.9</v>
      </c>
      <c r="AV875" s="237">
        <f t="shared" si="308"/>
        <v>10921.000000000005</v>
      </c>
      <c r="AW875" s="237">
        <f t="shared" si="309"/>
        <v>12992.699999999997</v>
      </c>
      <c r="AX875" s="237">
        <f t="shared" si="310"/>
        <v>7452.5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65134.930000000029</v>
      </c>
      <c r="M876" s="162">
        <f>MAX(AN28:AN876)</f>
        <v>67354.870000000024</v>
      </c>
      <c r="N876" s="162">
        <f t="shared" si="301"/>
        <v>-2219.9399999999951</v>
      </c>
      <c r="O876" s="231">
        <f>E3+(E4*0.1)</f>
        <v>0.4</v>
      </c>
      <c r="P876" s="162">
        <v>-1447.35</v>
      </c>
      <c r="Q876" s="232">
        <f>E5+(E6*0.1)</f>
        <v>0.1</v>
      </c>
      <c r="R876" s="162">
        <v>3750.5</v>
      </c>
      <c r="S876" s="232">
        <f>E7+(E8*0.1)</f>
        <v>0.2</v>
      </c>
      <c r="T876" s="162">
        <v>1491.6</v>
      </c>
      <c r="U876" s="233">
        <f>E9+(E10*0.5)+(E11*0.1)</f>
        <v>0.7</v>
      </c>
      <c r="V876" s="162">
        <v>-1400</v>
      </c>
      <c r="W876" s="233">
        <f>E12+(E13*0.5)+(E14*0.1)</f>
        <v>0.5</v>
      </c>
      <c r="X876" s="162">
        <v>-1200</v>
      </c>
      <c r="Y876" s="161">
        <f t="shared" si="302"/>
        <v>849</v>
      </c>
      <c r="Z876" s="162">
        <f t="shared" si="294"/>
        <v>-1485.5699999999997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-1485.5699999999997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65134.930000000029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27690.459999999995</v>
      </c>
      <c r="AU876" s="237">
        <f t="shared" si="307"/>
        <v>7359.95</v>
      </c>
      <c r="AV876" s="237">
        <f t="shared" si="308"/>
        <v>11219.320000000005</v>
      </c>
      <c r="AW876" s="237">
        <f t="shared" si="309"/>
        <v>12012.699999999997</v>
      </c>
      <c r="AX876" s="237">
        <f t="shared" si="310"/>
        <v>6852.5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67387.330000000031</v>
      </c>
      <c r="M877" s="162">
        <f>MAX(AN28:AN877)</f>
        <v>67387.330000000031</v>
      </c>
      <c r="N877" s="162">
        <f t="shared" si="301"/>
        <v>0</v>
      </c>
      <c r="O877" s="231">
        <f>E3+(E4*0.1)</f>
        <v>0.4</v>
      </c>
      <c r="P877" s="162">
        <v>2960.25</v>
      </c>
      <c r="Q877" s="232">
        <f>E5+(E6*0.1)</f>
        <v>0.1</v>
      </c>
      <c r="R877" s="162">
        <v>-1497</v>
      </c>
      <c r="S877" s="232">
        <f>E7+(E8*0.1)</f>
        <v>0.2</v>
      </c>
      <c r="T877" s="162">
        <v>-2118</v>
      </c>
      <c r="U877" s="233">
        <f>E9+(E10*0.5)+(E11*0.1)</f>
        <v>0.7</v>
      </c>
      <c r="V877" s="162">
        <v>1368</v>
      </c>
      <c r="W877" s="233">
        <f>E12+(E13*0.5)+(E14*0.1)</f>
        <v>0.5</v>
      </c>
      <c r="X877" s="162">
        <v>1368</v>
      </c>
      <c r="Y877" s="161">
        <f t="shared" si="302"/>
        <v>850</v>
      </c>
      <c r="Z877" s="162">
        <f t="shared" si="294"/>
        <v>2252.4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2252.4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67387.330000000031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28874.559999999994</v>
      </c>
      <c r="AU877" s="237">
        <f t="shared" si="307"/>
        <v>7210.25</v>
      </c>
      <c r="AV877" s="237">
        <f t="shared" si="308"/>
        <v>10795.720000000005</v>
      </c>
      <c r="AW877" s="237">
        <f t="shared" si="309"/>
        <v>12970.299999999997</v>
      </c>
      <c r="AX877" s="237">
        <f t="shared" si="310"/>
        <v>7536.5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66191.700000000026</v>
      </c>
      <c r="M878" s="162">
        <f>MAX(AN28:AN878)</f>
        <v>67387.330000000031</v>
      </c>
      <c r="N878" s="162">
        <f t="shared" si="301"/>
        <v>-1195.6300000000047</v>
      </c>
      <c r="O878" s="231">
        <f>E3+(E4*0.1)</f>
        <v>0.4</v>
      </c>
      <c r="P878" s="162">
        <v>3157.8</v>
      </c>
      <c r="Q878" s="232">
        <f>E5+(E6*0.1)</f>
        <v>0.1</v>
      </c>
      <c r="R878" s="162">
        <v>-1967.5</v>
      </c>
      <c r="S878" s="232">
        <f>E7+(E8*0.1)</f>
        <v>0.2</v>
      </c>
      <c r="T878" s="162">
        <v>-3410</v>
      </c>
      <c r="U878" s="233">
        <f>E9+(E10*0.5)+(E11*0.1)</f>
        <v>0.7</v>
      </c>
      <c r="V878" s="162">
        <v>-1400</v>
      </c>
      <c r="W878" s="233">
        <f>E12+(E13*0.5)+(E14*0.1)</f>
        <v>0.5</v>
      </c>
      <c r="X878" s="162">
        <v>-1200</v>
      </c>
      <c r="Y878" s="161">
        <f t="shared" si="302"/>
        <v>851</v>
      </c>
      <c r="Z878" s="162">
        <f t="shared" si="294"/>
        <v>-1195.6299999999997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-1195.6299999999997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66191.700000000026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30137.679999999993</v>
      </c>
      <c r="AU878" s="237">
        <f t="shared" si="307"/>
        <v>7013.5</v>
      </c>
      <c r="AV878" s="237">
        <f t="shared" si="308"/>
        <v>10113.720000000005</v>
      </c>
      <c r="AW878" s="237">
        <f t="shared" si="309"/>
        <v>11990.299999999997</v>
      </c>
      <c r="AX878" s="237">
        <f t="shared" si="310"/>
        <v>6936.5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70369.450000000026</v>
      </c>
      <c r="M879" s="162">
        <f>MAX(AN28:AN879)</f>
        <v>70369.450000000026</v>
      </c>
      <c r="N879" s="162">
        <f t="shared" si="301"/>
        <v>0</v>
      </c>
      <c r="O879" s="231">
        <f>E3+(E4*0.1)</f>
        <v>0.4</v>
      </c>
      <c r="P879" s="162">
        <v>-2142.3000000000002</v>
      </c>
      <c r="Q879" s="232">
        <f>E5+(E6*0.1)</f>
        <v>0.1</v>
      </c>
      <c r="R879" s="162">
        <v>3137.5</v>
      </c>
      <c r="S879" s="232">
        <f>E7+(E8*0.1)</f>
        <v>0.2</v>
      </c>
      <c r="T879" s="162">
        <v>5232.6000000000004</v>
      </c>
      <c r="U879" s="233">
        <f>E9+(E10*0.5)+(E11*0.1)</f>
        <v>0.7</v>
      </c>
      <c r="V879" s="162">
        <v>3062</v>
      </c>
      <c r="W879" s="233">
        <f>E12+(E13*0.5)+(E14*0.1)</f>
        <v>0.5</v>
      </c>
      <c r="X879" s="162">
        <v>3062</v>
      </c>
      <c r="Y879" s="161">
        <f t="shared" si="302"/>
        <v>852</v>
      </c>
      <c r="Z879" s="162">
        <f t="shared" si="294"/>
        <v>4177.75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4177.75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70369.450000000026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29280.759999999995</v>
      </c>
      <c r="AU879" s="237">
        <f t="shared" si="307"/>
        <v>7327.25</v>
      </c>
      <c r="AV879" s="237">
        <f t="shared" si="308"/>
        <v>11160.240000000005</v>
      </c>
      <c r="AW879" s="237">
        <f t="shared" si="309"/>
        <v>14133.699999999997</v>
      </c>
      <c r="AX879" s="237">
        <f t="shared" si="310"/>
        <v>8467.5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71911.780000000028</v>
      </c>
      <c r="M880" s="162">
        <f>MAX(AN28:AN880)</f>
        <v>71911.780000000028</v>
      </c>
      <c r="N880" s="162">
        <f t="shared" si="301"/>
        <v>0</v>
      </c>
      <c r="O880" s="231">
        <f>E3+(E4*0.1)</f>
        <v>0.4</v>
      </c>
      <c r="P880" s="162">
        <v>-550</v>
      </c>
      <c r="Q880" s="232">
        <f>E5+(E6*0.1)</f>
        <v>0.1</v>
      </c>
      <c r="R880" s="162">
        <v>-75.5</v>
      </c>
      <c r="S880" s="232">
        <f>E7+(E8*0.1)</f>
        <v>0.2</v>
      </c>
      <c r="T880" s="162">
        <v>-462.6</v>
      </c>
      <c r="U880" s="233">
        <f>E9+(E10*0.5)+(E11*0.1)</f>
        <v>0.7</v>
      </c>
      <c r="V880" s="162">
        <v>1552</v>
      </c>
      <c r="W880" s="233">
        <f>E12+(E13*0.5)+(E14*0.1)</f>
        <v>0.5</v>
      </c>
      <c r="X880" s="162">
        <v>1552</v>
      </c>
      <c r="Y880" s="161">
        <f t="shared" si="302"/>
        <v>853</v>
      </c>
      <c r="Z880" s="162">
        <f t="shared" si="294"/>
        <v>1542.33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1542.33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71911.780000000028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29060.759999999995</v>
      </c>
      <c r="AU880" s="237">
        <f t="shared" si="307"/>
        <v>7319.7</v>
      </c>
      <c r="AV880" s="237">
        <f t="shared" si="308"/>
        <v>11067.720000000005</v>
      </c>
      <c r="AW880" s="237">
        <f t="shared" si="309"/>
        <v>15220.099999999997</v>
      </c>
      <c r="AX880" s="237">
        <f t="shared" si="310"/>
        <v>9243.5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70860.920000000027</v>
      </c>
      <c r="M881" s="162">
        <f>MAX(AN28:AN881)</f>
        <v>71911.780000000028</v>
      </c>
      <c r="N881" s="162">
        <f t="shared" si="301"/>
        <v>-1050.8600000000006</v>
      </c>
      <c r="O881" s="231">
        <f>E3+(E4*0.1)</f>
        <v>0.4</v>
      </c>
      <c r="P881" s="162">
        <v>-614.9</v>
      </c>
      <c r="Q881" s="232">
        <f>E5+(E6*0.1)</f>
        <v>0.1</v>
      </c>
      <c r="R881" s="162">
        <v>1947</v>
      </c>
      <c r="S881" s="232">
        <f>E7+(E8*0.1)</f>
        <v>0.2</v>
      </c>
      <c r="T881" s="162">
        <v>2902</v>
      </c>
      <c r="U881" s="233">
        <f>E9+(E10*0.5)+(E11*0.1)</f>
        <v>0.7</v>
      </c>
      <c r="V881" s="162">
        <v>-1400</v>
      </c>
      <c r="W881" s="233">
        <f>E12+(E13*0.5)+(E14*0.1)</f>
        <v>0.5</v>
      </c>
      <c r="X881" s="162">
        <v>-1200</v>
      </c>
      <c r="Y881" s="161">
        <f t="shared" si="302"/>
        <v>854</v>
      </c>
      <c r="Z881" s="162">
        <f t="shared" si="294"/>
        <v>-1050.8599999999999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0</v>
      </c>
      <c r="AI881" s="129">
        <f t="shared" si="296"/>
        <v>-1050.8599999999999</v>
      </c>
      <c r="AJ881" s="234">
        <f t="shared" si="297"/>
        <v>0</v>
      </c>
      <c r="AK881" s="234">
        <f t="shared" si="298"/>
        <v>1</v>
      </c>
      <c r="AL881" s="129">
        <f t="shared" si="299"/>
        <v>0</v>
      </c>
      <c r="AM881" s="127">
        <v>43945</v>
      </c>
      <c r="AN881" s="129">
        <f t="shared" si="303"/>
        <v>70860.920000000027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28814.799999999996</v>
      </c>
      <c r="AU881" s="237">
        <f t="shared" si="307"/>
        <v>7514.4</v>
      </c>
      <c r="AV881" s="237">
        <f t="shared" si="308"/>
        <v>11648.120000000004</v>
      </c>
      <c r="AW881" s="237">
        <f t="shared" si="309"/>
        <v>14240.099999999997</v>
      </c>
      <c r="AX881" s="237">
        <f t="shared" si="310"/>
        <v>8643.5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69473.86000000003</v>
      </c>
      <c r="M882" s="162">
        <f>MAX(AN28:AN882)</f>
        <v>71911.780000000028</v>
      </c>
      <c r="N882" s="162">
        <f t="shared" si="301"/>
        <v>-2437.9199999999983</v>
      </c>
      <c r="O882" s="231">
        <f>E3+(E4*0.1)</f>
        <v>0.4</v>
      </c>
      <c r="P882" s="162">
        <v>-550</v>
      </c>
      <c r="Q882" s="232">
        <f>E5+(E6*0.1)</f>
        <v>0.1</v>
      </c>
      <c r="R882" s="162">
        <v>2087</v>
      </c>
      <c r="S882" s="232">
        <f>E7+(E8*0.1)</f>
        <v>0.2</v>
      </c>
      <c r="T882" s="162">
        <v>1021.2</v>
      </c>
      <c r="U882" s="233">
        <f>E9+(E10*0.5)+(E11*0.1)</f>
        <v>0.7</v>
      </c>
      <c r="V882" s="162">
        <v>-1400</v>
      </c>
      <c r="W882" s="233">
        <f>E12+(E13*0.5)+(E14*0.1)</f>
        <v>0.5</v>
      </c>
      <c r="X882" s="162">
        <v>-1200</v>
      </c>
      <c r="Y882" s="161">
        <f t="shared" si="302"/>
        <v>855</v>
      </c>
      <c r="Z882" s="162">
        <f t="shared" si="294"/>
        <v>-1387.06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-1387.06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69473.86000000003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28594.799999999996</v>
      </c>
      <c r="AU882" s="237">
        <f t="shared" si="307"/>
        <v>7723.0999999999995</v>
      </c>
      <c r="AV882" s="237">
        <f t="shared" si="308"/>
        <v>11852.360000000004</v>
      </c>
      <c r="AW882" s="237">
        <f t="shared" si="309"/>
        <v>13260.099999999997</v>
      </c>
      <c r="AX882" s="237">
        <f t="shared" si="310"/>
        <v>8043.5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66660.080000000031</v>
      </c>
      <c r="M883" s="162">
        <f>MAX(AN28:AN883)</f>
        <v>71911.780000000028</v>
      </c>
      <c r="N883" s="162">
        <f t="shared" si="301"/>
        <v>-5251.6999999999971</v>
      </c>
      <c r="O883" s="231">
        <f>E3+(E4*0.1)</f>
        <v>0.4</v>
      </c>
      <c r="P883" s="162">
        <v>-1166.95</v>
      </c>
      <c r="Q883" s="232">
        <f>E5+(E6*0.1)</f>
        <v>0.1</v>
      </c>
      <c r="R883" s="162">
        <v>-850</v>
      </c>
      <c r="S883" s="232">
        <f>E7+(E8*0.1)</f>
        <v>0.2</v>
      </c>
      <c r="T883" s="162">
        <v>-3410</v>
      </c>
      <c r="U883" s="233">
        <f>E9+(E10*0.5)+(E11*0.1)</f>
        <v>0.7</v>
      </c>
      <c r="V883" s="162">
        <v>-1400</v>
      </c>
      <c r="W883" s="233">
        <f>E12+(E13*0.5)+(E14*0.1)</f>
        <v>0.5</v>
      </c>
      <c r="X883" s="162">
        <v>-1200</v>
      </c>
      <c r="Y883" s="161">
        <f t="shared" si="302"/>
        <v>856</v>
      </c>
      <c r="Z883" s="162">
        <f t="shared" si="294"/>
        <v>-2813.7799999999997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-2813.7799999999997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66660.080000000031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28128.019999999997</v>
      </c>
      <c r="AU883" s="237">
        <f t="shared" si="307"/>
        <v>7638.0999999999995</v>
      </c>
      <c r="AV883" s="237">
        <f t="shared" si="308"/>
        <v>11170.360000000004</v>
      </c>
      <c r="AW883" s="237">
        <f t="shared" si="309"/>
        <v>12280.099999999997</v>
      </c>
      <c r="AX883" s="237">
        <f t="shared" si="310"/>
        <v>7443.5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68046.880000000034</v>
      </c>
      <c r="M884" s="162">
        <f>MAX(AN28:AN884)</f>
        <v>71911.780000000028</v>
      </c>
      <c r="N884" s="162">
        <f t="shared" si="301"/>
        <v>-3864.8999999999942</v>
      </c>
      <c r="O884" s="231">
        <f>E3+(E4*0.1)</f>
        <v>0.4</v>
      </c>
      <c r="P884" s="162">
        <v>-1994.1</v>
      </c>
      <c r="Q884" s="232">
        <f>E5+(E6*0.1)</f>
        <v>0.1</v>
      </c>
      <c r="R884" s="162">
        <v>3806</v>
      </c>
      <c r="S884" s="232">
        <f>E7+(E8*0.1)</f>
        <v>0.2</v>
      </c>
      <c r="T884" s="162">
        <v>6103.2</v>
      </c>
      <c r="U884" s="233">
        <f>E9+(E10*0.5)+(E11*0.1)</f>
        <v>0.7</v>
      </c>
      <c r="V884" s="162">
        <v>486</v>
      </c>
      <c r="W884" s="233">
        <f>E12+(E13*0.5)+(E14*0.1)</f>
        <v>0.5</v>
      </c>
      <c r="X884" s="162">
        <v>486</v>
      </c>
      <c r="Y884" s="161">
        <f t="shared" si="302"/>
        <v>857</v>
      </c>
      <c r="Z884" s="162">
        <f t="shared" si="294"/>
        <v>1386.8000000000002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1386.8000000000002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68046.880000000034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27330.379999999997</v>
      </c>
      <c r="AU884" s="237">
        <f t="shared" si="307"/>
        <v>8018.7</v>
      </c>
      <c r="AV884" s="237">
        <f t="shared" si="308"/>
        <v>12391.000000000004</v>
      </c>
      <c r="AW884" s="237">
        <f t="shared" si="309"/>
        <v>12620.299999999997</v>
      </c>
      <c r="AX884" s="237">
        <f t="shared" si="310"/>
        <v>7686.5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67029.160000000033</v>
      </c>
      <c r="M885" s="162">
        <f>MAX(AN28:AN885)</f>
        <v>71911.780000000028</v>
      </c>
      <c r="N885" s="162">
        <f t="shared" si="301"/>
        <v>-4882.6199999999953</v>
      </c>
      <c r="O885" s="231">
        <f>E3+(E4*0.1)</f>
        <v>0.4</v>
      </c>
      <c r="P885" s="162">
        <v>1440.7</v>
      </c>
      <c r="Q885" s="232">
        <f>E5+(E6*0.1)</f>
        <v>0.1</v>
      </c>
      <c r="R885" s="162">
        <v>-850</v>
      </c>
      <c r="S885" s="232">
        <f>E7+(E8*0.1)</f>
        <v>0.2</v>
      </c>
      <c r="T885" s="162">
        <v>355</v>
      </c>
      <c r="U885" s="233">
        <f>E9+(E10*0.5)+(E11*0.1)</f>
        <v>0.7</v>
      </c>
      <c r="V885" s="162">
        <v>-1400</v>
      </c>
      <c r="W885" s="233">
        <f>E12+(E13*0.5)+(E14*0.1)</f>
        <v>0.5</v>
      </c>
      <c r="X885" s="162">
        <v>-1200</v>
      </c>
      <c r="Y885" s="161">
        <f t="shared" si="302"/>
        <v>858</v>
      </c>
      <c r="Z885" s="162">
        <f t="shared" si="294"/>
        <v>-1017.7199999999998</v>
      </c>
      <c r="AA885" s="238">
        <v>43951</v>
      </c>
      <c r="AB885" s="129">
        <f>SUM(Z865:Z885)</f>
        <v>13288.799999999997</v>
      </c>
      <c r="AC885" s="128">
        <f>(AB885&gt;0)*1</f>
        <v>1</v>
      </c>
      <c r="AD885" s="128">
        <f>(AB885&lt;0)*1</f>
        <v>0</v>
      </c>
      <c r="AE885" s="129">
        <f>AB885*AC885</f>
        <v>13288.799999999997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-1017.7199999999998</v>
      </c>
      <c r="AJ885" s="234">
        <f t="shared" si="297"/>
        <v>0</v>
      </c>
      <c r="AK885" s="234">
        <f t="shared" si="298"/>
        <v>1</v>
      </c>
      <c r="AL885" s="129">
        <f t="shared" si="299"/>
        <v>13288.799999999997</v>
      </c>
      <c r="AM885" s="127">
        <v>43951</v>
      </c>
      <c r="AN885" s="129">
        <f t="shared" si="303"/>
        <v>67029.160000000033</v>
      </c>
      <c r="AO885" s="129">
        <f t="shared" si="304"/>
        <v>13288.799999999997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27906.659999999996</v>
      </c>
      <c r="AU885" s="237">
        <f t="shared" si="307"/>
        <v>7933.7</v>
      </c>
      <c r="AV885" s="237">
        <f t="shared" si="308"/>
        <v>12462.000000000004</v>
      </c>
      <c r="AW885" s="237">
        <f t="shared" si="309"/>
        <v>11640.299999999997</v>
      </c>
      <c r="AX885" s="237">
        <f t="shared" si="310"/>
        <v>7086.5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65627.000000000029</v>
      </c>
      <c r="M886" s="162">
        <f>MAX(AN28:AN886)</f>
        <v>71911.780000000028</v>
      </c>
      <c r="N886" s="162">
        <f t="shared" si="301"/>
        <v>-6284.7799999999988</v>
      </c>
      <c r="O886" s="231">
        <f>E3+(E4*0.1)</f>
        <v>0.4</v>
      </c>
      <c r="P886" s="162">
        <v>3110.15</v>
      </c>
      <c r="Q886" s="232">
        <f>E5+(E6*0.1)</f>
        <v>0.1</v>
      </c>
      <c r="R886" s="162">
        <v>-2217</v>
      </c>
      <c r="S886" s="232">
        <f>E7+(E8*0.1)</f>
        <v>0.2</v>
      </c>
      <c r="T886" s="162">
        <v>-4222.6000000000004</v>
      </c>
      <c r="U886" s="233">
        <f>E9+(E10*0.5)+(E11*0.1)</f>
        <v>0.7</v>
      </c>
      <c r="V886" s="162">
        <v>-1400</v>
      </c>
      <c r="W886" s="233">
        <f>E12+(E13*0.5)+(E14*0.1)</f>
        <v>0.5</v>
      </c>
      <c r="X886" s="162">
        <v>-1200</v>
      </c>
      <c r="Y886" s="161">
        <f t="shared" si="302"/>
        <v>859</v>
      </c>
      <c r="Z886" s="162">
        <f t="shared" si="294"/>
        <v>-1402.1599999999999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-1402.1599999999999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65627.000000000029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29150.719999999998</v>
      </c>
      <c r="AU886" s="237">
        <f t="shared" si="307"/>
        <v>7712</v>
      </c>
      <c r="AV886" s="237">
        <f t="shared" si="308"/>
        <v>11617.480000000003</v>
      </c>
      <c r="AW886" s="237">
        <f t="shared" si="309"/>
        <v>10660.299999999997</v>
      </c>
      <c r="AX886" s="237">
        <f t="shared" si="310"/>
        <v>6486.5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66207.980000000025</v>
      </c>
      <c r="M887" s="162">
        <f>MAX(AN28:AN887)</f>
        <v>71911.780000000028</v>
      </c>
      <c r="N887" s="162">
        <f t="shared" si="301"/>
        <v>-5703.8000000000029</v>
      </c>
      <c r="O887" s="231">
        <f>E3+(E4*0.1)</f>
        <v>0.4</v>
      </c>
      <c r="P887" s="162">
        <v>-130.35</v>
      </c>
      <c r="Q887" s="232">
        <f>E5+(E6*0.1)</f>
        <v>0.1</v>
      </c>
      <c r="R887" s="162">
        <v>-850</v>
      </c>
      <c r="S887" s="232">
        <f>E7+(E8*0.1)</f>
        <v>0.2</v>
      </c>
      <c r="T887" s="162">
        <v>2318.6</v>
      </c>
      <c r="U887" s="233">
        <f>E9+(E10*0.5)+(E11*0.1)</f>
        <v>0.7</v>
      </c>
      <c r="V887" s="162">
        <v>212</v>
      </c>
      <c r="W887" s="233">
        <f>E12+(E13*0.5)+(E14*0.1)</f>
        <v>0.5</v>
      </c>
      <c r="X887" s="162">
        <v>212</v>
      </c>
      <c r="Y887" s="161">
        <f t="shared" si="302"/>
        <v>860</v>
      </c>
      <c r="Z887" s="162">
        <f t="shared" si="294"/>
        <v>580.98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580.98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66207.980000000025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29098.579999999998</v>
      </c>
      <c r="AU887" s="237">
        <f t="shared" si="307"/>
        <v>7627</v>
      </c>
      <c r="AV887" s="237">
        <f t="shared" si="308"/>
        <v>12081.200000000003</v>
      </c>
      <c r="AW887" s="237">
        <f t="shared" si="309"/>
        <v>10808.699999999997</v>
      </c>
      <c r="AX887" s="237">
        <f t="shared" si="310"/>
        <v>6592.5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66779.880000000019</v>
      </c>
      <c r="M888" s="162">
        <f>MAX(AN28:AN888)</f>
        <v>71911.780000000028</v>
      </c>
      <c r="N888" s="162">
        <f t="shared" si="301"/>
        <v>-5131.9000000000087</v>
      </c>
      <c r="O888" s="231">
        <f>E3+(E4*0.1)</f>
        <v>0.4</v>
      </c>
      <c r="P888" s="162">
        <v>-1095.5999999999999</v>
      </c>
      <c r="Q888" s="232">
        <f>E5+(E6*0.1)</f>
        <v>0.1</v>
      </c>
      <c r="R888" s="162">
        <v>1285</v>
      </c>
      <c r="S888" s="232">
        <f>E7+(E8*0.1)</f>
        <v>0.2</v>
      </c>
      <c r="T888" s="162">
        <v>1930.2</v>
      </c>
      <c r="U888" s="233">
        <f>E9+(E10*0.5)+(E11*0.1)</f>
        <v>0.7</v>
      </c>
      <c r="V888" s="162">
        <v>413</v>
      </c>
      <c r="W888" s="233">
        <f>E12+(E13*0.5)+(E14*0.1)</f>
        <v>0.5</v>
      </c>
      <c r="X888" s="162">
        <v>413</v>
      </c>
      <c r="Y888" s="161">
        <f t="shared" si="302"/>
        <v>861</v>
      </c>
      <c r="Z888" s="162">
        <f t="shared" si="294"/>
        <v>571.9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571.9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66779.880000000019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28660.339999999997</v>
      </c>
      <c r="AU888" s="237">
        <f t="shared" si="307"/>
        <v>7755.5</v>
      </c>
      <c r="AV888" s="237">
        <f t="shared" si="308"/>
        <v>12467.240000000003</v>
      </c>
      <c r="AW888" s="237">
        <f t="shared" si="309"/>
        <v>11097.799999999997</v>
      </c>
      <c r="AX888" s="237">
        <f t="shared" si="310"/>
        <v>6799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65111.840000000018</v>
      </c>
      <c r="M889" s="162">
        <f>MAX(AN28:AN889)</f>
        <v>71911.780000000028</v>
      </c>
      <c r="N889" s="162">
        <f t="shared" si="301"/>
        <v>-6799.9400000000096</v>
      </c>
      <c r="O889" s="231">
        <f>E3+(E4*0.1)</f>
        <v>0.4</v>
      </c>
      <c r="P889" s="162">
        <v>-550</v>
      </c>
      <c r="Q889" s="232">
        <f>E5+(E6*0.1)</f>
        <v>0.1</v>
      </c>
      <c r="R889" s="162">
        <v>-850</v>
      </c>
      <c r="S889" s="232">
        <f>E7+(E8*0.1)</f>
        <v>0.2</v>
      </c>
      <c r="T889" s="162">
        <v>1084.8</v>
      </c>
      <c r="U889" s="233">
        <f>E9+(E10*0.5)+(E11*0.1)</f>
        <v>0.7</v>
      </c>
      <c r="V889" s="162">
        <v>-1400</v>
      </c>
      <c r="W889" s="233">
        <f>E12+(E13*0.5)+(E14*0.1)</f>
        <v>0.5</v>
      </c>
      <c r="X889" s="162">
        <v>-1200</v>
      </c>
      <c r="Y889" s="161">
        <f t="shared" si="302"/>
        <v>862</v>
      </c>
      <c r="Z889" s="162">
        <f t="shared" si="294"/>
        <v>-1668.04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-1668.04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65111.840000000018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28440.339999999997</v>
      </c>
      <c r="AU889" s="237">
        <f t="shared" si="307"/>
        <v>7670.5</v>
      </c>
      <c r="AV889" s="237">
        <f t="shared" si="308"/>
        <v>12684.200000000003</v>
      </c>
      <c r="AW889" s="237">
        <f t="shared" si="309"/>
        <v>10117.799999999997</v>
      </c>
      <c r="AX889" s="237">
        <f t="shared" si="310"/>
        <v>6199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69032.630000000019</v>
      </c>
      <c r="M890" s="162">
        <f>MAX(AN28:AN890)</f>
        <v>71911.780000000028</v>
      </c>
      <c r="N890" s="162">
        <f t="shared" si="301"/>
        <v>-2879.1500000000087</v>
      </c>
      <c r="O890" s="231">
        <f>E3+(E4*0.1)</f>
        <v>0.4</v>
      </c>
      <c r="P890" s="162">
        <v>-912.85</v>
      </c>
      <c r="Q890" s="232">
        <f>E5+(E6*0.1)</f>
        <v>0.1</v>
      </c>
      <c r="R890" s="162">
        <v>1638.5</v>
      </c>
      <c r="S890" s="232">
        <f>E7+(E8*0.1)</f>
        <v>0.2</v>
      </c>
      <c r="T890" s="162">
        <v>2340.4</v>
      </c>
      <c r="U890" s="233">
        <f>E9+(E10*0.5)+(E11*0.1)</f>
        <v>0.7</v>
      </c>
      <c r="V890" s="162">
        <v>3045</v>
      </c>
      <c r="W890" s="233">
        <f>E12+(E13*0.5)+(E14*0.1)</f>
        <v>0.5</v>
      </c>
      <c r="X890" s="162">
        <v>3045</v>
      </c>
      <c r="Y890" s="161">
        <f t="shared" si="302"/>
        <v>863</v>
      </c>
      <c r="Z890" s="162">
        <f t="shared" si="294"/>
        <v>3920.79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3920.79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69032.630000000019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28075.199999999997</v>
      </c>
      <c r="AU890" s="237">
        <f t="shared" si="307"/>
        <v>7834.35</v>
      </c>
      <c r="AV890" s="237">
        <f t="shared" si="308"/>
        <v>13152.280000000002</v>
      </c>
      <c r="AW890" s="237">
        <f t="shared" si="309"/>
        <v>12249.299999999997</v>
      </c>
      <c r="AX890" s="237">
        <f t="shared" si="310"/>
        <v>7721.5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67685.700000000026</v>
      </c>
      <c r="M891" s="162">
        <f>MAX(AN28:AN891)</f>
        <v>71911.780000000028</v>
      </c>
      <c r="N891" s="162">
        <f t="shared" si="301"/>
        <v>-4226.0800000000017</v>
      </c>
      <c r="O891" s="231">
        <f>E3+(E4*0.1)</f>
        <v>0.4</v>
      </c>
      <c r="P891" s="162">
        <v>-1209.6500000000001</v>
      </c>
      <c r="Q891" s="232">
        <f>E5+(E6*0.1)</f>
        <v>0.1</v>
      </c>
      <c r="R891" s="162">
        <v>2430.5</v>
      </c>
      <c r="S891" s="232">
        <f>E7+(E8*0.1)</f>
        <v>0.2</v>
      </c>
      <c r="T891" s="162">
        <v>2369.4</v>
      </c>
      <c r="U891" s="233">
        <f>E9+(E10*0.5)+(E11*0.1)</f>
        <v>0.7</v>
      </c>
      <c r="V891" s="162">
        <v>-1400</v>
      </c>
      <c r="W891" s="233">
        <f>E12+(E13*0.5)+(E14*0.1)</f>
        <v>0.5</v>
      </c>
      <c r="X891" s="162">
        <v>-1200</v>
      </c>
      <c r="Y891" s="161">
        <f t="shared" si="302"/>
        <v>864</v>
      </c>
      <c r="Z891" s="162">
        <f t="shared" si="294"/>
        <v>-1346.9299999999998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-1346.9299999999998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67685.700000000026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27591.339999999997</v>
      </c>
      <c r="AU891" s="237">
        <f t="shared" si="307"/>
        <v>8077.4000000000005</v>
      </c>
      <c r="AV891" s="237">
        <f t="shared" si="308"/>
        <v>13626.160000000002</v>
      </c>
      <c r="AW891" s="237">
        <f t="shared" si="309"/>
        <v>11269.299999999997</v>
      </c>
      <c r="AX891" s="237">
        <f t="shared" si="310"/>
        <v>7121.5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67659.640000000029</v>
      </c>
      <c r="M892" s="162">
        <f>MAX(AN28:AN892)</f>
        <v>71911.780000000028</v>
      </c>
      <c r="N892" s="162">
        <f t="shared" si="301"/>
        <v>-4252.1399999999994</v>
      </c>
      <c r="O892" s="231">
        <f>E3+(E4*0.1)</f>
        <v>0.4</v>
      </c>
      <c r="P892" s="162">
        <v>546.65</v>
      </c>
      <c r="Q892" s="232">
        <f>E5+(E6*0.1)</f>
        <v>0.1</v>
      </c>
      <c r="R892" s="162">
        <v>-850</v>
      </c>
      <c r="S892" s="232">
        <f>E7+(E8*0.1)</f>
        <v>0.2</v>
      </c>
      <c r="T892" s="162">
        <v>1571.4</v>
      </c>
      <c r="U892" s="233">
        <f>E9+(E10*0.5)+(E11*0.1)</f>
        <v>0.7</v>
      </c>
      <c r="V892" s="162">
        <v>-395</v>
      </c>
      <c r="W892" s="233">
        <f>E12+(E13*0.5)+(E14*0.1)</f>
        <v>0.5</v>
      </c>
      <c r="X892" s="162">
        <v>-395</v>
      </c>
      <c r="Y892" s="161">
        <f t="shared" si="302"/>
        <v>865</v>
      </c>
      <c r="Z892" s="162">
        <f t="shared" si="294"/>
        <v>-26.059999999999945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0</v>
      </c>
      <c r="AI892" s="129">
        <f t="shared" si="296"/>
        <v>-26.059999999999945</v>
      </c>
      <c r="AJ892" s="234">
        <f t="shared" si="297"/>
        <v>0</v>
      </c>
      <c r="AK892" s="234">
        <f t="shared" si="298"/>
        <v>1</v>
      </c>
      <c r="AL892" s="129">
        <f t="shared" si="299"/>
        <v>0</v>
      </c>
      <c r="AM892" s="127">
        <v>43962</v>
      </c>
      <c r="AN892" s="129">
        <f t="shared" si="303"/>
        <v>67659.640000000029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27809.999999999996</v>
      </c>
      <c r="AU892" s="237">
        <f t="shared" si="307"/>
        <v>7992.4000000000005</v>
      </c>
      <c r="AV892" s="237">
        <f t="shared" si="308"/>
        <v>13940.440000000002</v>
      </c>
      <c r="AW892" s="237">
        <f t="shared" si="309"/>
        <v>10992.799999999997</v>
      </c>
      <c r="AX892" s="237">
        <f t="shared" si="310"/>
        <v>6924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67205.440000000031</v>
      </c>
      <c r="M893" s="162">
        <f>MAX(AN28:AN893)</f>
        <v>71911.780000000028</v>
      </c>
      <c r="N893" s="162">
        <f t="shared" si="301"/>
        <v>-4706.3399999999965</v>
      </c>
      <c r="O893" s="231">
        <f>E3+(E4*0.1)</f>
        <v>0.4</v>
      </c>
      <c r="P893" s="162">
        <v>-550</v>
      </c>
      <c r="Q893" s="232">
        <f>E5+(E6*0.1)</f>
        <v>0.1</v>
      </c>
      <c r="R893" s="162">
        <v>-850</v>
      </c>
      <c r="S893" s="232">
        <f>E7+(E8*0.1)</f>
        <v>0.2</v>
      </c>
      <c r="T893" s="162">
        <v>-3410</v>
      </c>
      <c r="U893" s="233">
        <f>E9+(E10*0.5)+(E11*0.1)</f>
        <v>0.7</v>
      </c>
      <c r="V893" s="162">
        <v>444</v>
      </c>
      <c r="W893" s="233">
        <f>E12+(E13*0.5)+(E14*0.1)</f>
        <v>0.5</v>
      </c>
      <c r="X893" s="162">
        <v>444</v>
      </c>
      <c r="Y893" s="161">
        <f t="shared" si="302"/>
        <v>866</v>
      </c>
      <c r="Z893" s="162">
        <f t="shared" si="294"/>
        <v>-454.20000000000005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-454.20000000000005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67205.440000000031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27589.999999999996</v>
      </c>
      <c r="AU893" s="237">
        <f t="shared" si="307"/>
        <v>7907.4000000000005</v>
      </c>
      <c r="AV893" s="237">
        <f t="shared" si="308"/>
        <v>13258.440000000002</v>
      </c>
      <c r="AW893" s="237">
        <f t="shared" si="309"/>
        <v>11303.599999999997</v>
      </c>
      <c r="AX893" s="237">
        <f t="shared" si="310"/>
        <v>7146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69118.460000000036</v>
      </c>
      <c r="M894" s="162">
        <f>MAX(AN28:AN894)</f>
        <v>71911.780000000028</v>
      </c>
      <c r="N894" s="162">
        <f t="shared" si="301"/>
        <v>-2793.3199999999924</v>
      </c>
      <c r="O894" s="231">
        <f>E3+(E4*0.1)</f>
        <v>0.4</v>
      </c>
      <c r="P894" s="162">
        <v>2584.0500000000002</v>
      </c>
      <c r="Q894" s="232">
        <f>E5+(E6*0.1)</f>
        <v>0.1</v>
      </c>
      <c r="R894" s="162">
        <v>-850</v>
      </c>
      <c r="S894" s="232">
        <f>E7+(E8*0.1)</f>
        <v>0.2</v>
      </c>
      <c r="T894" s="162">
        <v>-3410</v>
      </c>
      <c r="U894" s="233">
        <f>E9+(E10*0.5)+(E11*0.1)</f>
        <v>0.7</v>
      </c>
      <c r="V894" s="162">
        <v>1372</v>
      </c>
      <c r="W894" s="233">
        <f>E12+(E13*0.5)+(E14*0.1)</f>
        <v>0.5</v>
      </c>
      <c r="X894" s="162">
        <v>1372</v>
      </c>
      <c r="Y894" s="161">
        <f t="shared" si="302"/>
        <v>867</v>
      </c>
      <c r="Z894" s="162">
        <f t="shared" si="294"/>
        <v>1913.02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1913.02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69118.460000000036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28623.619999999995</v>
      </c>
      <c r="AU894" s="237">
        <f t="shared" si="307"/>
        <v>7822.4000000000005</v>
      </c>
      <c r="AV894" s="237">
        <f t="shared" si="308"/>
        <v>12576.440000000002</v>
      </c>
      <c r="AW894" s="237">
        <f t="shared" si="309"/>
        <v>12263.999999999996</v>
      </c>
      <c r="AX894" s="237">
        <f t="shared" si="310"/>
        <v>7832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70860.760000000038</v>
      </c>
      <c r="M895" s="162">
        <f>MAX(AN28:AN895)</f>
        <v>71911.780000000028</v>
      </c>
      <c r="N895" s="162">
        <f t="shared" si="301"/>
        <v>-1051.0199999999895</v>
      </c>
      <c r="O895" s="231">
        <f>E3+(E4*0.1)</f>
        <v>0.4</v>
      </c>
      <c r="P895" s="162">
        <v>-550</v>
      </c>
      <c r="Q895" s="232">
        <f>E5+(E6*0.1)</f>
        <v>0.1</v>
      </c>
      <c r="R895" s="162">
        <v>-1323</v>
      </c>
      <c r="S895" s="232">
        <f>E7+(E8*0.1)</f>
        <v>0.2</v>
      </c>
      <c r="T895" s="162">
        <v>1887</v>
      </c>
      <c r="U895" s="233">
        <f>E9+(E10*0.5)+(E11*0.1)</f>
        <v>0.7</v>
      </c>
      <c r="V895" s="162">
        <v>1431</v>
      </c>
      <c r="W895" s="233">
        <f>E12+(E13*0.5)+(E14*0.1)</f>
        <v>0.5</v>
      </c>
      <c r="X895" s="162">
        <v>1431</v>
      </c>
      <c r="Y895" s="161">
        <f t="shared" si="302"/>
        <v>868</v>
      </c>
      <c r="Z895" s="162">
        <f t="shared" si="294"/>
        <v>1742.3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1742.3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70860.760000000038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28403.619999999995</v>
      </c>
      <c r="AU895" s="237">
        <f t="shared" si="307"/>
        <v>7690.1</v>
      </c>
      <c r="AV895" s="237">
        <f t="shared" si="308"/>
        <v>12953.840000000002</v>
      </c>
      <c r="AW895" s="237">
        <f t="shared" si="309"/>
        <v>13265.699999999997</v>
      </c>
      <c r="AX895" s="237">
        <f t="shared" si="310"/>
        <v>8547.5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72128.650000000038</v>
      </c>
      <c r="M896" s="162">
        <f>MAX(AN28:AN896)</f>
        <v>72128.650000000038</v>
      </c>
      <c r="N896" s="162">
        <f t="shared" si="301"/>
        <v>0</v>
      </c>
      <c r="O896" s="231">
        <f>E3+(E4*0.1)</f>
        <v>0.4</v>
      </c>
      <c r="P896" s="162">
        <v>-550</v>
      </c>
      <c r="Q896" s="232">
        <f>E5+(E6*0.1)</f>
        <v>0.1</v>
      </c>
      <c r="R896" s="162">
        <v>-1177.5</v>
      </c>
      <c r="S896" s="232">
        <f>E7+(E8*0.1)</f>
        <v>0.2</v>
      </c>
      <c r="T896" s="162">
        <v>1164.2</v>
      </c>
      <c r="U896" s="233">
        <f>E9+(E10*0.5)+(E11*0.1)</f>
        <v>0.7</v>
      </c>
      <c r="V896" s="162">
        <v>1144</v>
      </c>
      <c r="W896" s="233">
        <f>E12+(E13*0.5)+(E14*0.1)</f>
        <v>0.5</v>
      </c>
      <c r="X896" s="162">
        <v>1144</v>
      </c>
      <c r="Y896" s="161">
        <f t="shared" si="302"/>
        <v>869</v>
      </c>
      <c r="Z896" s="162">
        <f t="shared" si="294"/>
        <v>1267.8899999999999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1267.8899999999999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72128.650000000038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28183.619999999995</v>
      </c>
      <c r="AU896" s="237">
        <f t="shared" si="307"/>
        <v>7572.35</v>
      </c>
      <c r="AV896" s="237">
        <f t="shared" si="308"/>
        <v>13186.680000000002</v>
      </c>
      <c r="AW896" s="237">
        <f t="shared" si="309"/>
        <v>14066.499999999996</v>
      </c>
      <c r="AX896" s="237">
        <f t="shared" si="310"/>
        <v>9119.5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71278.140000000043</v>
      </c>
      <c r="M897" s="162">
        <f>MAX(AN28:AN897)</f>
        <v>72128.650000000038</v>
      </c>
      <c r="N897" s="162">
        <f t="shared" si="301"/>
        <v>-850.50999999999476</v>
      </c>
      <c r="O897" s="231">
        <f>E3+(E4*0.1)</f>
        <v>0.4</v>
      </c>
      <c r="P897" s="162">
        <v>-1922.8</v>
      </c>
      <c r="Q897" s="232">
        <f>E5+(E6*0.1)</f>
        <v>0.1</v>
      </c>
      <c r="R897" s="162">
        <v>4510.5</v>
      </c>
      <c r="S897" s="232">
        <f>E7+(E8*0.1)</f>
        <v>0.2</v>
      </c>
      <c r="T897" s="162">
        <v>3585.8</v>
      </c>
      <c r="U897" s="233">
        <f>E9+(E10*0.5)+(E11*0.1)</f>
        <v>0.7</v>
      </c>
      <c r="V897" s="162">
        <v>-928</v>
      </c>
      <c r="W897" s="233">
        <f>E12+(E13*0.5)+(E14*0.1)</f>
        <v>0.5</v>
      </c>
      <c r="X897" s="162">
        <v>-1200</v>
      </c>
      <c r="Y897" s="161">
        <f t="shared" si="302"/>
        <v>870</v>
      </c>
      <c r="Z897" s="162">
        <f t="shared" si="294"/>
        <v>-850.50999999999976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0</v>
      </c>
      <c r="AI897" s="129">
        <f t="shared" si="296"/>
        <v>-850.50999999999976</v>
      </c>
      <c r="AJ897" s="234">
        <f t="shared" si="297"/>
        <v>0</v>
      </c>
      <c r="AK897" s="234">
        <f t="shared" si="298"/>
        <v>1</v>
      </c>
      <c r="AL897" s="129">
        <f t="shared" si="299"/>
        <v>0</v>
      </c>
      <c r="AM897" s="127">
        <v>43969</v>
      </c>
      <c r="AN897" s="129">
        <f t="shared" si="303"/>
        <v>71278.140000000043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27414.499999999996</v>
      </c>
      <c r="AU897" s="237">
        <f t="shared" si="307"/>
        <v>8023.4000000000005</v>
      </c>
      <c r="AV897" s="237">
        <f t="shared" si="308"/>
        <v>13903.840000000002</v>
      </c>
      <c r="AW897" s="237">
        <f t="shared" si="309"/>
        <v>13416.899999999996</v>
      </c>
      <c r="AX897" s="237">
        <f t="shared" si="310"/>
        <v>8519.5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73375.400000000038</v>
      </c>
      <c r="M898" s="162">
        <f>MAX(AN28:AN898)</f>
        <v>73375.400000000038</v>
      </c>
      <c r="N898" s="162">
        <f t="shared" si="301"/>
        <v>0</v>
      </c>
      <c r="O898" s="231">
        <f>E3+(E4*0.1)</f>
        <v>0.4</v>
      </c>
      <c r="P898" s="162">
        <v>1952.55</v>
      </c>
      <c r="Q898" s="232">
        <f>E5+(E6*0.1)</f>
        <v>0.1</v>
      </c>
      <c r="R898" s="162">
        <v>-850</v>
      </c>
      <c r="S898" s="232">
        <f>E7+(E8*0.1)</f>
        <v>0.2</v>
      </c>
      <c r="T898" s="162">
        <v>-667.8</v>
      </c>
      <c r="U898" s="233">
        <f>E9+(E10*0.5)+(E11*0.1)</f>
        <v>0.7</v>
      </c>
      <c r="V898" s="162">
        <v>1279</v>
      </c>
      <c r="W898" s="233">
        <f>E12+(E13*0.5)+(E14*0.1)</f>
        <v>0.5</v>
      </c>
      <c r="X898" s="162">
        <v>1279</v>
      </c>
      <c r="Y898" s="161">
        <f t="shared" si="302"/>
        <v>871</v>
      </c>
      <c r="Z898" s="162">
        <f t="shared" si="294"/>
        <v>2097.2600000000002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2097.2600000000002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73375.400000000038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28195.519999999997</v>
      </c>
      <c r="AU898" s="237">
        <f t="shared" si="307"/>
        <v>7938.4000000000005</v>
      </c>
      <c r="AV898" s="237">
        <f t="shared" si="308"/>
        <v>13770.280000000002</v>
      </c>
      <c r="AW898" s="237">
        <f t="shared" si="309"/>
        <v>14312.199999999995</v>
      </c>
      <c r="AX898" s="237">
        <f t="shared" si="310"/>
        <v>9159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74176.510000000038</v>
      </c>
      <c r="M899" s="162">
        <f>MAX(AN28:AN899)</f>
        <v>74176.510000000038</v>
      </c>
      <c r="N899" s="162">
        <f t="shared" si="301"/>
        <v>0</v>
      </c>
      <c r="O899" s="231">
        <f>E3+(E4*0.1)</f>
        <v>0.4</v>
      </c>
      <c r="P899" s="162">
        <v>-1295.4000000000001</v>
      </c>
      <c r="Q899" s="232">
        <f>E5+(E6*0.1)</f>
        <v>0.1</v>
      </c>
      <c r="R899" s="162">
        <v>2433.5</v>
      </c>
      <c r="S899" s="232">
        <f>E7+(E8*0.1)</f>
        <v>0.2</v>
      </c>
      <c r="T899" s="162">
        <v>3729.6</v>
      </c>
      <c r="U899" s="233">
        <f>E9+(E10*0.5)+(E11*0.1)</f>
        <v>0.7</v>
      </c>
      <c r="V899" s="162">
        <v>275</v>
      </c>
      <c r="W899" s="233">
        <f>E12+(E13*0.5)+(E14*0.1)</f>
        <v>0.5</v>
      </c>
      <c r="X899" s="162">
        <v>275</v>
      </c>
      <c r="Y899" s="161">
        <f t="shared" si="302"/>
        <v>872</v>
      </c>
      <c r="Z899" s="162">
        <f t="shared" si="294"/>
        <v>801.11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801.11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74176.510000000038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27677.359999999997</v>
      </c>
      <c r="AU899" s="237">
        <f t="shared" si="307"/>
        <v>8181.7500000000009</v>
      </c>
      <c r="AV899" s="237">
        <f t="shared" si="308"/>
        <v>14516.200000000003</v>
      </c>
      <c r="AW899" s="237">
        <f t="shared" si="309"/>
        <v>14504.699999999995</v>
      </c>
      <c r="AX899" s="237">
        <f t="shared" si="310"/>
        <v>9296.5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71863.390000000043</v>
      </c>
      <c r="M900" s="162">
        <f>MAX(AN28:AN900)</f>
        <v>74176.510000000038</v>
      </c>
      <c r="N900" s="162">
        <f t="shared" si="301"/>
        <v>-2313.1199999999953</v>
      </c>
      <c r="O900" s="231">
        <f>E3+(E4*0.1)</f>
        <v>0.4</v>
      </c>
      <c r="P900" s="162">
        <v>-550</v>
      </c>
      <c r="Q900" s="232">
        <f>E5+(E6*0.1)</f>
        <v>0.1</v>
      </c>
      <c r="R900" s="162">
        <v>-850</v>
      </c>
      <c r="S900" s="232">
        <f>E7+(E8*0.1)</f>
        <v>0.2</v>
      </c>
      <c r="T900" s="162">
        <v>-2140.6</v>
      </c>
      <c r="U900" s="233">
        <f>E9+(E10*0.5)+(E11*0.1)</f>
        <v>0.7</v>
      </c>
      <c r="V900" s="162">
        <v>-1400</v>
      </c>
      <c r="W900" s="233">
        <f>E12+(E13*0.5)+(E14*0.1)</f>
        <v>0.5</v>
      </c>
      <c r="X900" s="162">
        <v>-1200</v>
      </c>
      <c r="Y900" s="161">
        <f t="shared" si="302"/>
        <v>873</v>
      </c>
      <c r="Z900" s="162">
        <f t="shared" si="294"/>
        <v>-2313.12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-2313.12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71863.390000000043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27457.359999999997</v>
      </c>
      <c r="AU900" s="237">
        <f t="shared" si="307"/>
        <v>8096.7500000000009</v>
      </c>
      <c r="AV900" s="237">
        <f t="shared" si="308"/>
        <v>14088.080000000002</v>
      </c>
      <c r="AW900" s="237">
        <f t="shared" si="309"/>
        <v>13524.699999999995</v>
      </c>
      <c r="AX900" s="237">
        <f t="shared" si="310"/>
        <v>8696.5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73008.010000000038</v>
      </c>
      <c r="M901" s="162">
        <f>MAX(AN28:AN901)</f>
        <v>74176.510000000038</v>
      </c>
      <c r="N901" s="162">
        <f t="shared" si="301"/>
        <v>-1168.5</v>
      </c>
      <c r="O901" s="231">
        <f>E3+(E4*0.1)</f>
        <v>0.4</v>
      </c>
      <c r="P901" s="162">
        <v>44.8</v>
      </c>
      <c r="Q901" s="232">
        <f>E5+(E6*0.1)</f>
        <v>0.1</v>
      </c>
      <c r="R901" s="162">
        <v>347</v>
      </c>
      <c r="S901" s="232">
        <f>E7+(E8*0.1)</f>
        <v>0.2</v>
      </c>
      <c r="T901" s="162">
        <v>720</v>
      </c>
      <c r="U901" s="233">
        <f>E9+(E10*0.5)+(E11*0.1)</f>
        <v>0.7</v>
      </c>
      <c r="V901" s="162">
        <v>790</v>
      </c>
      <c r="W901" s="233">
        <f>E12+(E13*0.5)+(E14*0.1)</f>
        <v>0.5</v>
      </c>
      <c r="X901" s="162">
        <v>790</v>
      </c>
      <c r="Y901" s="161">
        <f t="shared" si="302"/>
        <v>874</v>
      </c>
      <c r="Z901" s="162">
        <f t="shared" si="294"/>
        <v>1144.6199999999999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1144.6199999999999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73008.010000000038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27475.279999999995</v>
      </c>
      <c r="AU901" s="237">
        <f t="shared" si="307"/>
        <v>8131.4500000000007</v>
      </c>
      <c r="AV901" s="237">
        <f t="shared" si="308"/>
        <v>14232.080000000002</v>
      </c>
      <c r="AW901" s="237">
        <f t="shared" si="309"/>
        <v>14077.699999999995</v>
      </c>
      <c r="AX901" s="237">
        <f t="shared" si="310"/>
        <v>9091.5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72177.610000000044</v>
      </c>
      <c r="M902" s="162">
        <f>MAX(AN28:AN902)</f>
        <v>74176.510000000038</v>
      </c>
      <c r="N902" s="162">
        <f t="shared" si="301"/>
        <v>-1998.8999999999942</v>
      </c>
      <c r="O902" s="231">
        <f>E3+(E4*0.1)</f>
        <v>0.4</v>
      </c>
      <c r="P902" s="162">
        <v>0</v>
      </c>
      <c r="Q902" s="232">
        <f>E5+(E6*0.1)</f>
        <v>0.1</v>
      </c>
      <c r="R902" s="162">
        <v>0</v>
      </c>
      <c r="S902" s="232">
        <f>E7+(E8*0.1)</f>
        <v>0.2</v>
      </c>
      <c r="T902" s="162">
        <v>0</v>
      </c>
      <c r="U902" s="233">
        <f>E9+(E10*0.5)+(E11*0.1)</f>
        <v>0.7</v>
      </c>
      <c r="V902" s="162">
        <v>-692</v>
      </c>
      <c r="W902" s="233">
        <f>E12+(E13*0.5)+(E14*0.1)</f>
        <v>0.5</v>
      </c>
      <c r="X902" s="162">
        <v>-692</v>
      </c>
      <c r="Y902" s="161">
        <f t="shared" si="302"/>
        <v>875</v>
      </c>
      <c r="Z902" s="162">
        <f t="shared" si="294"/>
        <v>-830.4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-830.4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72177.610000000044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27475.279999999995</v>
      </c>
      <c r="AU902" s="237">
        <f t="shared" si="307"/>
        <v>8131.4500000000007</v>
      </c>
      <c r="AV902" s="237">
        <f t="shared" si="308"/>
        <v>14232.080000000002</v>
      </c>
      <c r="AW902" s="237">
        <f t="shared" si="309"/>
        <v>13593.299999999996</v>
      </c>
      <c r="AX902" s="237">
        <f t="shared" si="310"/>
        <v>8745.5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70029.810000000041</v>
      </c>
      <c r="M903" s="162">
        <f>MAX(AN28:AN903)</f>
        <v>74176.510000000038</v>
      </c>
      <c r="N903" s="162">
        <f t="shared" si="301"/>
        <v>-4146.6999999999971</v>
      </c>
      <c r="O903" s="231">
        <f>E3+(E4*0.1)</f>
        <v>0.4</v>
      </c>
      <c r="P903" s="162">
        <v>-1633.4</v>
      </c>
      <c r="Q903" s="232">
        <f>E5+(E6*0.1)</f>
        <v>0.1</v>
      </c>
      <c r="R903" s="162">
        <v>1816</v>
      </c>
      <c r="S903" s="232">
        <f>E7+(E8*0.1)</f>
        <v>0.2</v>
      </c>
      <c r="T903" s="162">
        <v>-480.2</v>
      </c>
      <c r="U903" s="233">
        <f>E9+(E10*0.5)+(E11*0.1)</f>
        <v>0.7</v>
      </c>
      <c r="V903" s="162">
        <v>-1400</v>
      </c>
      <c r="W903" s="233">
        <f>E12+(E13*0.5)+(E14*0.1)</f>
        <v>0.5</v>
      </c>
      <c r="X903" s="162">
        <v>-1200</v>
      </c>
      <c r="Y903" s="161">
        <f t="shared" si="302"/>
        <v>876</v>
      </c>
      <c r="Z903" s="162">
        <f t="shared" si="294"/>
        <v>-2147.8000000000002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-2147.8000000000002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70029.810000000041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26821.919999999995</v>
      </c>
      <c r="AU903" s="237">
        <f t="shared" si="307"/>
        <v>8313.0500000000011</v>
      </c>
      <c r="AV903" s="237">
        <f t="shared" si="308"/>
        <v>14136.04</v>
      </c>
      <c r="AW903" s="237">
        <f t="shared" si="309"/>
        <v>12613.299999999996</v>
      </c>
      <c r="AX903" s="237">
        <f t="shared" si="310"/>
        <v>8145.5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68789.130000000048</v>
      </c>
      <c r="M904" s="162">
        <f>MAX(AN28:AN904)</f>
        <v>74176.510000000038</v>
      </c>
      <c r="N904" s="162">
        <f t="shared" si="301"/>
        <v>-5387.3799999999901</v>
      </c>
      <c r="O904" s="231">
        <f>E3+(E4*0.1)</f>
        <v>0.4</v>
      </c>
      <c r="P904" s="162">
        <v>2765.8</v>
      </c>
      <c r="Q904" s="232">
        <f>E5+(E6*0.1)</f>
        <v>0.1</v>
      </c>
      <c r="R904" s="162">
        <v>-850</v>
      </c>
      <c r="S904" s="232">
        <f>E7+(E8*0.1)</f>
        <v>0.2</v>
      </c>
      <c r="T904" s="162">
        <v>-3410</v>
      </c>
      <c r="U904" s="233">
        <f>E9+(E10*0.5)+(E11*0.1)</f>
        <v>0.7</v>
      </c>
      <c r="V904" s="162">
        <v>-1400</v>
      </c>
      <c r="W904" s="233">
        <f>E12+(E13*0.5)+(E14*0.1)</f>
        <v>0.5</v>
      </c>
      <c r="X904" s="162">
        <v>-1200</v>
      </c>
      <c r="Y904" s="161">
        <f t="shared" si="302"/>
        <v>877</v>
      </c>
      <c r="Z904" s="162">
        <f t="shared" si="294"/>
        <v>-1240.6799999999998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-1240.6799999999998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68789.130000000048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27928.239999999994</v>
      </c>
      <c r="AU904" s="237">
        <f t="shared" si="307"/>
        <v>8228.0500000000011</v>
      </c>
      <c r="AV904" s="237">
        <f t="shared" si="308"/>
        <v>13454.04</v>
      </c>
      <c r="AW904" s="237">
        <f t="shared" si="309"/>
        <v>11633.299999999996</v>
      </c>
      <c r="AX904" s="237">
        <f t="shared" si="310"/>
        <v>7545.5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69575.770000000048</v>
      </c>
      <c r="M905" s="162">
        <f>MAX(AN28:AN905)</f>
        <v>74176.510000000038</v>
      </c>
      <c r="N905" s="162">
        <f t="shared" si="301"/>
        <v>-4600.7399999999907</v>
      </c>
      <c r="O905" s="231">
        <f>E3+(E4*0.1)</f>
        <v>0.4</v>
      </c>
      <c r="P905" s="162">
        <v>-550</v>
      </c>
      <c r="Q905" s="232">
        <f>E5+(E6*0.1)</f>
        <v>0.1</v>
      </c>
      <c r="R905" s="162">
        <v>-320</v>
      </c>
      <c r="S905" s="232">
        <f>E7+(E8*0.1)</f>
        <v>0.2</v>
      </c>
      <c r="T905" s="162">
        <v>-506.8</v>
      </c>
      <c r="U905" s="233">
        <f>E9+(E10*0.5)+(E11*0.1)</f>
        <v>0.7</v>
      </c>
      <c r="V905" s="162">
        <v>950</v>
      </c>
      <c r="W905" s="233">
        <f>E12+(E13*0.5)+(E14*0.1)</f>
        <v>0.5</v>
      </c>
      <c r="X905" s="162">
        <v>950</v>
      </c>
      <c r="Y905" s="161">
        <f t="shared" si="302"/>
        <v>878</v>
      </c>
      <c r="Z905" s="162">
        <f t="shared" si="294"/>
        <v>786.64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786.64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69575.770000000048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27708.239999999994</v>
      </c>
      <c r="AU905" s="237">
        <f t="shared" si="307"/>
        <v>8196.0500000000011</v>
      </c>
      <c r="AV905" s="237">
        <f t="shared" si="308"/>
        <v>13352.68</v>
      </c>
      <c r="AW905" s="237">
        <f t="shared" si="309"/>
        <v>12298.299999999996</v>
      </c>
      <c r="AX905" s="237">
        <f t="shared" si="310"/>
        <v>8020.5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71092.010000000053</v>
      </c>
      <c r="M906" s="162">
        <f>MAX(AN28:AN906)</f>
        <v>74176.510000000038</v>
      </c>
      <c r="N906" s="162">
        <f t="shared" si="301"/>
        <v>-3084.4999999999854</v>
      </c>
      <c r="O906" s="231">
        <f>E3+(E4*0.1)</f>
        <v>0.4</v>
      </c>
      <c r="P906" s="162">
        <v>-550</v>
      </c>
      <c r="Q906" s="232">
        <f>E5+(E6*0.1)</f>
        <v>0.1</v>
      </c>
      <c r="R906" s="162">
        <v>-850</v>
      </c>
      <c r="S906" s="232">
        <f>E7+(E8*0.1)</f>
        <v>0.2</v>
      </c>
      <c r="T906" s="162">
        <v>2776.2</v>
      </c>
      <c r="U906" s="233">
        <f>E9+(E10*0.5)+(E11*0.1)</f>
        <v>0.7</v>
      </c>
      <c r="V906" s="162">
        <v>1055</v>
      </c>
      <c r="W906" s="233">
        <f>E12+(E13*0.5)+(E14*0.1)</f>
        <v>0.5</v>
      </c>
      <c r="X906" s="162">
        <v>1055</v>
      </c>
      <c r="Y906" s="161">
        <f t="shared" si="302"/>
        <v>879</v>
      </c>
      <c r="Z906" s="162">
        <f t="shared" si="294"/>
        <v>1516.24</v>
      </c>
      <c r="AA906" s="238">
        <v>43980</v>
      </c>
      <c r="AB906" s="129">
        <f>SUM(Z886:Z906)</f>
        <v>4062.8499999999995</v>
      </c>
      <c r="AC906" s="128">
        <f>(AB906&gt;0)*1</f>
        <v>1</v>
      </c>
      <c r="AD906" s="128">
        <f>(AB906&lt;0)*1</f>
        <v>0</v>
      </c>
      <c r="AE906" s="129">
        <f>AB906*AC906</f>
        <v>4062.8499999999995</v>
      </c>
      <c r="AF906" s="129">
        <f>AB906*AD906</f>
        <v>0</v>
      </c>
      <c r="AG906" s="129"/>
      <c r="AH906" s="129">
        <f t="shared" si="295"/>
        <v>1516.24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4062.8499999999995</v>
      </c>
      <c r="AM906" s="127">
        <v>43980</v>
      </c>
      <c r="AN906" s="129">
        <f t="shared" si="303"/>
        <v>71092.010000000053</v>
      </c>
      <c r="AO906" s="129">
        <f t="shared" si="304"/>
        <v>4062.8499999999995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27488.239999999994</v>
      </c>
      <c r="AU906" s="237">
        <f t="shared" si="307"/>
        <v>8111.0500000000011</v>
      </c>
      <c r="AV906" s="237">
        <f t="shared" si="308"/>
        <v>13907.92</v>
      </c>
      <c r="AW906" s="237">
        <f t="shared" si="309"/>
        <v>13036.799999999996</v>
      </c>
      <c r="AX906" s="237">
        <f t="shared" si="310"/>
        <v>8548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72352.990000000049</v>
      </c>
      <c r="M907" s="162">
        <f>MAX(AN28:AN907)</f>
        <v>74176.510000000038</v>
      </c>
      <c r="N907" s="162">
        <f t="shared" si="301"/>
        <v>-1823.5199999999895</v>
      </c>
      <c r="O907" s="231">
        <f>E3+(E4*0.1)</f>
        <v>0.4</v>
      </c>
      <c r="P907" s="162">
        <v>-550</v>
      </c>
      <c r="Q907" s="232">
        <f>E5+(E6*0.1)</f>
        <v>0.1</v>
      </c>
      <c r="R907" s="162">
        <v>571</v>
      </c>
      <c r="S907" s="232">
        <f>E7+(E8*0.1)</f>
        <v>0.2</v>
      </c>
      <c r="T907" s="162">
        <v>867.4</v>
      </c>
      <c r="U907" s="233">
        <f>E9+(E10*0.5)+(E11*0.1)</f>
        <v>0.7</v>
      </c>
      <c r="V907" s="162">
        <v>1042</v>
      </c>
      <c r="W907" s="233">
        <f>E12+(E13*0.5)+(E14*0.1)</f>
        <v>0.5</v>
      </c>
      <c r="X907" s="162">
        <v>1042</v>
      </c>
      <c r="Y907" s="161">
        <f t="shared" si="302"/>
        <v>880</v>
      </c>
      <c r="Z907" s="162">
        <f t="shared" si="294"/>
        <v>1260.98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1260.98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72352.990000000049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27268.239999999994</v>
      </c>
      <c r="AU907" s="237">
        <f t="shared" si="307"/>
        <v>8168.1500000000015</v>
      </c>
      <c r="AV907" s="237">
        <f t="shared" si="308"/>
        <v>14081.4</v>
      </c>
      <c r="AW907" s="237">
        <f t="shared" si="309"/>
        <v>13766.199999999995</v>
      </c>
      <c r="AX907" s="237">
        <f t="shared" si="310"/>
        <v>9069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71667.380000000048</v>
      </c>
      <c r="M908" s="162">
        <f>MAX(AN28:AN908)</f>
        <v>74176.510000000038</v>
      </c>
      <c r="N908" s="162">
        <f t="shared" si="301"/>
        <v>-2509.1299999999901</v>
      </c>
      <c r="O908" s="231">
        <f>E3+(E4*0.1)</f>
        <v>0.4</v>
      </c>
      <c r="P908" s="162">
        <v>1338.15</v>
      </c>
      <c r="Q908" s="232">
        <f>E5+(E6*0.1)</f>
        <v>0.1</v>
      </c>
      <c r="R908" s="162">
        <v>1254.5</v>
      </c>
      <c r="S908" s="232">
        <f>E7+(E8*0.1)</f>
        <v>0.2</v>
      </c>
      <c r="T908" s="162">
        <v>1168.4000000000001</v>
      </c>
      <c r="U908" s="233">
        <f>E9+(E10*0.5)+(E11*0.1)</f>
        <v>0.7</v>
      </c>
      <c r="V908" s="162">
        <v>-1400</v>
      </c>
      <c r="W908" s="233">
        <f>E12+(E13*0.5)+(E14*0.1)</f>
        <v>0.5</v>
      </c>
      <c r="X908" s="162">
        <v>-1200</v>
      </c>
      <c r="Y908" s="161">
        <f t="shared" si="302"/>
        <v>881</v>
      </c>
      <c r="Z908" s="162">
        <f t="shared" si="294"/>
        <v>-685.60999999999967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0</v>
      </c>
      <c r="AI908" s="129">
        <f t="shared" si="296"/>
        <v>-685.60999999999967</v>
      </c>
      <c r="AJ908" s="234">
        <f t="shared" si="297"/>
        <v>0</v>
      </c>
      <c r="AK908" s="234">
        <f t="shared" si="298"/>
        <v>1</v>
      </c>
      <c r="AL908" s="129">
        <f t="shared" si="299"/>
        <v>0</v>
      </c>
      <c r="AM908" s="127">
        <v>43984</v>
      </c>
      <c r="AN908" s="129">
        <f t="shared" si="303"/>
        <v>71667.380000000048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27803.499999999993</v>
      </c>
      <c r="AU908" s="237">
        <f t="shared" si="307"/>
        <v>8293.6000000000022</v>
      </c>
      <c r="AV908" s="237">
        <f t="shared" si="308"/>
        <v>14315.08</v>
      </c>
      <c r="AW908" s="237">
        <f t="shared" si="309"/>
        <v>12786.199999999995</v>
      </c>
      <c r="AX908" s="237">
        <f t="shared" si="310"/>
        <v>8469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71541.630000000048</v>
      </c>
      <c r="M909" s="162">
        <f>MAX(AN28:AN909)</f>
        <v>74176.510000000038</v>
      </c>
      <c r="N909" s="162">
        <f t="shared" si="301"/>
        <v>-2634.8799999999901</v>
      </c>
      <c r="O909" s="231">
        <f>E3+(E4*0.1)</f>
        <v>0.4</v>
      </c>
      <c r="P909" s="162">
        <v>2636.2</v>
      </c>
      <c r="Q909" s="232">
        <f>E5+(E6*0.1)</f>
        <v>0.1</v>
      </c>
      <c r="R909" s="162">
        <v>2102.5</v>
      </c>
      <c r="S909" s="232">
        <f>E7+(E8*0.1)</f>
        <v>0.2</v>
      </c>
      <c r="T909" s="162">
        <v>947.6</v>
      </c>
      <c r="U909" s="233">
        <f>E9+(E10*0.5)+(E11*0.1)</f>
        <v>0.7</v>
      </c>
      <c r="V909" s="162">
        <v>-1400</v>
      </c>
      <c r="W909" s="233">
        <f>E12+(E13*0.5)+(E14*0.1)</f>
        <v>0.5</v>
      </c>
      <c r="X909" s="162">
        <v>-1200</v>
      </c>
      <c r="Y909" s="161">
        <f t="shared" si="302"/>
        <v>882</v>
      </c>
      <c r="Z909" s="162">
        <f t="shared" si="294"/>
        <v>-125.74999999999989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0</v>
      </c>
      <c r="AI909" s="129">
        <f t="shared" si="296"/>
        <v>-125.74999999999989</v>
      </c>
      <c r="AJ909" s="234">
        <f t="shared" si="297"/>
        <v>0</v>
      </c>
      <c r="AK909" s="234">
        <f t="shared" si="298"/>
        <v>1</v>
      </c>
      <c r="AL909" s="129">
        <f t="shared" si="299"/>
        <v>0</v>
      </c>
      <c r="AM909" s="127">
        <v>43985</v>
      </c>
      <c r="AN909" s="129">
        <f t="shared" si="303"/>
        <v>71541.630000000048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28857.979999999992</v>
      </c>
      <c r="AU909" s="237">
        <f t="shared" si="307"/>
        <v>8503.8500000000022</v>
      </c>
      <c r="AV909" s="237">
        <f t="shared" si="308"/>
        <v>14504.6</v>
      </c>
      <c r="AW909" s="237">
        <f t="shared" si="309"/>
        <v>11806.199999999995</v>
      </c>
      <c r="AX909" s="237">
        <f t="shared" si="310"/>
        <v>7869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70731.010000000053</v>
      </c>
      <c r="M910" s="162">
        <f>MAX(AN28:AN910)</f>
        <v>74176.510000000038</v>
      </c>
      <c r="N910" s="162">
        <f t="shared" si="301"/>
        <v>-3445.4999999999854</v>
      </c>
      <c r="O910" s="231">
        <f>E3+(E4*0.1)</f>
        <v>0.4</v>
      </c>
      <c r="P910" s="162">
        <v>-550</v>
      </c>
      <c r="Q910" s="232">
        <f>E5+(E6*0.1)</f>
        <v>0.1</v>
      </c>
      <c r="R910" s="162">
        <v>-850</v>
      </c>
      <c r="S910" s="232">
        <f>E7+(E8*0.1)</f>
        <v>0.2</v>
      </c>
      <c r="T910" s="162">
        <v>-1500.6</v>
      </c>
      <c r="U910" s="233">
        <f>E9+(E10*0.5)+(E11*0.1)</f>
        <v>0.7</v>
      </c>
      <c r="V910" s="162">
        <v>-1400</v>
      </c>
      <c r="W910" s="233">
        <f>E12+(E13*0.5)+(E14*0.1)</f>
        <v>0.5</v>
      </c>
      <c r="X910" s="162">
        <v>1549</v>
      </c>
      <c r="Y910" s="161">
        <f t="shared" si="302"/>
        <v>883</v>
      </c>
      <c r="Z910" s="162">
        <f t="shared" si="294"/>
        <v>-810.61999999999989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-810.61999999999989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70731.010000000053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28637.979999999992</v>
      </c>
      <c r="AU910" s="237">
        <f t="shared" si="307"/>
        <v>8418.8500000000022</v>
      </c>
      <c r="AV910" s="237">
        <f t="shared" si="308"/>
        <v>14204.48</v>
      </c>
      <c r="AW910" s="237">
        <f t="shared" si="309"/>
        <v>10826.199999999995</v>
      </c>
      <c r="AX910" s="237">
        <f t="shared" si="310"/>
        <v>8643.5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74990.750000000058</v>
      </c>
      <c r="M911" s="162">
        <f>MAX(AN28:AN911)</f>
        <v>74990.750000000058</v>
      </c>
      <c r="N911" s="162">
        <f t="shared" si="301"/>
        <v>0</v>
      </c>
      <c r="O911" s="231">
        <f>E3+(E4*0.1)</f>
        <v>0.4</v>
      </c>
      <c r="P911" s="162">
        <v>4145.8</v>
      </c>
      <c r="Q911" s="232">
        <f>E5+(E6*0.1)</f>
        <v>0.1</v>
      </c>
      <c r="R911" s="162">
        <v>4079</v>
      </c>
      <c r="S911" s="232">
        <f>E7+(E8*0.1)</f>
        <v>0.2</v>
      </c>
      <c r="T911" s="162">
        <v>3894.6</v>
      </c>
      <c r="U911" s="233">
        <f>E9+(E10*0.5)+(E11*0.1)</f>
        <v>0.7</v>
      </c>
      <c r="V911" s="162">
        <v>2878</v>
      </c>
      <c r="W911" s="233">
        <f>E12+(E13*0.5)+(E14*0.1)</f>
        <v>0.5</v>
      </c>
      <c r="X911" s="162">
        <v>-1200</v>
      </c>
      <c r="Y911" s="161">
        <f t="shared" si="302"/>
        <v>884</v>
      </c>
      <c r="Z911" s="162">
        <f t="shared" si="294"/>
        <v>4259.74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4259.74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74990.750000000058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30296.299999999992</v>
      </c>
      <c r="AU911" s="237">
        <f t="shared" si="307"/>
        <v>8826.7500000000018</v>
      </c>
      <c r="AV911" s="237">
        <f t="shared" si="308"/>
        <v>14983.4</v>
      </c>
      <c r="AW911" s="237">
        <f t="shared" si="309"/>
        <v>12840.799999999996</v>
      </c>
      <c r="AX911" s="237">
        <f t="shared" si="310"/>
        <v>8043.5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76111.490000000063</v>
      </c>
      <c r="M912" s="162">
        <f>MAX(AN28:AN912)</f>
        <v>76111.490000000063</v>
      </c>
      <c r="N912" s="162">
        <f t="shared" si="301"/>
        <v>0</v>
      </c>
      <c r="O912" s="231">
        <f>E3+(E4*0.1)</f>
        <v>0.4</v>
      </c>
      <c r="P912" s="162">
        <v>2307.3000000000002</v>
      </c>
      <c r="Q912" s="232">
        <f>E5+(E6*0.1)</f>
        <v>0.1</v>
      </c>
      <c r="R912" s="162">
        <v>1923</v>
      </c>
      <c r="S912" s="232">
        <f>E7+(E8*0.1)</f>
        <v>0.2</v>
      </c>
      <c r="T912" s="162">
        <v>1542.6</v>
      </c>
      <c r="U912" s="233">
        <f>E9+(E10*0.5)+(E11*0.1)</f>
        <v>0.7</v>
      </c>
      <c r="V912" s="162">
        <v>-1400</v>
      </c>
      <c r="W912" s="233">
        <f>E12+(E13*0.5)+(E14*0.1)</f>
        <v>0.5</v>
      </c>
      <c r="X912" s="162">
        <v>1354</v>
      </c>
      <c r="Y912" s="161">
        <f t="shared" si="302"/>
        <v>885</v>
      </c>
      <c r="Z912" s="162">
        <f t="shared" si="294"/>
        <v>1120.7400000000002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1120.7400000000002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76111.490000000063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31219.219999999994</v>
      </c>
      <c r="AU912" s="237">
        <f t="shared" si="307"/>
        <v>9019.0500000000011</v>
      </c>
      <c r="AV912" s="237">
        <f t="shared" si="308"/>
        <v>15291.92</v>
      </c>
      <c r="AW912" s="237">
        <f t="shared" si="309"/>
        <v>11860.799999999996</v>
      </c>
      <c r="AX912" s="237">
        <f t="shared" si="310"/>
        <v>8720.5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75834.600000000064</v>
      </c>
      <c r="M913" s="162">
        <f>MAX(AN28:AN913)</f>
        <v>76111.490000000063</v>
      </c>
      <c r="N913" s="162">
        <f t="shared" si="301"/>
        <v>-276.88999999999942</v>
      </c>
      <c r="O913" s="231">
        <f>E3+(E4*0.1)</f>
        <v>0.4</v>
      </c>
      <c r="P913" s="162">
        <v>-675.35</v>
      </c>
      <c r="Q913" s="232">
        <f>E5+(E6*0.1)</f>
        <v>0.1</v>
      </c>
      <c r="R913" s="162">
        <v>-1003.5</v>
      </c>
      <c r="S913" s="232">
        <f>E7+(E8*0.1)</f>
        <v>0.2</v>
      </c>
      <c r="T913" s="162">
        <v>1313</v>
      </c>
      <c r="U913" s="233">
        <f>E9+(E10*0.5)+(E11*0.1)</f>
        <v>0.7</v>
      </c>
      <c r="V913" s="162">
        <v>-1400</v>
      </c>
      <c r="W913" s="233">
        <f>E12+(E13*0.5)+(E14*0.1)</f>
        <v>0.5</v>
      </c>
      <c r="X913" s="162">
        <v>1622</v>
      </c>
      <c r="Y913" s="161">
        <f t="shared" si="302"/>
        <v>886</v>
      </c>
      <c r="Z913" s="162">
        <f t="shared" si="294"/>
        <v>-276.88999999999987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0</v>
      </c>
      <c r="AI913" s="129">
        <f t="shared" si="296"/>
        <v>-276.88999999999987</v>
      </c>
      <c r="AJ913" s="234">
        <f t="shared" si="297"/>
        <v>0</v>
      </c>
      <c r="AK913" s="234">
        <f t="shared" si="298"/>
        <v>1</v>
      </c>
      <c r="AL913" s="129">
        <f t="shared" si="299"/>
        <v>0</v>
      </c>
      <c r="AM913" s="127">
        <v>43991</v>
      </c>
      <c r="AN913" s="129">
        <f t="shared" si="303"/>
        <v>75834.600000000064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30949.079999999994</v>
      </c>
      <c r="AU913" s="237">
        <f t="shared" si="307"/>
        <v>8918.7000000000007</v>
      </c>
      <c r="AV913" s="237">
        <f t="shared" si="308"/>
        <v>15554.52</v>
      </c>
      <c r="AW913" s="237">
        <f t="shared" si="309"/>
        <v>10880.799999999996</v>
      </c>
      <c r="AX913" s="237">
        <f t="shared" si="310"/>
        <v>9531.5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76228.460000000065</v>
      </c>
      <c r="M914" s="162">
        <f>MAX(AN28:AN914)</f>
        <v>76228.460000000065</v>
      </c>
      <c r="N914" s="162">
        <f t="shared" si="301"/>
        <v>0</v>
      </c>
      <c r="O914" s="231">
        <f>E3+(E4*0.1)</f>
        <v>0.4</v>
      </c>
      <c r="P914" s="162">
        <v>-550</v>
      </c>
      <c r="Q914" s="232">
        <f>E5+(E6*0.1)</f>
        <v>0.1</v>
      </c>
      <c r="R914" s="162">
        <v>-850</v>
      </c>
      <c r="S914" s="232">
        <f>E7+(E8*0.1)</f>
        <v>0.2</v>
      </c>
      <c r="T914" s="162">
        <v>2541.8000000000002</v>
      </c>
      <c r="U914" s="233">
        <f>E9+(E10*0.5)+(E11*0.1)</f>
        <v>0.7</v>
      </c>
      <c r="V914" s="162">
        <v>-1400</v>
      </c>
      <c r="W914" s="233">
        <f>E12+(E13*0.5)+(E14*0.1)</f>
        <v>0.5</v>
      </c>
      <c r="X914" s="162">
        <v>2341</v>
      </c>
      <c r="Y914" s="161">
        <f t="shared" si="302"/>
        <v>887</v>
      </c>
      <c r="Z914" s="162">
        <f t="shared" si="294"/>
        <v>393.86000000000013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393.86000000000013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76228.460000000065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30729.079999999994</v>
      </c>
      <c r="AU914" s="237">
        <f t="shared" si="307"/>
        <v>8833.7000000000007</v>
      </c>
      <c r="AV914" s="237">
        <f t="shared" si="308"/>
        <v>16062.880000000001</v>
      </c>
      <c r="AW914" s="237">
        <f t="shared" si="309"/>
        <v>9900.7999999999956</v>
      </c>
      <c r="AX914" s="237">
        <f t="shared" si="310"/>
        <v>10702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72118.650000000067</v>
      </c>
      <c r="M915" s="162">
        <f>MAX(AN28:AN915)</f>
        <v>76228.460000000065</v>
      </c>
      <c r="N915" s="162">
        <f t="shared" si="301"/>
        <v>-4109.8099999999977</v>
      </c>
      <c r="O915" s="231">
        <f>E3+(E4*0.1)</f>
        <v>0.4</v>
      </c>
      <c r="P915" s="162">
        <v>-3587.4</v>
      </c>
      <c r="Q915" s="232">
        <f>E5+(E6*0.1)</f>
        <v>0.1</v>
      </c>
      <c r="R915" s="162">
        <v>-3380.5</v>
      </c>
      <c r="S915" s="232">
        <f>E7+(E8*0.1)</f>
        <v>0.2</v>
      </c>
      <c r="T915" s="162">
        <v>-3784</v>
      </c>
      <c r="U915" s="233">
        <f>E9+(E10*0.5)+(E11*0.1)</f>
        <v>0.7</v>
      </c>
      <c r="V915" s="162">
        <v>-1400</v>
      </c>
      <c r="W915" s="233">
        <f>E12+(E13*0.5)+(E14*0.1)</f>
        <v>0.5</v>
      </c>
      <c r="X915" s="162">
        <v>-1200</v>
      </c>
      <c r="Y915" s="161">
        <f t="shared" si="302"/>
        <v>888</v>
      </c>
      <c r="Z915" s="162">
        <f t="shared" si="294"/>
        <v>-4109.8099999999995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-4109.8099999999995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72118.650000000067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29294.119999999995</v>
      </c>
      <c r="AU915" s="237">
        <f t="shared" si="307"/>
        <v>8495.6500000000015</v>
      </c>
      <c r="AV915" s="237">
        <f t="shared" si="308"/>
        <v>15306.080000000002</v>
      </c>
      <c r="AW915" s="237">
        <f t="shared" si="309"/>
        <v>8920.7999999999956</v>
      </c>
      <c r="AX915" s="237">
        <f t="shared" si="310"/>
        <v>10102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73636.350000000064</v>
      </c>
      <c r="M916" s="162">
        <f>MAX(AN28:AN916)</f>
        <v>76228.460000000065</v>
      </c>
      <c r="N916" s="162">
        <f t="shared" si="301"/>
        <v>-2592.1100000000006</v>
      </c>
      <c r="O916" s="231">
        <f>E3+(E4*0.1)</f>
        <v>0.4</v>
      </c>
      <c r="P916" s="162">
        <v>2386.85</v>
      </c>
      <c r="Q916" s="232">
        <f>E5+(E6*0.1)</f>
        <v>0.1</v>
      </c>
      <c r="R916" s="162">
        <v>-850</v>
      </c>
      <c r="S916" s="232">
        <f>E7+(E8*0.1)</f>
        <v>0.2</v>
      </c>
      <c r="T916" s="162">
        <v>1505.8</v>
      </c>
      <c r="U916" s="233">
        <f>E9+(E10*0.5)+(E11*0.1)</f>
        <v>0.7</v>
      </c>
      <c r="V916" s="162">
        <v>289</v>
      </c>
      <c r="W916" s="233">
        <f>E12+(E13*0.5)+(E14*0.1)</f>
        <v>0.5</v>
      </c>
      <c r="X916" s="162">
        <v>289</v>
      </c>
      <c r="Y916" s="161">
        <f t="shared" si="302"/>
        <v>889</v>
      </c>
      <c r="Z916" s="162">
        <f t="shared" si="294"/>
        <v>1517.7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1517.7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73636.350000000064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30248.859999999997</v>
      </c>
      <c r="AU916" s="237">
        <f t="shared" si="307"/>
        <v>8410.6500000000015</v>
      </c>
      <c r="AV916" s="237">
        <f t="shared" si="308"/>
        <v>15607.240000000002</v>
      </c>
      <c r="AW916" s="237">
        <f t="shared" si="309"/>
        <v>9123.0999999999949</v>
      </c>
      <c r="AX916" s="237">
        <f t="shared" si="310"/>
        <v>10246.5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70441.300000000061</v>
      </c>
      <c r="M917" s="162">
        <f>MAX(AN28:AN917)</f>
        <v>76228.460000000065</v>
      </c>
      <c r="N917" s="162">
        <f t="shared" si="301"/>
        <v>-5787.1600000000035</v>
      </c>
      <c r="O917" s="231">
        <f>E3+(E4*0.1)</f>
        <v>0.4</v>
      </c>
      <c r="P917" s="162">
        <v>-1725.75</v>
      </c>
      <c r="Q917" s="232">
        <f>E5+(E6*0.1)</f>
        <v>0.1</v>
      </c>
      <c r="R917" s="162">
        <v>-2427.5</v>
      </c>
      <c r="S917" s="232">
        <f>E7+(E8*0.1)</f>
        <v>0.2</v>
      </c>
      <c r="T917" s="162">
        <v>-3410</v>
      </c>
      <c r="U917" s="233">
        <f>E9+(E10*0.5)+(E11*0.1)</f>
        <v>0.7</v>
      </c>
      <c r="V917" s="162">
        <v>-1400</v>
      </c>
      <c r="W917" s="233">
        <f>E12+(E13*0.5)+(E14*0.1)</f>
        <v>0.5</v>
      </c>
      <c r="X917" s="162">
        <v>-1200</v>
      </c>
      <c r="Y917" s="161">
        <f t="shared" si="302"/>
        <v>890</v>
      </c>
      <c r="Z917" s="162">
        <f t="shared" si="294"/>
        <v>-3195.05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-3195.05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70441.300000000061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29558.559999999998</v>
      </c>
      <c r="AU917" s="237">
        <f t="shared" si="307"/>
        <v>8167.9000000000015</v>
      </c>
      <c r="AV917" s="237">
        <f t="shared" si="308"/>
        <v>14925.240000000002</v>
      </c>
      <c r="AW917" s="237">
        <f t="shared" si="309"/>
        <v>8143.0999999999949</v>
      </c>
      <c r="AX917" s="237">
        <f t="shared" si="310"/>
        <v>9646.5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70895.610000000059</v>
      </c>
      <c r="M918" s="162">
        <f>MAX(AN28:AN918)</f>
        <v>76228.460000000065</v>
      </c>
      <c r="N918" s="162">
        <f t="shared" si="301"/>
        <v>-5332.8500000000058</v>
      </c>
      <c r="O918" s="231">
        <f>E3+(E4*0.1)</f>
        <v>0.4</v>
      </c>
      <c r="P918" s="162">
        <v>2634.1</v>
      </c>
      <c r="Q918" s="232">
        <f>E5+(E6*0.1)</f>
        <v>0.1</v>
      </c>
      <c r="R918" s="162">
        <v>2907.5</v>
      </c>
      <c r="S918" s="232">
        <f>E7+(E8*0.1)</f>
        <v>0.2</v>
      </c>
      <c r="T918" s="162">
        <v>3449.6</v>
      </c>
      <c r="U918" s="233">
        <f>E9+(E10*0.5)+(E11*0.1)</f>
        <v>0.7</v>
      </c>
      <c r="V918" s="162">
        <v>-1400</v>
      </c>
      <c r="W918" s="233">
        <f>E12+(E13*0.5)+(E14*0.1)</f>
        <v>0.5</v>
      </c>
      <c r="X918" s="162">
        <v>-1200</v>
      </c>
      <c r="Y918" s="161">
        <f t="shared" si="302"/>
        <v>891</v>
      </c>
      <c r="Z918" s="162">
        <f t="shared" si="294"/>
        <v>454.3100000000004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454.3100000000004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70895.610000000059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30612.199999999997</v>
      </c>
      <c r="AU918" s="237">
        <f t="shared" si="307"/>
        <v>8458.6500000000015</v>
      </c>
      <c r="AV918" s="237">
        <f t="shared" si="308"/>
        <v>15615.160000000002</v>
      </c>
      <c r="AW918" s="237">
        <f t="shared" si="309"/>
        <v>7163.0999999999949</v>
      </c>
      <c r="AX918" s="237">
        <f t="shared" si="310"/>
        <v>9046.5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70084.550000000061</v>
      </c>
      <c r="M919" s="162">
        <f>MAX(AN28:AN919)</f>
        <v>76228.460000000065</v>
      </c>
      <c r="N919" s="162">
        <f t="shared" si="301"/>
        <v>-6143.9100000000035</v>
      </c>
      <c r="O919" s="231">
        <f>E3+(E4*0.1)</f>
        <v>0.4</v>
      </c>
      <c r="P919" s="162">
        <v>-550</v>
      </c>
      <c r="Q919" s="232">
        <f>E5+(E6*0.1)</f>
        <v>0.1</v>
      </c>
      <c r="R919" s="162">
        <v>-850</v>
      </c>
      <c r="S919" s="232">
        <f>E7+(E8*0.1)</f>
        <v>0.2</v>
      </c>
      <c r="T919" s="162">
        <v>662.2</v>
      </c>
      <c r="U919" s="233">
        <f>E9+(E10*0.5)+(E11*0.1)</f>
        <v>0.7</v>
      </c>
      <c r="V919" s="162">
        <v>-55</v>
      </c>
      <c r="W919" s="233">
        <f>E12+(E13*0.5)+(E14*0.1)</f>
        <v>0.5</v>
      </c>
      <c r="X919" s="162">
        <v>-1200</v>
      </c>
      <c r="Y919" s="161">
        <f t="shared" si="302"/>
        <v>892</v>
      </c>
      <c r="Z919" s="162">
        <f t="shared" si="294"/>
        <v>-811.06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-811.06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70084.550000000061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30392.199999999997</v>
      </c>
      <c r="AU919" s="237">
        <f t="shared" si="307"/>
        <v>8373.6500000000015</v>
      </c>
      <c r="AV919" s="237">
        <f t="shared" si="308"/>
        <v>15747.600000000002</v>
      </c>
      <c r="AW919" s="237">
        <f t="shared" si="309"/>
        <v>7124.5999999999949</v>
      </c>
      <c r="AX919" s="237">
        <f t="shared" si="310"/>
        <v>8446.5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69418.710000000065</v>
      </c>
      <c r="M920" s="162">
        <f>MAX(AN28:AN920)</f>
        <v>76228.460000000065</v>
      </c>
      <c r="N920" s="162">
        <f t="shared" si="301"/>
        <v>-6809.75</v>
      </c>
      <c r="O920" s="231">
        <f>E3+(E4*0.1)</f>
        <v>0.4</v>
      </c>
      <c r="P920" s="162">
        <v>-565.79999999999995</v>
      </c>
      <c r="Q920" s="232">
        <f>E5+(E6*0.1)</f>
        <v>0.1</v>
      </c>
      <c r="R920" s="162">
        <v>-850</v>
      </c>
      <c r="S920" s="232">
        <f>E7+(E8*0.1)</f>
        <v>0.2</v>
      </c>
      <c r="T920" s="162">
        <v>591.4</v>
      </c>
      <c r="U920" s="233">
        <f>E9+(E10*0.5)+(E11*0.1)</f>
        <v>0.7</v>
      </c>
      <c r="V920" s="162">
        <v>-394</v>
      </c>
      <c r="W920" s="233">
        <f>E12+(E13*0.5)+(E14*0.1)</f>
        <v>0.5</v>
      </c>
      <c r="X920" s="162">
        <v>-394</v>
      </c>
      <c r="Y920" s="161">
        <f t="shared" si="302"/>
        <v>893</v>
      </c>
      <c r="Z920" s="162">
        <f t="shared" si="294"/>
        <v>-665.83999999999992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-665.83999999999992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69418.710000000065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30165.879999999997</v>
      </c>
      <c r="AU920" s="237">
        <f t="shared" si="307"/>
        <v>8288.6500000000015</v>
      </c>
      <c r="AV920" s="237">
        <f t="shared" si="308"/>
        <v>15865.880000000003</v>
      </c>
      <c r="AW920" s="237">
        <f t="shared" si="309"/>
        <v>6848.7999999999947</v>
      </c>
      <c r="AX920" s="237">
        <f t="shared" si="310"/>
        <v>8249.5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71533.670000000071</v>
      </c>
      <c r="M921" s="162">
        <f>MAX(AN28:AN921)</f>
        <v>76228.460000000065</v>
      </c>
      <c r="N921" s="162">
        <f t="shared" si="301"/>
        <v>-4694.7899999999936</v>
      </c>
      <c r="O921" s="231">
        <f>E3+(E4*0.1)</f>
        <v>0.4</v>
      </c>
      <c r="P921" s="162">
        <v>-550</v>
      </c>
      <c r="Q921" s="232">
        <f>E5+(E6*0.1)</f>
        <v>0.1</v>
      </c>
      <c r="R921" s="162">
        <v>-850</v>
      </c>
      <c r="S921" s="232">
        <f>E7+(E8*0.1)</f>
        <v>0.2</v>
      </c>
      <c r="T921" s="162">
        <v>-68.2</v>
      </c>
      <c r="U921" s="233">
        <f>E9+(E10*0.5)+(E11*0.1)</f>
        <v>0.7</v>
      </c>
      <c r="V921" s="162">
        <v>2028</v>
      </c>
      <c r="W921" s="233">
        <f>E12+(E13*0.5)+(E14*0.1)</f>
        <v>0.5</v>
      </c>
      <c r="X921" s="162">
        <v>2028</v>
      </c>
      <c r="Y921" s="161">
        <f t="shared" si="302"/>
        <v>894</v>
      </c>
      <c r="Z921" s="162">
        <f t="shared" si="294"/>
        <v>2114.96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2114.96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71533.670000000071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29945.879999999997</v>
      </c>
      <c r="AU921" s="237">
        <f t="shared" si="307"/>
        <v>8203.6500000000015</v>
      </c>
      <c r="AV921" s="237">
        <f t="shared" si="308"/>
        <v>15852.240000000003</v>
      </c>
      <c r="AW921" s="237">
        <f t="shared" si="309"/>
        <v>8268.3999999999942</v>
      </c>
      <c r="AX921" s="237">
        <f t="shared" si="310"/>
        <v>9263.5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73162.630000000077</v>
      </c>
      <c r="M922" s="162">
        <f>MAX(AN28:AN922)</f>
        <v>76228.460000000065</v>
      </c>
      <c r="N922" s="162">
        <f t="shared" si="301"/>
        <v>-3065.8299999999872</v>
      </c>
      <c r="O922" s="231">
        <f>E3+(E4*0.1)</f>
        <v>0.4</v>
      </c>
      <c r="P922" s="162">
        <v>-550</v>
      </c>
      <c r="Q922" s="232">
        <f>E5+(E6*0.1)</f>
        <v>0.1</v>
      </c>
      <c r="R922" s="162">
        <v>-850</v>
      </c>
      <c r="S922" s="232">
        <f>E7+(E8*0.1)</f>
        <v>0.2</v>
      </c>
      <c r="T922" s="162">
        <v>2433.8000000000002</v>
      </c>
      <c r="U922" s="233">
        <f>E9+(E10*0.5)+(E11*0.1)</f>
        <v>0.7</v>
      </c>
      <c r="V922" s="162">
        <v>1206</v>
      </c>
      <c r="W922" s="233">
        <f>E12+(E13*0.5)+(E14*0.1)</f>
        <v>0.5</v>
      </c>
      <c r="X922" s="162">
        <v>1206</v>
      </c>
      <c r="Y922" s="161">
        <f t="shared" si="302"/>
        <v>895</v>
      </c>
      <c r="Z922" s="162">
        <f t="shared" si="294"/>
        <v>1628.96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1628.96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73162.630000000077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29725.879999999997</v>
      </c>
      <c r="AU922" s="237">
        <f t="shared" si="307"/>
        <v>8118.6500000000015</v>
      </c>
      <c r="AV922" s="237">
        <f t="shared" si="308"/>
        <v>16339.000000000004</v>
      </c>
      <c r="AW922" s="237">
        <f t="shared" si="309"/>
        <v>9112.5999999999949</v>
      </c>
      <c r="AX922" s="237">
        <f t="shared" si="310"/>
        <v>9866.5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75342.420000000071</v>
      </c>
      <c r="M923" s="162">
        <f>MAX(AN28:AN923)</f>
        <v>76228.460000000065</v>
      </c>
      <c r="N923" s="162">
        <f t="shared" si="301"/>
        <v>-886.0399999999936</v>
      </c>
      <c r="O923" s="231">
        <f>E3+(E4*0.1)</f>
        <v>0.4</v>
      </c>
      <c r="P923" s="162">
        <v>655.7</v>
      </c>
      <c r="Q923" s="232">
        <f>E5+(E6*0.1)</f>
        <v>0.1</v>
      </c>
      <c r="R923" s="162">
        <v>671.5</v>
      </c>
      <c r="S923" s="232">
        <f>E7+(E8*0.1)</f>
        <v>0.2</v>
      </c>
      <c r="T923" s="162">
        <v>1589.8</v>
      </c>
      <c r="U923" s="233">
        <f>E9+(E10*0.5)+(E11*0.1)</f>
        <v>0.7</v>
      </c>
      <c r="V923" s="162">
        <v>1277</v>
      </c>
      <c r="W923" s="233">
        <f>E12+(E13*0.5)+(E14*0.1)</f>
        <v>0.5</v>
      </c>
      <c r="X923" s="162">
        <v>1277</v>
      </c>
      <c r="Y923" s="161">
        <f t="shared" si="302"/>
        <v>896</v>
      </c>
      <c r="Z923" s="162">
        <f t="shared" si="294"/>
        <v>2179.79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2179.79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75342.420000000071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29988.159999999996</v>
      </c>
      <c r="AU923" s="237">
        <f t="shared" si="307"/>
        <v>8185.8000000000011</v>
      </c>
      <c r="AV923" s="237">
        <f t="shared" si="308"/>
        <v>16656.960000000003</v>
      </c>
      <c r="AW923" s="237">
        <f t="shared" si="309"/>
        <v>10006.499999999995</v>
      </c>
      <c r="AX923" s="237">
        <f t="shared" si="310"/>
        <v>10505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73473.490000000078</v>
      </c>
      <c r="M924" s="162">
        <f>MAX(AN28:AN924)</f>
        <v>76228.460000000065</v>
      </c>
      <c r="N924" s="162">
        <f t="shared" si="301"/>
        <v>-2754.9699999999866</v>
      </c>
      <c r="O924" s="231">
        <f>E3+(E4*0.1)</f>
        <v>0.4</v>
      </c>
      <c r="P924" s="162">
        <v>-865.7</v>
      </c>
      <c r="Q924" s="232">
        <f>E5+(E6*0.1)</f>
        <v>0.1</v>
      </c>
      <c r="R924" s="162">
        <v>-894.5</v>
      </c>
      <c r="S924" s="232">
        <f>E7+(E8*0.1)</f>
        <v>0.2</v>
      </c>
      <c r="T924" s="162">
        <v>-3410</v>
      </c>
      <c r="U924" s="233">
        <f>E9+(E10*0.5)+(E11*0.1)</f>
        <v>0.7</v>
      </c>
      <c r="V924" s="162">
        <v>-626</v>
      </c>
      <c r="W924" s="233">
        <f>E12+(E13*0.5)+(E14*0.1)</f>
        <v>0.5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-1868.93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-1868.93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73473.490000000078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29641.879999999997</v>
      </c>
      <c r="AU924" s="237">
        <f t="shared" si="307"/>
        <v>8096.3500000000013</v>
      </c>
      <c r="AV924" s="237">
        <f t="shared" si="308"/>
        <v>15974.960000000003</v>
      </c>
      <c r="AW924" s="237">
        <f t="shared" si="309"/>
        <v>9568.2999999999938</v>
      </c>
      <c r="AX924" s="237">
        <f t="shared" si="310"/>
        <v>10192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73897.410000000076</v>
      </c>
      <c r="M925" s="162">
        <f>MAX(AN28:AN925)</f>
        <v>76228.460000000065</v>
      </c>
      <c r="N925" s="162">
        <f t="shared" ref="N925:N988" si="320">AN925-M925</f>
        <v>-2331.0499999999884</v>
      </c>
      <c r="O925" s="231">
        <f>E3+(E4*0.1)</f>
        <v>0.4</v>
      </c>
      <c r="P925" s="162">
        <v>-550</v>
      </c>
      <c r="Q925" s="232">
        <f>E5+(E6*0.1)</f>
        <v>0.1</v>
      </c>
      <c r="R925" s="162">
        <v>-850</v>
      </c>
      <c r="S925" s="232">
        <f>E7+(E8*0.1)</f>
        <v>0.2</v>
      </c>
      <c r="T925" s="162">
        <v>1982.6</v>
      </c>
      <c r="U925" s="233">
        <f>E9+(E10*0.5)+(E11*0.1)</f>
        <v>0.7</v>
      </c>
      <c r="V925" s="162">
        <v>277</v>
      </c>
      <c r="W925" s="233">
        <f>E12+(E13*0.5)+(E14*0.1)</f>
        <v>0.5</v>
      </c>
      <c r="X925" s="162">
        <v>277</v>
      </c>
      <c r="Y925" s="161">
        <f t="shared" ref="Y925:Y988" si="321">Y924+1</f>
        <v>898</v>
      </c>
      <c r="Z925" s="162">
        <f t="shared" si="313"/>
        <v>423.91999999999996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423.91999999999996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73897.410000000076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29421.879999999997</v>
      </c>
      <c r="AU925" s="237">
        <f t="shared" ref="AU925:AU988" si="326">(R925*Q925)+AU924</f>
        <v>8011.3500000000013</v>
      </c>
      <c r="AV925" s="237">
        <f t="shared" ref="AV925:AV988" si="327">(S925*T925)+AV924</f>
        <v>16371.480000000003</v>
      </c>
      <c r="AW925" s="237">
        <f t="shared" ref="AW925:AW988" si="328">(V925*U925)+AW924</f>
        <v>9762.1999999999935</v>
      </c>
      <c r="AX925" s="237">
        <f t="shared" ref="AX925:AX988" si="329">(X925*W925)+AX924</f>
        <v>10330.5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71322.590000000084</v>
      </c>
      <c r="M926" s="162">
        <f>MAX(AN28:AN926)</f>
        <v>76228.460000000065</v>
      </c>
      <c r="N926" s="162">
        <f t="shared" si="320"/>
        <v>-4905.8699999999808</v>
      </c>
      <c r="O926" s="231">
        <f>E3+(E4*0.1)</f>
        <v>0.4</v>
      </c>
      <c r="P926" s="162">
        <v>-569.54999999999995</v>
      </c>
      <c r="Q926" s="232">
        <f>E5+(E6*0.1)</f>
        <v>0.1</v>
      </c>
      <c r="R926" s="162">
        <v>-850</v>
      </c>
      <c r="S926" s="232">
        <f>E7+(E8*0.1)</f>
        <v>0.2</v>
      </c>
      <c r="T926" s="162">
        <v>-3410</v>
      </c>
      <c r="U926" s="233">
        <f>E9+(E10*0.5)+(E11*0.1)</f>
        <v>0.7</v>
      </c>
      <c r="V926" s="162">
        <v>-1400</v>
      </c>
      <c r="W926" s="233">
        <f>E12+(E13*0.5)+(E14*0.1)</f>
        <v>0.5</v>
      </c>
      <c r="X926" s="162">
        <v>-1200</v>
      </c>
      <c r="Y926" s="161">
        <f t="shared" si="321"/>
        <v>899</v>
      </c>
      <c r="Z926" s="162">
        <f t="shared" si="313"/>
        <v>-2574.8199999999997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-2574.8199999999997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71322.590000000084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29194.059999999998</v>
      </c>
      <c r="AU926" s="237">
        <f t="shared" si="326"/>
        <v>7926.3500000000013</v>
      </c>
      <c r="AV926" s="237">
        <f t="shared" si="327"/>
        <v>15689.480000000003</v>
      </c>
      <c r="AW926" s="237">
        <f t="shared" si="328"/>
        <v>8782.1999999999935</v>
      </c>
      <c r="AX926" s="237">
        <f t="shared" si="329"/>
        <v>9730.5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73420.040000000081</v>
      </c>
      <c r="M927" s="162">
        <f>MAX(AN28:AN927)</f>
        <v>76228.460000000065</v>
      </c>
      <c r="N927" s="162">
        <f t="shared" si="320"/>
        <v>-2808.4199999999837</v>
      </c>
      <c r="O927" s="231">
        <f>E3+(E4*0.1)</f>
        <v>0.4</v>
      </c>
      <c r="P927" s="162">
        <v>2901.25</v>
      </c>
      <c r="Q927" s="232">
        <f>E5+(E6*0.1)</f>
        <v>0.1</v>
      </c>
      <c r="R927" s="162">
        <v>2209.5</v>
      </c>
      <c r="S927" s="232">
        <f>E7+(E8*0.1)</f>
        <v>0.2</v>
      </c>
      <c r="T927" s="162">
        <v>2236</v>
      </c>
      <c r="U927" s="233">
        <f>E9+(E10*0.5)+(E11*0.1)</f>
        <v>0.7</v>
      </c>
      <c r="V927" s="162">
        <v>224</v>
      </c>
      <c r="W927" s="233">
        <f>E12+(E13*0.5)+(E14*0.1)</f>
        <v>0.5</v>
      </c>
      <c r="X927" s="162">
        <v>224</v>
      </c>
      <c r="Y927" s="161">
        <f t="shared" si="321"/>
        <v>900</v>
      </c>
      <c r="Z927" s="162">
        <f t="shared" si="313"/>
        <v>2097.4499999999998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2097.4499999999998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73420.040000000081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30354.559999999998</v>
      </c>
      <c r="AU927" s="237">
        <f t="shared" si="326"/>
        <v>8147.3000000000011</v>
      </c>
      <c r="AV927" s="237">
        <f t="shared" si="327"/>
        <v>16136.680000000004</v>
      </c>
      <c r="AW927" s="237">
        <f t="shared" si="328"/>
        <v>8938.9999999999927</v>
      </c>
      <c r="AX927" s="237">
        <f t="shared" si="329"/>
        <v>9842.5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75175.650000000081</v>
      </c>
      <c r="M928" s="162">
        <f>MAX(AN28:AN928)</f>
        <v>76228.460000000065</v>
      </c>
      <c r="N928" s="162">
        <f t="shared" si="320"/>
        <v>-1052.8099999999831</v>
      </c>
      <c r="O928" s="231">
        <f>E3+(E4*0.1)</f>
        <v>0.4</v>
      </c>
      <c r="P928" s="162">
        <v>-550</v>
      </c>
      <c r="Q928" s="232">
        <f>E5+(E6*0.1)</f>
        <v>0.1</v>
      </c>
      <c r="R928" s="162">
        <v>2352.5</v>
      </c>
      <c r="S928" s="232">
        <f>E7+(E8*0.1)</f>
        <v>0.2</v>
      </c>
      <c r="T928" s="162">
        <v>3913.8</v>
      </c>
      <c r="U928" s="233">
        <f>E9+(E10*0.5)+(E11*0.1)</f>
        <v>0.7</v>
      </c>
      <c r="V928" s="162">
        <v>798</v>
      </c>
      <c r="W928" s="233">
        <f>E12+(E13*0.5)+(E14*0.1)</f>
        <v>0.5</v>
      </c>
      <c r="X928" s="162">
        <v>798</v>
      </c>
      <c r="Y928" s="161">
        <f t="shared" si="321"/>
        <v>901</v>
      </c>
      <c r="Z928" s="162">
        <f t="shared" si="313"/>
        <v>1755.6100000000001</v>
      </c>
      <c r="AA928" s="238">
        <v>44012</v>
      </c>
      <c r="AB928" s="129">
        <f>SUM(Z907:Z928)</f>
        <v>4083.6400000000017</v>
      </c>
      <c r="AC928" s="128">
        <f>(AB928&gt;0)*1</f>
        <v>1</v>
      </c>
      <c r="AD928" s="128">
        <f>(AB928&lt;0)*1</f>
        <v>0</v>
      </c>
      <c r="AE928" s="129">
        <f>AB928*AC928</f>
        <v>4083.6400000000017</v>
      </c>
      <c r="AF928" s="129">
        <f>AB928*AD928</f>
        <v>0</v>
      </c>
      <c r="AG928" s="129"/>
      <c r="AH928" s="129">
        <f t="shared" si="314"/>
        <v>1755.6100000000001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4083.6400000000017</v>
      </c>
      <c r="AM928" s="127">
        <v>44012</v>
      </c>
      <c r="AN928" s="129">
        <f t="shared" si="322"/>
        <v>75175.650000000081</v>
      </c>
      <c r="AO928" s="129">
        <f t="shared" si="323"/>
        <v>4083.6400000000017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30134.559999999998</v>
      </c>
      <c r="AU928" s="237">
        <f t="shared" si="326"/>
        <v>8382.5500000000011</v>
      </c>
      <c r="AV928" s="237">
        <f t="shared" si="327"/>
        <v>16919.440000000002</v>
      </c>
      <c r="AW928" s="237">
        <f t="shared" si="328"/>
        <v>9497.5999999999931</v>
      </c>
      <c r="AX928" s="237">
        <f t="shared" si="329"/>
        <v>10241.5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74007.280000000086</v>
      </c>
      <c r="M929" s="162">
        <f>MAX(AN28:AN929)</f>
        <v>76228.460000000065</v>
      </c>
      <c r="N929" s="162">
        <f t="shared" si="320"/>
        <v>-2221.1799999999785</v>
      </c>
      <c r="O929" s="231">
        <f>E3+(E4*0.1)</f>
        <v>0.4</v>
      </c>
      <c r="P929" s="162">
        <v>-389.55</v>
      </c>
      <c r="Q929" s="232">
        <f>E5+(E6*0.1)</f>
        <v>0.1</v>
      </c>
      <c r="R929" s="162">
        <v>778.5</v>
      </c>
      <c r="S929" s="232">
        <f>E7+(E8*0.1)</f>
        <v>0.2</v>
      </c>
      <c r="T929" s="162">
        <v>2448</v>
      </c>
      <c r="U929" s="233">
        <f>E9+(E10*0.5)+(E11*0.1)</f>
        <v>0.7</v>
      </c>
      <c r="V929" s="162">
        <v>-1400</v>
      </c>
      <c r="W929" s="233">
        <f>E12+(E13*0.5)+(E14*0.1)</f>
        <v>0.5</v>
      </c>
      <c r="X929" s="162">
        <v>-1200</v>
      </c>
      <c r="Y929" s="161">
        <f t="shared" si="321"/>
        <v>902</v>
      </c>
      <c r="Z929" s="162">
        <f t="shared" si="313"/>
        <v>-1168.3699999999999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-1168.3699999999999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74007.280000000086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29978.739999999998</v>
      </c>
      <c r="AU929" s="237">
        <f t="shared" si="326"/>
        <v>8460.4000000000015</v>
      </c>
      <c r="AV929" s="237">
        <f t="shared" si="327"/>
        <v>17409.04</v>
      </c>
      <c r="AW929" s="237">
        <f t="shared" si="328"/>
        <v>8517.5999999999931</v>
      </c>
      <c r="AX929" s="237">
        <f t="shared" si="329"/>
        <v>9641.5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75137.370000000083</v>
      </c>
      <c r="M930" s="162">
        <f>MAX(AN28:AN930)</f>
        <v>76228.460000000065</v>
      </c>
      <c r="N930" s="162">
        <f t="shared" si="320"/>
        <v>-1091.089999999982</v>
      </c>
      <c r="O930" s="231">
        <f>E3+(E4*0.1)</f>
        <v>0.4</v>
      </c>
      <c r="P930" s="162">
        <v>461.95</v>
      </c>
      <c r="Q930" s="232">
        <f>E5+(E6*0.1)</f>
        <v>0.1</v>
      </c>
      <c r="R930" s="162">
        <v>707.5</v>
      </c>
      <c r="S930" s="232">
        <f>E7+(E8*0.1)</f>
        <v>0.2</v>
      </c>
      <c r="T930" s="162">
        <v>1252.8</v>
      </c>
      <c r="U930" s="233">
        <f>E9+(E10*0.5)+(E11*0.1)</f>
        <v>0.7</v>
      </c>
      <c r="V930" s="162">
        <v>520</v>
      </c>
      <c r="W930" s="233">
        <f>E12+(E13*0.5)+(E14*0.1)</f>
        <v>0.5</v>
      </c>
      <c r="X930" s="162">
        <v>520</v>
      </c>
      <c r="Y930" s="161">
        <f t="shared" si="321"/>
        <v>903</v>
      </c>
      <c r="Z930" s="162">
        <f t="shared" si="313"/>
        <v>1130.0900000000001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1130.0900000000001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75137.370000000083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30163.519999999997</v>
      </c>
      <c r="AU930" s="237">
        <f t="shared" si="326"/>
        <v>8531.1500000000015</v>
      </c>
      <c r="AV930" s="237">
        <f t="shared" si="327"/>
        <v>17659.600000000002</v>
      </c>
      <c r="AW930" s="237">
        <f t="shared" si="328"/>
        <v>8881.5999999999931</v>
      </c>
      <c r="AX930" s="237">
        <f t="shared" si="329"/>
        <v>9901.5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75077.370000000083</v>
      </c>
      <c r="M931" s="162">
        <f>MAX(AN28:AN931)</f>
        <v>76228.460000000065</v>
      </c>
      <c r="N931" s="162">
        <f t="shared" si="320"/>
        <v>-1151.089999999982</v>
      </c>
      <c r="O931" s="231">
        <f>E3+(E4*0.1)</f>
        <v>0.4</v>
      </c>
      <c r="P931" s="162">
        <v>0</v>
      </c>
      <c r="Q931" s="232">
        <f>E5+(E6*0.1)</f>
        <v>0.1</v>
      </c>
      <c r="R931" s="162">
        <v>0</v>
      </c>
      <c r="S931" s="232">
        <f>E7+(E8*0.1)</f>
        <v>0.2</v>
      </c>
      <c r="T931" s="162">
        <v>0</v>
      </c>
      <c r="U931" s="233">
        <f>E9+(E10*0.5)+(E11*0.1)</f>
        <v>0.7</v>
      </c>
      <c r="V931" s="162">
        <v>-50</v>
      </c>
      <c r="W931" s="233">
        <f>E12+(E13*0.5)+(E14*0.1)</f>
        <v>0.5</v>
      </c>
      <c r="X931" s="162">
        <v>-50</v>
      </c>
      <c r="Y931" s="161">
        <f t="shared" si="321"/>
        <v>904</v>
      </c>
      <c r="Z931" s="162">
        <f t="shared" si="313"/>
        <v>-60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-60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75077.370000000083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30163.519999999997</v>
      </c>
      <c r="AU931" s="237">
        <f t="shared" si="326"/>
        <v>8531.1500000000015</v>
      </c>
      <c r="AV931" s="237">
        <f t="shared" si="327"/>
        <v>17659.600000000002</v>
      </c>
      <c r="AW931" s="237">
        <f t="shared" si="328"/>
        <v>8846.5999999999931</v>
      </c>
      <c r="AX931" s="237">
        <f t="shared" si="329"/>
        <v>9876.5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78435.140000000087</v>
      </c>
      <c r="M932" s="162">
        <f>MAX(AN28:AN932)</f>
        <v>78435.140000000087</v>
      </c>
      <c r="N932" s="162">
        <f t="shared" si="320"/>
        <v>0</v>
      </c>
      <c r="O932" s="231">
        <f>E3+(E4*0.1)</f>
        <v>0.4</v>
      </c>
      <c r="P932" s="162">
        <v>2298.35</v>
      </c>
      <c r="Q932" s="232">
        <f>E5+(E6*0.1)</f>
        <v>0.1</v>
      </c>
      <c r="R932" s="162">
        <v>2485.5</v>
      </c>
      <c r="S932" s="232">
        <f>E7+(E8*0.1)</f>
        <v>0.2</v>
      </c>
      <c r="T932" s="162">
        <v>5243.4</v>
      </c>
      <c r="U932" s="233">
        <f>E9+(E10*0.5)+(E11*0.1)</f>
        <v>0.7</v>
      </c>
      <c r="V932" s="162">
        <v>951</v>
      </c>
      <c r="W932" s="233">
        <f>E12+(E13*0.5)+(E14*0.1)</f>
        <v>0.5</v>
      </c>
      <c r="X932" s="162">
        <v>951</v>
      </c>
      <c r="Y932" s="161">
        <f t="shared" si="321"/>
        <v>905</v>
      </c>
      <c r="Z932" s="162">
        <f t="shared" si="313"/>
        <v>3357.77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3357.77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78435.140000000087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31082.859999999997</v>
      </c>
      <c r="AU932" s="237">
        <f t="shared" si="326"/>
        <v>8779.7000000000007</v>
      </c>
      <c r="AV932" s="237">
        <f t="shared" si="327"/>
        <v>18708.280000000002</v>
      </c>
      <c r="AW932" s="237">
        <f t="shared" si="328"/>
        <v>9512.2999999999938</v>
      </c>
      <c r="AX932" s="237">
        <f t="shared" si="329"/>
        <v>10352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79027.900000000081</v>
      </c>
      <c r="M933" s="162">
        <f>MAX(AN28:AN933)</f>
        <v>79027.900000000081</v>
      </c>
      <c r="N933" s="162">
        <f t="shared" si="320"/>
        <v>0</v>
      </c>
      <c r="O933" s="231">
        <f>E3+(E4*0.1)</f>
        <v>0.4</v>
      </c>
      <c r="P933" s="162">
        <v>-625.1</v>
      </c>
      <c r="Q933" s="232">
        <f>E5+(E6*0.1)</f>
        <v>0.1</v>
      </c>
      <c r="R933" s="162">
        <v>-850</v>
      </c>
      <c r="S933" s="232">
        <f>E7+(E8*0.1)</f>
        <v>0.2</v>
      </c>
      <c r="T933" s="162">
        <v>-1601</v>
      </c>
      <c r="U933" s="233">
        <f>E9+(E10*0.5)+(E11*0.1)</f>
        <v>0.7</v>
      </c>
      <c r="V933" s="162">
        <v>1040</v>
      </c>
      <c r="W933" s="233">
        <f>E12+(E13*0.5)+(E14*0.1)</f>
        <v>0.5</v>
      </c>
      <c r="X933" s="162">
        <v>1040</v>
      </c>
      <c r="Y933" s="161">
        <f t="shared" si="321"/>
        <v>906</v>
      </c>
      <c r="Z933" s="162">
        <f t="shared" si="313"/>
        <v>592.76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592.76</v>
      </c>
      <c r="AI933" s="129">
        <f t="shared" si="315"/>
        <v>0</v>
      </c>
      <c r="AJ933" s="234">
        <f t="shared" si="316"/>
        <v>1</v>
      </c>
      <c r="AK933" s="234">
        <f t="shared" si="317"/>
        <v>0</v>
      </c>
      <c r="AL933" s="129">
        <f t="shared" si="318"/>
        <v>0</v>
      </c>
      <c r="AM933" s="127">
        <v>44019</v>
      </c>
      <c r="AN933" s="129">
        <f t="shared" si="322"/>
        <v>79027.900000000081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30832.819999999996</v>
      </c>
      <c r="AU933" s="237">
        <f t="shared" si="326"/>
        <v>8694.7000000000007</v>
      </c>
      <c r="AV933" s="237">
        <f t="shared" si="327"/>
        <v>18388.080000000002</v>
      </c>
      <c r="AW933" s="237">
        <f t="shared" si="328"/>
        <v>10240.299999999994</v>
      </c>
      <c r="AX933" s="237">
        <f t="shared" si="329"/>
        <v>10872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81748.760000000082</v>
      </c>
      <c r="M934" s="162">
        <f>MAX(AN28:AN934)</f>
        <v>81748.760000000082</v>
      </c>
      <c r="N934" s="162">
        <f t="shared" si="320"/>
        <v>0</v>
      </c>
      <c r="O934" s="231">
        <f>E3+(E4*0.1)</f>
        <v>0.4</v>
      </c>
      <c r="P934" s="162">
        <v>885.5</v>
      </c>
      <c r="Q934" s="232">
        <f>E5+(E6*0.1)</f>
        <v>0.1</v>
      </c>
      <c r="R934" s="162">
        <v>1231</v>
      </c>
      <c r="S934" s="232">
        <f>E7+(E8*0.1)</f>
        <v>0.2</v>
      </c>
      <c r="T934" s="162">
        <v>2853.8</v>
      </c>
      <c r="U934" s="233">
        <f>E9+(E10*0.5)+(E11*0.1)</f>
        <v>0.7</v>
      </c>
      <c r="V934" s="162">
        <v>1394</v>
      </c>
      <c r="W934" s="233">
        <f>E12+(E13*0.5)+(E14*0.1)</f>
        <v>0.5</v>
      </c>
      <c r="X934" s="162">
        <v>1394</v>
      </c>
      <c r="Y934" s="161">
        <f t="shared" si="321"/>
        <v>907</v>
      </c>
      <c r="Z934" s="162">
        <f t="shared" si="313"/>
        <v>2720.86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2720.86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81748.760000000082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31187.019999999997</v>
      </c>
      <c r="AU934" s="237">
        <f t="shared" si="326"/>
        <v>8817.8000000000011</v>
      </c>
      <c r="AV934" s="237">
        <f t="shared" si="327"/>
        <v>18958.84</v>
      </c>
      <c r="AW934" s="237">
        <f t="shared" si="328"/>
        <v>11216.099999999993</v>
      </c>
      <c r="AX934" s="237">
        <f t="shared" si="329"/>
        <v>11569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81128.120000000083</v>
      </c>
      <c r="M935" s="162">
        <f>MAX(AN28:AN935)</f>
        <v>81748.760000000082</v>
      </c>
      <c r="N935" s="162">
        <f t="shared" si="320"/>
        <v>-620.63999999999942</v>
      </c>
      <c r="O935" s="231">
        <f>E3+(E4*0.1)</f>
        <v>0.4</v>
      </c>
      <c r="P935" s="162">
        <v>-550</v>
      </c>
      <c r="Q935" s="232">
        <f>E5+(E6*0.1)</f>
        <v>0.1</v>
      </c>
      <c r="R935" s="162">
        <v>-850</v>
      </c>
      <c r="S935" s="232">
        <f>E7+(E8*0.1)</f>
        <v>0.2</v>
      </c>
      <c r="T935" s="162">
        <v>1757.8</v>
      </c>
      <c r="U935" s="233">
        <f>E9+(E10*0.5)+(E11*0.1)</f>
        <v>0.7</v>
      </c>
      <c r="V935" s="162">
        <v>-556</v>
      </c>
      <c r="W935" s="233">
        <f>E12+(E13*0.5)+(E14*0.1)</f>
        <v>0.5</v>
      </c>
      <c r="X935" s="162">
        <v>-556</v>
      </c>
      <c r="Y935" s="161">
        <f t="shared" si="321"/>
        <v>908</v>
      </c>
      <c r="Z935" s="162">
        <f t="shared" si="313"/>
        <v>-620.64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-620.64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81128.120000000083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30967.019999999997</v>
      </c>
      <c r="AU935" s="237">
        <f t="shared" si="326"/>
        <v>8732.8000000000011</v>
      </c>
      <c r="AV935" s="237">
        <f t="shared" si="327"/>
        <v>19310.400000000001</v>
      </c>
      <c r="AW935" s="237">
        <f t="shared" si="328"/>
        <v>10826.899999999992</v>
      </c>
      <c r="AX935" s="237">
        <f t="shared" si="329"/>
        <v>11291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81795.650000000081</v>
      </c>
      <c r="M936" s="162">
        <f>MAX(AN28:AN936)</f>
        <v>81795.650000000081</v>
      </c>
      <c r="N936" s="162">
        <f t="shared" si="320"/>
        <v>0</v>
      </c>
      <c r="O936" s="231">
        <f>E3+(E4*0.1)</f>
        <v>0.4</v>
      </c>
      <c r="P936" s="162">
        <v>1846.05</v>
      </c>
      <c r="Q936" s="232">
        <f>E5+(E6*0.1)</f>
        <v>0.1</v>
      </c>
      <c r="R936" s="162">
        <v>1649.5</v>
      </c>
      <c r="S936" s="232">
        <f>E7+(E8*0.1)</f>
        <v>0.2</v>
      </c>
      <c r="T936" s="162">
        <v>1634.8</v>
      </c>
      <c r="U936" s="233">
        <f>E9+(E10*0.5)+(E11*0.1)</f>
        <v>0.7</v>
      </c>
      <c r="V936" s="162">
        <v>-469</v>
      </c>
      <c r="W936" s="233">
        <f>E12+(E13*0.5)+(E14*0.1)</f>
        <v>0.5</v>
      </c>
      <c r="X936" s="162">
        <v>-469</v>
      </c>
      <c r="Y936" s="161">
        <f t="shared" si="321"/>
        <v>909</v>
      </c>
      <c r="Z936" s="162">
        <f t="shared" si="313"/>
        <v>667.5300000000002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667.5300000000002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81795.650000000081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31705.439999999995</v>
      </c>
      <c r="AU936" s="237">
        <f t="shared" si="326"/>
        <v>8897.7500000000018</v>
      </c>
      <c r="AV936" s="237">
        <f t="shared" si="327"/>
        <v>19637.36</v>
      </c>
      <c r="AW936" s="237">
        <f t="shared" si="328"/>
        <v>10498.599999999993</v>
      </c>
      <c r="AX936" s="237">
        <f t="shared" si="329"/>
        <v>11056.5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81512.850000000079</v>
      </c>
      <c r="M937" s="162">
        <f>MAX(AN28:AN937)</f>
        <v>81795.650000000081</v>
      </c>
      <c r="N937" s="162">
        <f t="shared" si="320"/>
        <v>-282.80000000000291</v>
      </c>
      <c r="O937" s="231">
        <f>E3+(E4*0.1)</f>
        <v>0.4</v>
      </c>
      <c r="P937" s="162">
        <v>52.5</v>
      </c>
      <c r="Q937" s="232">
        <f>E5+(E6*0.1)</f>
        <v>0.1</v>
      </c>
      <c r="R937" s="162">
        <v>-850</v>
      </c>
      <c r="S937" s="232">
        <f>E7+(E8*0.1)</f>
        <v>0.2</v>
      </c>
      <c r="T937" s="162">
        <v>-3410</v>
      </c>
      <c r="U937" s="233">
        <f>E9+(E10*0.5)+(E11*0.1)</f>
        <v>0.7</v>
      </c>
      <c r="V937" s="162">
        <v>386</v>
      </c>
      <c r="W937" s="233">
        <f>E12+(E13*0.5)+(E14*0.1)</f>
        <v>0.5</v>
      </c>
      <c r="X937" s="162">
        <v>386</v>
      </c>
      <c r="Y937" s="161">
        <f t="shared" si="321"/>
        <v>910</v>
      </c>
      <c r="Z937" s="162">
        <f t="shared" si="313"/>
        <v>-282.8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-282.8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81512.850000000079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31726.439999999995</v>
      </c>
      <c r="AU937" s="237">
        <f t="shared" si="326"/>
        <v>8812.7500000000018</v>
      </c>
      <c r="AV937" s="237">
        <f t="shared" si="327"/>
        <v>18955.36</v>
      </c>
      <c r="AW937" s="237">
        <f t="shared" si="328"/>
        <v>10768.799999999994</v>
      </c>
      <c r="AX937" s="237">
        <f t="shared" si="329"/>
        <v>11249.5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82719.830000000075</v>
      </c>
      <c r="M938" s="162">
        <f>MAX(AN28:AN938)</f>
        <v>82719.830000000075</v>
      </c>
      <c r="N938" s="162">
        <f t="shared" si="320"/>
        <v>0</v>
      </c>
      <c r="O938" s="231">
        <f>E3+(E4*0.1)</f>
        <v>0.4</v>
      </c>
      <c r="P938" s="162">
        <v>2783.95</v>
      </c>
      <c r="Q938" s="232">
        <f>E5+(E6*0.1)</f>
        <v>0.1</v>
      </c>
      <c r="R938" s="162">
        <v>-850</v>
      </c>
      <c r="S938" s="232">
        <f>E7+(E8*0.1)</f>
        <v>0.2</v>
      </c>
      <c r="T938" s="162">
        <v>-3410</v>
      </c>
      <c r="U938" s="233">
        <f>E9+(E10*0.5)+(E11*0.1)</f>
        <v>0.7</v>
      </c>
      <c r="V938" s="162">
        <v>717</v>
      </c>
      <c r="W938" s="233">
        <f>E12+(E13*0.5)+(E14*0.1)</f>
        <v>0.5</v>
      </c>
      <c r="X938" s="162">
        <v>717</v>
      </c>
      <c r="Y938" s="161">
        <f t="shared" si="321"/>
        <v>911</v>
      </c>
      <c r="Z938" s="162">
        <f t="shared" si="313"/>
        <v>1206.98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1206.98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82719.830000000075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32840.019999999997</v>
      </c>
      <c r="AU938" s="237">
        <f t="shared" si="326"/>
        <v>8727.7500000000018</v>
      </c>
      <c r="AV938" s="237">
        <f t="shared" si="327"/>
        <v>18273.36</v>
      </c>
      <c r="AW938" s="237">
        <f t="shared" si="328"/>
        <v>11270.699999999993</v>
      </c>
      <c r="AX938" s="237">
        <f t="shared" si="329"/>
        <v>11608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83504.290000000081</v>
      </c>
      <c r="M939" s="162">
        <f>MAX(AN28:AN939)</f>
        <v>83504.290000000081</v>
      </c>
      <c r="N939" s="162">
        <f t="shared" si="320"/>
        <v>0</v>
      </c>
      <c r="O939" s="231">
        <f>E3+(E4*0.1)</f>
        <v>0.4</v>
      </c>
      <c r="P939" s="162">
        <v>1137.55</v>
      </c>
      <c r="Q939" s="232">
        <f>E5+(E6*0.1)</f>
        <v>0.1</v>
      </c>
      <c r="R939" s="162">
        <v>1452</v>
      </c>
      <c r="S939" s="232">
        <f>E7+(E8*0.1)</f>
        <v>0.2</v>
      </c>
      <c r="T939" s="162">
        <v>243.2</v>
      </c>
      <c r="U939" s="233">
        <f>E9+(E10*0.5)+(E11*0.1)</f>
        <v>0.7</v>
      </c>
      <c r="V939" s="162">
        <v>113</v>
      </c>
      <c r="W939" s="233">
        <f>E12+(E13*0.5)+(E14*0.1)</f>
        <v>0.5</v>
      </c>
      <c r="X939" s="162">
        <v>113</v>
      </c>
      <c r="Y939" s="161">
        <f t="shared" si="321"/>
        <v>912</v>
      </c>
      <c r="Z939" s="162">
        <f t="shared" si="313"/>
        <v>784.46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784.46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83504.290000000081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33295.039999999994</v>
      </c>
      <c r="AU939" s="237">
        <f t="shared" si="326"/>
        <v>8872.9500000000025</v>
      </c>
      <c r="AV939" s="237">
        <f t="shared" si="327"/>
        <v>18322</v>
      </c>
      <c r="AW939" s="237">
        <f t="shared" si="328"/>
        <v>11349.799999999994</v>
      </c>
      <c r="AX939" s="237">
        <f t="shared" si="329"/>
        <v>11664.5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80879.230000000083</v>
      </c>
      <c r="M940" s="162">
        <f>MAX(AN28:AN940)</f>
        <v>83504.290000000081</v>
      </c>
      <c r="N940" s="162">
        <f t="shared" si="320"/>
        <v>-2625.0599999999977</v>
      </c>
      <c r="O940" s="231">
        <f>E3+(E4*0.1)</f>
        <v>0.4</v>
      </c>
      <c r="P940" s="162">
        <v>-667.65</v>
      </c>
      <c r="Q940" s="232">
        <f>E5+(E6*0.1)</f>
        <v>0.1</v>
      </c>
      <c r="R940" s="162">
        <v>-960</v>
      </c>
      <c r="S940" s="232">
        <f>E7+(E8*0.1)</f>
        <v>0.2</v>
      </c>
      <c r="T940" s="162">
        <v>-3410</v>
      </c>
      <c r="U940" s="233">
        <f>E9+(E10*0.5)+(E11*0.1)</f>
        <v>0.7</v>
      </c>
      <c r="V940" s="162">
        <v>-1400</v>
      </c>
      <c r="W940" s="233">
        <f>E12+(E13*0.5)+(E14*0.1)</f>
        <v>0.5</v>
      </c>
      <c r="X940" s="162">
        <v>-1200</v>
      </c>
      <c r="Y940" s="161">
        <f t="shared" si="321"/>
        <v>913</v>
      </c>
      <c r="Z940" s="162">
        <f t="shared" si="313"/>
        <v>-2625.06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-2625.06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80879.230000000083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33027.979999999996</v>
      </c>
      <c r="AU940" s="237">
        <f t="shared" si="326"/>
        <v>8776.9500000000025</v>
      </c>
      <c r="AV940" s="237">
        <f t="shared" si="327"/>
        <v>17640</v>
      </c>
      <c r="AW940" s="237">
        <f t="shared" si="328"/>
        <v>10369.799999999994</v>
      </c>
      <c r="AX940" s="237">
        <f t="shared" si="329"/>
        <v>11064.5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82332.870000000083</v>
      </c>
      <c r="M941" s="162">
        <f>MAX(AN28:AN941)</f>
        <v>83504.290000000081</v>
      </c>
      <c r="N941" s="162">
        <f t="shared" si="320"/>
        <v>-1171.4199999999983</v>
      </c>
      <c r="O941" s="231">
        <f>E3+(E4*0.1)</f>
        <v>0.4</v>
      </c>
      <c r="P941" s="162">
        <v>-550</v>
      </c>
      <c r="Q941" s="232">
        <f>E5+(E6*0.1)</f>
        <v>0.1</v>
      </c>
      <c r="R941" s="162">
        <v>458</v>
      </c>
      <c r="S941" s="232">
        <f>E7+(E8*0.1)</f>
        <v>0.2</v>
      </c>
      <c r="T941" s="162">
        <v>375.2</v>
      </c>
      <c r="U941" s="233">
        <f>E9+(E10*0.5)+(E11*0.1)</f>
        <v>0.7</v>
      </c>
      <c r="V941" s="162">
        <v>1294</v>
      </c>
      <c r="W941" s="233">
        <f>E12+(E13*0.5)+(E14*0.1)</f>
        <v>0.5</v>
      </c>
      <c r="X941" s="162">
        <v>1294</v>
      </c>
      <c r="Y941" s="161">
        <f t="shared" si="321"/>
        <v>914</v>
      </c>
      <c r="Z941" s="162">
        <f t="shared" si="313"/>
        <v>1453.6399999999999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1453.6399999999999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82332.870000000083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32807.979999999996</v>
      </c>
      <c r="AU941" s="237">
        <f t="shared" si="326"/>
        <v>8822.7500000000018</v>
      </c>
      <c r="AV941" s="237">
        <f t="shared" si="327"/>
        <v>17715.04</v>
      </c>
      <c r="AW941" s="237">
        <f t="shared" si="328"/>
        <v>11275.599999999993</v>
      </c>
      <c r="AX941" s="237">
        <f t="shared" si="329"/>
        <v>11711.5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84369.860000000088</v>
      </c>
      <c r="M942" s="162">
        <f>MAX(AN28:AN942)</f>
        <v>84369.860000000088</v>
      </c>
      <c r="N942" s="162">
        <f t="shared" si="320"/>
        <v>0</v>
      </c>
      <c r="O942" s="231">
        <f>E3+(E4*0.1)</f>
        <v>0.4</v>
      </c>
      <c r="P942" s="162">
        <v>-550</v>
      </c>
      <c r="Q942" s="232">
        <f>E5+(E6*0.1)</f>
        <v>0.1</v>
      </c>
      <c r="R942" s="162">
        <v>1355.5</v>
      </c>
      <c r="S942" s="232">
        <f>E7+(E8*0.1)</f>
        <v>0.2</v>
      </c>
      <c r="T942" s="162">
        <v>6137.2</v>
      </c>
      <c r="U942" s="233">
        <f>E9+(E10*0.5)+(E11*0.1)</f>
        <v>0.7</v>
      </c>
      <c r="V942" s="162">
        <v>745</v>
      </c>
      <c r="W942" s="233">
        <f>E12+(E13*0.5)+(E14*0.1)</f>
        <v>0.5</v>
      </c>
      <c r="X942" s="162">
        <v>745</v>
      </c>
      <c r="Y942" s="161">
        <f t="shared" si="321"/>
        <v>915</v>
      </c>
      <c r="Z942" s="162">
        <f t="shared" si="313"/>
        <v>2036.99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2036.99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84369.860000000088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32587.979999999996</v>
      </c>
      <c r="AU942" s="237">
        <f t="shared" si="326"/>
        <v>8958.3000000000011</v>
      </c>
      <c r="AV942" s="237">
        <f t="shared" si="327"/>
        <v>18942.48</v>
      </c>
      <c r="AW942" s="237">
        <f t="shared" si="328"/>
        <v>11797.099999999993</v>
      </c>
      <c r="AX942" s="237">
        <f t="shared" si="329"/>
        <v>12084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87176.580000000089</v>
      </c>
      <c r="M943" s="162">
        <f>MAX(AN28:AN943)</f>
        <v>87176.580000000089</v>
      </c>
      <c r="N943" s="162">
        <f t="shared" si="320"/>
        <v>0</v>
      </c>
      <c r="O943" s="231">
        <f>E3+(E4*0.1)</f>
        <v>0.4</v>
      </c>
      <c r="P943" s="162">
        <v>797.65</v>
      </c>
      <c r="Q943" s="232">
        <f>E5+(E6*0.1)</f>
        <v>0.1</v>
      </c>
      <c r="R943" s="162">
        <v>273</v>
      </c>
      <c r="S943" s="232">
        <f>E7+(E8*0.1)</f>
        <v>0.2</v>
      </c>
      <c r="T943" s="162">
        <v>-2380.1999999999998</v>
      </c>
      <c r="U943" s="233">
        <f>E9+(E10*0.5)+(E11*0.1)</f>
        <v>0.7</v>
      </c>
      <c r="V943" s="162">
        <v>2447</v>
      </c>
      <c r="W943" s="233">
        <f>E12+(E13*0.5)+(E14*0.1)</f>
        <v>0.5</v>
      </c>
      <c r="X943" s="162">
        <v>2447</v>
      </c>
      <c r="Y943" s="161">
        <f t="shared" si="321"/>
        <v>916</v>
      </c>
      <c r="Z943" s="162">
        <f t="shared" si="313"/>
        <v>2806.72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2806.72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87176.580000000089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32907.039999999994</v>
      </c>
      <c r="AU943" s="237">
        <f t="shared" si="326"/>
        <v>8985.6</v>
      </c>
      <c r="AV943" s="237">
        <f t="shared" si="327"/>
        <v>18466.439999999999</v>
      </c>
      <c r="AW943" s="237">
        <f t="shared" si="328"/>
        <v>13509.999999999993</v>
      </c>
      <c r="AX943" s="237">
        <f t="shared" si="329"/>
        <v>13307.5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91373.380000000092</v>
      </c>
      <c r="M944" s="162">
        <f>MAX(AN28:AN944)</f>
        <v>91373.380000000092</v>
      </c>
      <c r="N944" s="162">
        <f t="shared" si="320"/>
        <v>0</v>
      </c>
      <c r="O944" s="231">
        <f>E3+(E4*0.1)</f>
        <v>0.4</v>
      </c>
      <c r="P944" s="162">
        <v>827.2</v>
      </c>
      <c r="Q944" s="232">
        <f>E5+(E6*0.1)</f>
        <v>0.1</v>
      </c>
      <c r="R944" s="162">
        <v>936</v>
      </c>
      <c r="S944" s="232">
        <f>E7+(E8*0.1)</f>
        <v>0.2</v>
      </c>
      <c r="T944" s="162">
        <v>753.6</v>
      </c>
      <c r="U944" s="233">
        <f>E9+(E10*0.5)+(E11*0.1)</f>
        <v>0.7</v>
      </c>
      <c r="V944" s="162">
        <v>3018</v>
      </c>
      <c r="W944" s="233">
        <f>E12+(E13*0.5)+(E14*0.1)</f>
        <v>0.5</v>
      </c>
      <c r="X944" s="162">
        <v>3018</v>
      </c>
      <c r="Y944" s="161">
        <f t="shared" si="321"/>
        <v>917</v>
      </c>
      <c r="Z944" s="162">
        <f t="shared" si="313"/>
        <v>4196.8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4196.8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91373.380000000092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33237.919999999991</v>
      </c>
      <c r="AU944" s="237">
        <f t="shared" si="326"/>
        <v>9079.2000000000007</v>
      </c>
      <c r="AV944" s="237">
        <f t="shared" si="327"/>
        <v>18617.16</v>
      </c>
      <c r="AW944" s="237">
        <f t="shared" si="328"/>
        <v>15622.599999999993</v>
      </c>
      <c r="AX944" s="237">
        <f t="shared" si="329"/>
        <v>14816.5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92193.580000000089</v>
      </c>
      <c r="M945" s="162">
        <f>MAX(AN28:AN945)</f>
        <v>92193.580000000089</v>
      </c>
      <c r="N945" s="162">
        <f t="shared" si="320"/>
        <v>0</v>
      </c>
      <c r="O945" s="231">
        <f>E3+(E4*0.1)</f>
        <v>0.4</v>
      </c>
      <c r="P945" s="162">
        <v>-550</v>
      </c>
      <c r="Q945" s="232">
        <f>E5+(E6*0.1)</f>
        <v>0.1</v>
      </c>
      <c r="R945" s="162">
        <v>-850</v>
      </c>
      <c r="S945" s="232">
        <f>E7+(E8*0.1)</f>
        <v>0.2</v>
      </c>
      <c r="T945" s="162">
        <v>-3410</v>
      </c>
      <c r="U945" s="233">
        <f>E9+(E10*0.5)+(E11*0.1)</f>
        <v>0.7</v>
      </c>
      <c r="V945" s="162">
        <v>1506</v>
      </c>
      <c r="W945" s="233">
        <f>E12+(E13*0.5)+(E14*0.1)</f>
        <v>0.5</v>
      </c>
      <c r="X945" s="162">
        <v>1506</v>
      </c>
      <c r="Y945" s="161">
        <f t="shared" si="321"/>
        <v>918</v>
      </c>
      <c r="Z945" s="162">
        <f t="shared" si="313"/>
        <v>820.2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820.2</v>
      </c>
      <c r="AI945" s="129">
        <f t="shared" si="315"/>
        <v>0</v>
      </c>
      <c r="AJ945" s="234">
        <f t="shared" si="316"/>
        <v>1</v>
      </c>
      <c r="AK945" s="234">
        <f t="shared" si="317"/>
        <v>0</v>
      </c>
      <c r="AL945" s="129">
        <f t="shared" si="318"/>
        <v>0</v>
      </c>
      <c r="AM945" s="127">
        <v>44035</v>
      </c>
      <c r="AN945" s="129">
        <f t="shared" si="322"/>
        <v>92193.580000000089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33017.919999999991</v>
      </c>
      <c r="AU945" s="237">
        <f t="shared" si="326"/>
        <v>8994.2000000000007</v>
      </c>
      <c r="AV945" s="237">
        <f t="shared" si="327"/>
        <v>17935.16</v>
      </c>
      <c r="AW945" s="237">
        <f t="shared" si="328"/>
        <v>16676.799999999992</v>
      </c>
      <c r="AX945" s="237">
        <f t="shared" si="329"/>
        <v>15569.5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92797.900000000096</v>
      </c>
      <c r="M946" s="162">
        <f>MAX(AN28:AN946)</f>
        <v>92797.900000000096</v>
      </c>
      <c r="N946" s="162">
        <f t="shared" si="320"/>
        <v>0</v>
      </c>
      <c r="O946" s="231">
        <f>E3+(E4*0.1)</f>
        <v>0.4</v>
      </c>
      <c r="P946" s="162">
        <v>-644.6</v>
      </c>
      <c r="Q946" s="232">
        <f>E5+(E6*0.1)</f>
        <v>0.1</v>
      </c>
      <c r="R946" s="162">
        <v>-904</v>
      </c>
      <c r="S946" s="232">
        <f>E7+(E8*0.1)</f>
        <v>0.2</v>
      </c>
      <c r="T946" s="162">
        <v>-3871.2</v>
      </c>
      <c r="U946" s="233">
        <f>E9+(E10*0.5)+(E11*0.1)</f>
        <v>0.7</v>
      </c>
      <c r="V946" s="162">
        <v>1439</v>
      </c>
      <c r="W946" s="233">
        <f>E12+(E13*0.5)+(E14*0.1)</f>
        <v>0.5</v>
      </c>
      <c r="X946" s="162">
        <v>1439</v>
      </c>
      <c r="Y946" s="161">
        <f t="shared" si="321"/>
        <v>919</v>
      </c>
      <c r="Z946" s="162">
        <f t="shared" si="313"/>
        <v>604.31999999999994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604.31999999999994</v>
      </c>
      <c r="AI946" s="129">
        <f t="shared" si="315"/>
        <v>0</v>
      </c>
      <c r="AJ946" s="234">
        <f t="shared" si="316"/>
        <v>1</v>
      </c>
      <c r="AK946" s="234">
        <f t="shared" si="317"/>
        <v>0</v>
      </c>
      <c r="AL946" s="129">
        <f t="shared" si="318"/>
        <v>0</v>
      </c>
      <c r="AM946" s="127">
        <v>44036</v>
      </c>
      <c r="AN946" s="129">
        <f t="shared" si="322"/>
        <v>92797.900000000096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32760.079999999991</v>
      </c>
      <c r="AU946" s="237">
        <f t="shared" si="326"/>
        <v>8903.8000000000011</v>
      </c>
      <c r="AV946" s="237">
        <f t="shared" si="327"/>
        <v>17160.919999999998</v>
      </c>
      <c r="AW946" s="237">
        <f t="shared" si="328"/>
        <v>17684.099999999991</v>
      </c>
      <c r="AX946" s="237">
        <f t="shared" si="329"/>
        <v>16289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98751.160000000091</v>
      </c>
      <c r="M947" s="162">
        <f>MAX(AN28:AN947)</f>
        <v>98751.160000000091</v>
      </c>
      <c r="N947" s="162">
        <f t="shared" si="320"/>
        <v>0</v>
      </c>
      <c r="O947" s="231">
        <f>E3+(E4*0.1)</f>
        <v>0.4</v>
      </c>
      <c r="P947" s="162">
        <v>574.4</v>
      </c>
      <c r="Q947" s="232">
        <f>E5+(E6*0.1)</f>
        <v>0.1</v>
      </c>
      <c r="R947" s="162">
        <v>1189</v>
      </c>
      <c r="S947" s="232">
        <f>E7+(E8*0.1)</f>
        <v>0.2</v>
      </c>
      <c r="T947" s="162">
        <v>3825</v>
      </c>
      <c r="U947" s="233">
        <f>E9+(E10*0.5)+(E11*0.1)</f>
        <v>0.7</v>
      </c>
      <c r="V947" s="162">
        <v>4033</v>
      </c>
      <c r="W947" s="233">
        <f>E12+(E13*0.5)+(E14*0.1)</f>
        <v>0.5</v>
      </c>
      <c r="X947" s="162">
        <v>4033</v>
      </c>
      <c r="Y947" s="161">
        <f t="shared" si="321"/>
        <v>920</v>
      </c>
      <c r="Z947" s="162">
        <f t="shared" si="313"/>
        <v>5953.26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5953.26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98751.160000000091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32989.839999999989</v>
      </c>
      <c r="AU947" s="237">
        <f t="shared" si="326"/>
        <v>9022.7000000000007</v>
      </c>
      <c r="AV947" s="237">
        <f t="shared" si="327"/>
        <v>17925.919999999998</v>
      </c>
      <c r="AW947" s="237">
        <f t="shared" si="328"/>
        <v>20507.19999999999</v>
      </c>
      <c r="AX947" s="237">
        <f t="shared" si="329"/>
        <v>18305.5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96298.640000000087</v>
      </c>
      <c r="M948" s="162">
        <f>MAX(AN28:AN948)</f>
        <v>98751.160000000091</v>
      </c>
      <c r="N948" s="162">
        <f t="shared" si="320"/>
        <v>-2452.5200000000041</v>
      </c>
      <c r="O948" s="231">
        <f>E3+(E4*0.1)</f>
        <v>0.4</v>
      </c>
      <c r="P948" s="162">
        <v>-550</v>
      </c>
      <c r="Q948" s="232">
        <f>E5+(E6*0.1)</f>
        <v>0.1</v>
      </c>
      <c r="R948" s="162">
        <v>-850</v>
      </c>
      <c r="S948" s="232">
        <f>E7+(E8*0.1)</f>
        <v>0.2</v>
      </c>
      <c r="T948" s="162">
        <v>-2837.6</v>
      </c>
      <c r="U948" s="233">
        <f>E9+(E10*0.5)+(E11*0.1)</f>
        <v>0.7</v>
      </c>
      <c r="V948" s="162">
        <v>-1400</v>
      </c>
      <c r="W948" s="233">
        <f>E12+(E13*0.5)+(E14*0.1)</f>
        <v>0.5</v>
      </c>
      <c r="X948" s="162">
        <v>-1200</v>
      </c>
      <c r="Y948" s="161">
        <f t="shared" si="321"/>
        <v>921</v>
      </c>
      <c r="Z948" s="162">
        <f t="shared" si="313"/>
        <v>-2452.52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-2452.52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96298.640000000087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32769.839999999989</v>
      </c>
      <c r="AU948" s="237">
        <f t="shared" si="326"/>
        <v>8937.7000000000007</v>
      </c>
      <c r="AV948" s="237">
        <f t="shared" si="327"/>
        <v>17358.399999999998</v>
      </c>
      <c r="AW948" s="237">
        <f t="shared" si="328"/>
        <v>19527.19999999999</v>
      </c>
      <c r="AX948" s="237">
        <f t="shared" si="329"/>
        <v>17705.5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97520.240000000093</v>
      </c>
      <c r="M949" s="162">
        <f>MAX(AN28:AN949)</f>
        <v>98751.160000000091</v>
      </c>
      <c r="N949" s="162">
        <f t="shared" si="320"/>
        <v>-1230.9199999999983</v>
      </c>
      <c r="O949" s="231">
        <f>E3+(E4*0.1)</f>
        <v>0.4</v>
      </c>
      <c r="P949" s="162">
        <v>801.45</v>
      </c>
      <c r="Q949" s="232">
        <f>E5+(E6*0.1)</f>
        <v>0.1</v>
      </c>
      <c r="R949" s="162">
        <v>2000</v>
      </c>
      <c r="S949" s="232">
        <f>E7+(E8*0.1)</f>
        <v>0.2</v>
      </c>
      <c r="T949" s="162">
        <v>2609.6</v>
      </c>
      <c r="U949" s="233">
        <f>E9+(E10*0.5)+(E11*0.1)</f>
        <v>0.7</v>
      </c>
      <c r="V949" s="162">
        <v>1113</v>
      </c>
      <c r="W949" s="233">
        <f>E12+(E13*0.5)+(E14*0.1)</f>
        <v>0.5</v>
      </c>
      <c r="X949" s="162">
        <v>-1200</v>
      </c>
      <c r="Y949" s="161">
        <f t="shared" si="321"/>
        <v>922</v>
      </c>
      <c r="Z949" s="162">
        <f t="shared" si="313"/>
        <v>1221.5999999999999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1221.5999999999999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97520.240000000093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33090.419999999991</v>
      </c>
      <c r="AU949" s="237">
        <f t="shared" si="326"/>
        <v>9137.7000000000007</v>
      </c>
      <c r="AV949" s="237">
        <f t="shared" si="327"/>
        <v>17880.319999999996</v>
      </c>
      <c r="AW949" s="237">
        <f t="shared" si="328"/>
        <v>20306.299999999988</v>
      </c>
      <c r="AX949" s="237">
        <f t="shared" si="329"/>
        <v>17105.5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95647.660000000091</v>
      </c>
      <c r="M950" s="162">
        <f>MAX(AN28:AN950)</f>
        <v>98751.160000000091</v>
      </c>
      <c r="N950" s="162">
        <f t="shared" si="320"/>
        <v>-3103.5</v>
      </c>
      <c r="O950" s="231">
        <f>E3+(E4*0.1)</f>
        <v>0.4</v>
      </c>
      <c r="P950" s="162">
        <v>-910.75</v>
      </c>
      <c r="Q950" s="232">
        <f>E5+(E6*0.1)</f>
        <v>0.1</v>
      </c>
      <c r="R950" s="162">
        <v>-1384</v>
      </c>
      <c r="S950" s="232">
        <f>E7+(E8*0.1)</f>
        <v>0.2</v>
      </c>
      <c r="T950" s="162">
        <v>1050.5999999999999</v>
      </c>
      <c r="U950" s="233">
        <f>E9+(E10*0.5)+(E11*0.1)</f>
        <v>0.7</v>
      </c>
      <c r="V950" s="162">
        <v>-1400</v>
      </c>
      <c r="W950" s="233">
        <f>E12+(E13*0.5)+(E14*0.1)</f>
        <v>0.5</v>
      </c>
      <c r="X950" s="162">
        <v>-1200</v>
      </c>
      <c r="Y950" s="161">
        <f t="shared" si="321"/>
        <v>923</v>
      </c>
      <c r="Z950" s="162">
        <f t="shared" si="313"/>
        <v>-1872.58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-1872.58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95647.660000000091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32726.119999999992</v>
      </c>
      <c r="AU950" s="237">
        <f t="shared" si="326"/>
        <v>8999.3000000000011</v>
      </c>
      <c r="AV950" s="237">
        <f t="shared" si="327"/>
        <v>18090.439999999995</v>
      </c>
      <c r="AW950" s="237">
        <f t="shared" si="328"/>
        <v>19326.299999999988</v>
      </c>
      <c r="AX950" s="237">
        <f t="shared" si="329"/>
        <v>16505.5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98368.540000000095</v>
      </c>
      <c r="M951" s="162">
        <f>MAX(AN28:AN951)</f>
        <v>98751.160000000091</v>
      </c>
      <c r="N951" s="162">
        <f t="shared" si="320"/>
        <v>-382.61999999999534</v>
      </c>
      <c r="O951" s="231">
        <f>E3+(E4*0.1)</f>
        <v>0.4</v>
      </c>
      <c r="P951" s="162">
        <v>-550</v>
      </c>
      <c r="Q951" s="232">
        <f>E5+(E6*0.1)</f>
        <v>0.1</v>
      </c>
      <c r="R951" s="162">
        <v>-850</v>
      </c>
      <c r="S951" s="232">
        <f>E7+(E8*0.1)</f>
        <v>0.2</v>
      </c>
      <c r="T951" s="162">
        <v>3807.4</v>
      </c>
      <c r="U951" s="233">
        <f>E9+(E10*0.5)+(E11*0.1)</f>
        <v>0.7</v>
      </c>
      <c r="V951" s="162">
        <v>1887</v>
      </c>
      <c r="W951" s="233">
        <f>E12+(E13*0.5)+(E14*0.1)</f>
        <v>0.5</v>
      </c>
      <c r="X951" s="162">
        <v>1887</v>
      </c>
      <c r="Y951" s="161">
        <f t="shared" si="321"/>
        <v>924</v>
      </c>
      <c r="Z951" s="162">
        <f t="shared" si="313"/>
        <v>2720.88</v>
      </c>
      <c r="AA951" s="238">
        <v>44043</v>
      </c>
      <c r="AB951" s="129">
        <f>SUM(Z929:Z951)</f>
        <v>23192.890000000003</v>
      </c>
      <c r="AC951" s="128">
        <f>(AB951&gt;0)*1</f>
        <v>1</v>
      </c>
      <c r="AD951" s="128">
        <f>(AB951&lt;0)*1</f>
        <v>0</v>
      </c>
      <c r="AE951" s="129">
        <f>AB951*AC951</f>
        <v>23192.890000000003</v>
      </c>
      <c r="AF951" s="129">
        <f>AB951*AD951</f>
        <v>0</v>
      </c>
      <c r="AG951" s="129"/>
      <c r="AH951" s="129">
        <f t="shared" si="314"/>
        <v>2720.88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23192.890000000003</v>
      </c>
      <c r="AM951" s="127">
        <v>44043</v>
      </c>
      <c r="AN951" s="129">
        <f t="shared" si="322"/>
        <v>98368.540000000095</v>
      </c>
      <c r="AO951" s="129">
        <f t="shared" si="323"/>
        <v>23192.890000000003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32506.119999999992</v>
      </c>
      <c r="AU951" s="237">
        <f t="shared" si="326"/>
        <v>8914.3000000000011</v>
      </c>
      <c r="AV951" s="237">
        <f t="shared" si="327"/>
        <v>18851.919999999995</v>
      </c>
      <c r="AW951" s="237">
        <f t="shared" si="328"/>
        <v>20647.19999999999</v>
      </c>
      <c r="AX951" s="237">
        <f t="shared" si="329"/>
        <v>17449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99056.450000000099</v>
      </c>
      <c r="M952" s="162">
        <f>MAX(AN28:AN952)</f>
        <v>99056.450000000099</v>
      </c>
      <c r="N952" s="162">
        <f t="shared" si="320"/>
        <v>0</v>
      </c>
      <c r="O952" s="231">
        <f>E3+(E4*0.1)</f>
        <v>0.4</v>
      </c>
      <c r="P952" s="162">
        <v>1180.4000000000001</v>
      </c>
      <c r="Q952" s="232">
        <f>E5+(E6*0.1)</f>
        <v>0.1</v>
      </c>
      <c r="R952" s="162">
        <v>1174.5</v>
      </c>
      <c r="S952" s="232">
        <f>E7+(E8*0.1)</f>
        <v>0.2</v>
      </c>
      <c r="T952" s="162">
        <v>2984</v>
      </c>
      <c r="U952" s="233">
        <f>E9+(E10*0.5)+(E11*0.1)</f>
        <v>0.7</v>
      </c>
      <c r="V952" s="162">
        <v>145</v>
      </c>
      <c r="W952" s="233">
        <f>E12+(E13*0.5)+(E14*0.1)</f>
        <v>0.5</v>
      </c>
      <c r="X952" s="162">
        <v>-1200</v>
      </c>
      <c r="Y952" s="161">
        <f t="shared" si="321"/>
        <v>925</v>
      </c>
      <c r="Z952" s="162">
        <f t="shared" si="313"/>
        <v>687.91000000000031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687.91000000000031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99056.450000000099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32978.279999999992</v>
      </c>
      <c r="AU952" s="237">
        <f t="shared" si="326"/>
        <v>9031.7500000000018</v>
      </c>
      <c r="AV952" s="237">
        <f t="shared" si="327"/>
        <v>19448.719999999994</v>
      </c>
      <c r="AW952" s="237">
        <f t="shared" si="328"/>
        <v>20748.69999999999</v>
      </c>
      <c r="AX952" s="237">
        <f t="shared" si="329"/>
        <v>16849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104653.5300000001</v>
      </c>
      <c r="M953" s="162">
        <f>MAX(AN28:AN953)</f>
        <v>104653.5300000001</v>
      </c>
      <c r="N953" s="162">
        <f t="shared" si="320"/>
        <v>0</v>
      </c>
      <c r="O953" s="231">
        <f>E3+(E4*0.1)</f>
        <v>0.4</v>
      </c>
      <c r="P953" s="162">
        <v>820.35</v>
      </c>
      <c r="Q953" s="232">
        <f>E5+(E6*0.1)</f>
        <v>0.1</v>
      </c>
      <c r="R953" s="162">
        <v>595</v>
      </c>
      <c r="S953" s="232">
        <f>E7+(E8*0.1)</f>
        <v>0.2</v>
      </c>
      <c r="T953" s="162">
        <v>829.2</v>
      </c>
      <c r="U953" s="233">
        <f>E9+(E10*0.5)+(E11*0.1)</f>
        <v>0.7</v>
      </c>
      <c r="V953" s="162">
        <v>4203</v>
      </c>
      <c r="W953" s="233">
        <f>E12+(E13*0.5)+(E14*0.1)</f>
        <v>0.5</v>
      </c>
      <c r="X953" s="162">
        <v>4203</v>
      </c>
      <c r="Y953" s="161">
        <f t="shared" si="321"/>
        <v>926</v>
      </c>
      <c r="Z953" s="162">
        <f t="shared" si="313"/>
        <v>5597.08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5597.08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104653.5300000001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33306.419999999991</v>
      </c>
      <c r="AU953" s="237">
        <f t="shared" si="326"/>
        <v>9091.2500000000018</v>
      </c>
      <c r="AV953" s="237">
        <f t="shared" si="327"/>
        <v>19614.559999999994</v>
      </c>
      <c r="AW953" s="237">
        <f t="shared" si="328"/>
        <v>23690.799999999988</v>
      </c>
      <c r="AX953" s="237">
        <f t="shared" si="329"/>
        <v>18950.5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107956.7300000001</v>
      </c>
      <c r="M954" s="162">
        <f>MAX(AN28:AN954)</f>
        <v>107956.7300000001</v>
      </c>
      <c r="N954" s="162">
        <f t="shared" si="320"/>
        <v>0</v>
      </c>
      <c r="O954" s="231">
        <f>E3+(E4*0.1)</f>
        <v>0.4</v>
      </c>
      <c r="P954" s="162">
        <v>1865.25</v>
      </c>
      <c r="Q954" s="232">
        <f>E5+(E6*0.1)</f>
        <v>0.1</v>
      </c>
      <c r="R954" s="162">
        <v>1063</v>
      </c>
      <c r="S954" s="232">
        <f>E7+(E8*0.1)</f>
        <v>0.2</v>
      </c>
      <c r="T954" s="162">
        <v>578</v>
      </c>
      <c r="U954" s="233">
        <f>E9+(E10*0.5)+(E11*0.1)</f>
        <v>0.7</v>
      </c>
      <c r="V954" s="162">
        <v>1946</v>
      </c>
      <c r="W954" s="233">
        <f>E12+(E13*0.5)+(E14*0.1)</f>
        <v>0.5</v>
      </c>
      <c r="X954" s="162">
        <v>1946</v>
      </c>
      <c r="Y954" s="161">
        <f t="shared" si="321"/>
        <v>927</v>
      </c>
      <c r="Z954" s="162">
        <f t="shared" si="313"/>
        <v>3303.2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3303.2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107956.7300000001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34052.51999999999</v>
      </c>
      <c r="AU954" s="237">
        <f t="shared" si="326"/>
        <v>9197.5500000000011</v>
      </c>
      <c r="AV954" s="237">
        <f t="shared" si="327"/>
        <v>19730.159999999993</v>
      </c>
      <c r="AW954" s="237">
        <f t="shared" si="328"/>
        <v>25052.999999999989</v>
      </c>
      <c r="AX954" s="237">
        <f t="shared" si="329"/>
        <v>19923.5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112049.16000000009</v>
      </c>
      <c r="M955" s="162">
        <f>MAX(AN28:AN955)</f>
        <v>112049.16000000009</v>
      </c>
      <c r="N955" s="162">
        <f t="shared" si="320"/>
        <v>0</v>
      </c>
      <c r="O955" s="231">
        <f>E3+(E4*0.1)</f>
        <v>0.4</v>
      </c>
      <c r="P955" s="162">
        <v>927.3</v>
      </c>
      <c r="Q955" s="232">
        <f>E5+(E6*0.1)</f>
        <v>0.1</v>
      </c>
      <c r="R955" s="162">
        <v>1069.5</v>
      </c>
      <c r="S955" s="232">
        <f>E7+(E8*0.1)</f>
        <v>0.2</v>
      </c>
      <c r="T955" s="162">
        <v>2832.8</v>
      </c>
      <c r="U955" s="233">
        <f>E9+(E10*0.5)+(E11*0.1)</f>
        <v>0.7</v>
      </c>
      <c r="V955" s="162">
        <v>2540</v>
      </c>
      <c r="W955" s="233">
        <f>E12+(E13*0.5)+(E14*0.1)</f>
        <v>0.5</v>
      </c>
      <c r="X955" s="162">
        <v>2540</v>
      </c>
      <c r="Y955" s="161">
        <f t="shared" si="321"/>
        <v>928</v>
      </c>
      <c r="Z955" s="162">
        <f t="shared" si="313"/>
        <v>4092.4300000000003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4092.4300000000003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112049.16000000009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34423.439999999988</v>
      </c>
      <c r="AU955" s="237">
        <f t="shared" si="326"/>
        <v>9304.5000000000018</v>
      </c>
      <c r="AV955" s="237">
        <f t="shared" si="327"/>
        <v>20296.719999999994</v>
      </c>
      <c r="AW955" s="237">
        <f t="shared" si="328"/>
        <v>26830.999999999989</v>
      </c>
      <c r="AX955" s="237">
        <f t="shared" si="329"/>
        <v>21193.5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109482.16000000009</v>
      </c>
      <c r="M956" s="162">
        <f>MAX(AN28:AN956)</f>
        <v>112049.16000000009</v>
      </c>
      <c r="N956" s="162">
        <f t="shared" si="320"/>
        <v>-2567</v>
      </c>
      <c r="O956" s="231">
        <f>E3+(E4*0.1)</f>
        <v>0.4</v>
      </c>
      <c r="P956" s="162">
        <v>-550</v>
      </c>
      <c r="Q956" s="232">
        <f>E5+(E6*0.1)</f>
        <v>0.1</v>
      </c>
      <c r="R956" s="162">
        <v>-850</v>
      </c>
      <c r="S956" s="232">
        <f>E7+(E8*0.1)</f>
        <v>0.2</v>
      </c>
      <c r="T956" s="162">
        <v>-3410</v>
      </c>
      <c r="U956" s="233">
        <f>E9+(E10*0.5)+(E11*0.1)</f>
        <v>0.7</v>
      </c>
      <c r="V956" s="162">
        <v>-1400</v>
      </c>
      <c r="W956" s="233">
        <f>E12+(E13*0.5)+(E14*0.1)</f>
        <v>0.5</v>
      </c>
      <c r="X956" s="162">
        <v>-1200</v>
      </c>
      <c r="Y956" s="161">
        <f t="shared" si="321"/>
        <v>929</v>
      </c>
      <c r="Z956" s="162">
        <f t="shared" si="313"/>
        <v>-2567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-2567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109482.16000000009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34203.439999999988</v>
      </c>
      <c r="AU956" s="237">
        <f t="shared" si="326"/>
        <v>9219.5000000000018</v>
      </c>
      <c r="AV956" s="237">
        <f t="shared" si="327"/>
        <v>19614.719999999994</v>
      </c>
      <c r="AW956" s="237">
        <f t="shared" si="328"/>
        <v>25850.999999999989</v>
      </c>
      <c r="AX956" s="237">
        <f t="shared" si="329"/>
        <v>20593.5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108485.33000000009</v>
      </c>
      <c r="M957" s="162">
        <f>MAX(AN28:AN957)</f>
        <v>112049.16000000009</v>
      </c>
      <c r="N957" s="162">
        <f t="shared" si="320"/>
        <v>-3563.8300000000017</v>
      </c>
      <c r="O957" s="231">
        <f>E3+(E4*0.1)</f>
        <v>0.4</v>
      </c>
      <c r="P957" s="162">
        <v>1789.8</v>
      </c>
      <c r="Q957" s="232">
        <f>E5+(E6*0.1)</f>
        <v>0.1</v>
      </c>
      <c r="R957" s="162">
        <v>459.5</v>
      </c>
      <c r="S957" s="232">
        <f>E7+(E8*0.1)</f>
        <v>0.2</v>
      </c>
      <c r="T957" s="162">
        <v>-3410</v>
      </c>
      <c r="U957" s="233">
        <f>E9+(E10*0.5)+(E11*0.1)</f>
        <v>0.7</v>
      </c>
      <c r="V957" s="162">
        <v>-681</v>
      </c>
      <c r="W957" s="233">
        <f>E12+(E13*0.5)+(E14*0.1)</f>
        <v>0.5</v>
      </c>
      <c r="X957" s="162">
        <v>-1200</v>
      </c>
      <c r="Y957" s="161">
        <f t="shared" si="321"/>
        <v>930</v>
      </c>
      <c r="Z957" s="162">
        <f t="shared" si="313"/>
        <v>-996.82999999999993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-996.82999999999993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108485.33000000009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34919.359999999986</v>
      </c>
      <c r="AU957" s="237">
        <f t="shared" si="326"/>
        <v>9265.4500000000025</v>
      </c>
      <c r="AV957" s="237">
        <f t="shared" si="327"/>
        <v>18932.719999999994</v>
      </c>
      <c r="AW957" s="237">
        <f t="shared" si="328"/>
        <v>25374.299999999988</v>
      </c>
      <c r="AX957" s="237">
        <f t="shared" si="329"/>
        <v>19993.5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105918.33000000009</v>
      </c>
      <c r="M958" s="162">
        <f>MAX(AN28:AN958)</f>
        <v>112049.16000000009</v>
      </c>
      <c r="N958" s="162">
        <f t="shared" si="320"/>
        <v>-6130.8300000000017</v>
      </c>
      <c r="O958" s="231">
        <f>E3+(E4*0.1)</f>
        <v>0.4</v>
      </c>
      <c r="P958" s="162">
        <v>-550</v>
      </c>
      <c r="Q958" s="232">
        <f>E5+(E6*0.1)</f>
        <v>0.1</v>
      </c>
      <c r="R958" s="162">
        <v>-850</v>
      </c>
      <c r="S958" s="232">
        <f>E7+(E8*0.1)</f>
        <v>0.2</v>
      </c>
      <c r="T958" s="162">
        <v>-3410</v>
      </c>
      <c r="U958" s="233">
        <f>E9+(E10*0.5)+(E11*0.1)</f>
        <v>0.7</v>
      </c>
      <c r="V958" s="162">
        <v>-1400</v>
      </c>
      <c r="W958" s="233">
        <f>E12+(E13*0.5)+(E14*0.1)</f>
        <v>0.5</v>
      </c>
      <c r="X958" s="162">
        <v>-1200</v>
      </c>
      <c r="Y958" s="161">
        <f t="shared" si="321"/>
        <v>931</v>
      </c>
      <c r="Z958" s="162">
        <f t="shared" si="313"/>
        <v>-2567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-2567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105918.33000000009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34699.359999999986</v>
      </c>
      <c r="AU958" s="237">
        <f t="shared" si="326"/>
        <v>9180.4500000000025</v>
      </c>
      <c r="AV958" s="237">
        <f t="shared" si="327"/>
        <v>18250.719999999994</v>
      </c>
      <c r="AW958" s="237">
        <f t="shared" si="328"/>
        <v>24394.299999999988</v>
      </c>
      <c r="AX958" s="237">
        <f t="shared" si="329"/>
        <v>19393.5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106278.05000000009</v>
      </c>
      <c r="M959" s="162">
        <f>MAX(AN28:AN959)</f>
        <v>112049.16000000009</v>
      </c>
      <c r="N959" s="162">
        <f t="shared" si="320"/>
        <v>-5771.1100000000006</v>
      </c>
      <c r="O959" s="231">
        <f>E3+(E4*0.1)</f>
        <v>0.4</v>
      </c>
      <c r="P959" s="162">
        <v>1449.65</v>
      </c>
      <c r="Q959" s="232">
        <f>E5+(E6*0.1)</f>
        <v>0.1</v>
      </c>
      <c r="R959" s="162">
        <v>2333</v>
      </c>
      <c r="S959" s="232">
        <f>E7+(E8*0.1)</f>
        <v>0.2</v>
      </c>
      <c r="T959" s="162">
        <v>5632.8</v>
      </c>
      <c r="U959" s="233">
        <f>E9+(E10*0.5)+(E11*0.1)</f>
        <v>0.7</v>
      </c>
      <c r="V959" s="162">
        <v>-1400</v>
      </c>
      <c r="W959" s="233">
        <f>E12+(E13*0.5)+(E14*0.1)</f>
        <v>0.5</v>
      </c>
      <c r="X959" s="162">
        <v>-1200</v>
      </c>
      <c r="Y959" s="161">
        <f t="shared" si="321"/>
        <v>932</v>
      </c>
      <c r="Z959" s="162">
        <f t="shared" si="313"/>
        <v>359.72000000000037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359.72000000000037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106278.05000000009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35279.219999999987</v>
      </c>
      <c r="AU959" s="237">
        <f t="shared" si="326"/>
        <v>9413.7500000000018</v>
      </c>
      <c r="AV959" s="237">
        <f t="shared" si="327"/>
        <v>19377.279999999995</v>
      </c>
      <c r="AW959" s="237">
        <f t="shared" si="328"/>
        <v>23414.299999999988</v>
      </c>
      <c r="AX959" s="237">
        <f t="shared" si="329"/>
        <v>18793.5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110436.85000000009</v>
      </c>
      <c r="M960" s="162">
        <f>MAX(AN28:AN960)</f>
        <v>112049.16000000009</v>
      </c>
      <c r="N960" s="162">
        <f t="shared" si="320"/>
        <v>-1612.3099999999977</v>
      </c>
      <c r="O960" s="231">
        <f>E3+(E4*0.1)</f>
        <v>0.4</v>
      </c>
      <c r="P960" s="162">
        <v>-550</v>
      </c>
      <c r="Q960" s="232">
        <f>E5+(E6*0.1)</f>
        <v>0.1</v>
      </c>
      <c r="R960" s="162">
        <v>-850</v>
      </c>
      <c r="S960" s="232">
        <f>E7+(E8*0.1)</f>
        <v>0.2</v>
      </c>
      <c r="T960" s="162">
        <v>413</v>
      </c>
      <c r="U960" s="233">
        <f>E9+(E10*0.5)+(E11*0.1)</f>
        <v>0.7</v>
      </c>
      <c r="V960" s="162">
        <v>3651</v>
      </c>
      <c r="W960" s="233">
        <f>E12+(E13*0.5)+(E14*0.1)</f>
        <v>0.5</v>
      </c>
      <c r="X960" s="162">
        <v>3651</v>
      </c>
      <c r="Y960" s="161">
        <f t="shared" si="321"/>
        <v>933</v>
      </c>
      <c r="Z960" s="162">
        <f t="shared" si="313"/>
        <v>4158.7999999999993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4158.7999999999993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110436.85000000009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35059.219999999987</v>
      </c>
      <c r="AU960" s="237">
        <f t="shared" si="326"/>
        <v>9328.7500000000018</v>
      </c>
      <c r="AV960" s="237">
        <f t="shared" si="327"/>
        <v>19459.879999999994</v>
      </c>
      <c r="AW960" s="237">
        <f t="shared" si="328"/>
        <v>25969.999999999989</v>
      </c>
      <c r="AX960" s="237">
        <f t="shared" si="329"/>
        <v>20619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108578.27000000009</v>
      </c>
      <c r="M961" s="162">
        <f>MAX(AN28:AN961)</f>
        <v>112049.16000000009</v>
      </c>
      <c r="N961" s="162">
        <f t="shared" si="320"/>
        <v>-3470.8899999999994</v>
      </c>
      <c r="O961" s="231">
        <f>E3+(E4*0.1)</f>
        <v>0.4</v>
      </c>
      <c r="P961" s="162">
        <v>-550</v>
      </c>
      <c r="Q961" s="232">
        <f>E5+(E6*0.1)</f>
        <v>0.1</v>
      </c>
      <c r="R961" s="162">
        <v>-29</v>
      </c>
      <c r="S961" s="232">
        <f>E7+(E8*0.1)</f>
        <v>0.2</v>
      </c>
      <c r="T961" s="162">
        <v>-278.39999999999998</v>
      </c>
      <c r="U961" s="233">
        <f>E9+(E10*0.5)+(E11*0.1)</f>
        <v>0.7</v>
      </c>
      <c r="V961" s="162">
        <v>-1400</v>
      </c>
      <c r="W961" s="233">
        <f>E12+(E13*0.5)+(E14*0.1)</f>
        <v>0.5</v>
      </c>
      <c r="X961" s="162">
        <v>-1200</v>
      </c>
      <c r="Y961" s="161">
        <f t="shared" si="321"/>
        <v>934</v>
      </c>
      <c r="Z961" s="162">
        <f t="shared" si="313"/>
        <v>-1858.58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-1858.58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108578.27000000009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34839.219999999987</v>
      </c>
      <c r="AU961" s="237">
        <f t="shared" si="326"/>
        <v>9325.8500000000022</v>
      </c>
      <c r="AV961" s="237">
        <f t="shared" si="327"/>
        <v>19404.199999999993</v>
      </c>
      <c r="AW961" s="237">
        <f t="shared" si="328"/>
        <v>24989.999999999989</v>
      </c>
      <c r="AX961" s="237">
        <f t="shared" si="329"/>
        <v>20019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111148.75000000009</v>
      </c>
      <c r="M962" s="162">
        <f>MAX(AN28:AN962)</f>
        <v>112049.16000000009</v>
      </c>
      <c r="N962" s="162">
        <f t="shared" si="320"/>
        <v>-900.41000000000349</v>
      </c>
      <c r="O962" s="231">
        <f>E3+(E4*0.1)</f>
        <v>0.4</v>
      </c>
      <c r="P962" s="162">
        <v>-550</v>
      </c>
      <c r="Q962" s="232">
        <f>E5+(E6*0.1)</f>
        <v>0.1</v>
      </c>
      <c r="R962" s="162">
        <v>457</v>
      </c>
      <c r="S962" s="232">
        <f>E7+(E8*0.1)</f>
        <v>0.2</v>
      </c>
      <c r="T962" s="162">
        <v>2482.4</v>
      </c>
      <c r="U962" s="233">
        <f>E9+(E10*0.5)+(E11*0.1)</f>
        <v>0.7</v>
      </c>
      <c r="V962" s="162">
        <v>4069</v>
      </c>
      <c r="W962" s="233">
        <f>E12+(E13*0.5)+(E14*0.1)</f>
        <v>0.5</v>
      </c>
      <c r="X962" s="162">
        <v>-1200</v>
      </c>
      <c r="Y962" s="161">
        <f t="shared" si="321"/>
        <v>935</v>
      </c>
      <c r="Z962" s="162">
        <f t="shared" si="313"/>
        <v>2570.4799999999996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2570.4799999999996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111148.75000000009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34619.219999999987</v>
      </c>
      <c r="AU962" s="237">
        <f t="shared" si="326"/>
        <v>9371.5500000000029</v>
      </c>
      <c r="AV962" s="237">
        <f t="shared" si="327"/>
        <v>19900.679999999993</v>
      </c>
      <c r="AW962" s="237">
        <f t="shared" si="328"/>
        <v>27838.299999999988</v>
      </c>
      <c r="AX962" s="237">
        <f t="shared" si="329"/>
        <v>19419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113477.14000000009</v>
      </c>
      <c r="M963" s="162">
        <f>MAX(AN28:AN963)</f>
        <v>113477.14000000009</v>
      </c>
      <c r="N963" s="162">
        <f t="shared" si="320"/>
        <v>0</v>
      </c>
      <c r="O963" s="231">
        <f>E3+(E4*0.1)</f>
        <v>0.4</v>
      </c>
      <c r="P963" s="162">
        <v>-550</v>
      </c>
      <c r="Q963" s="232">
        <f>E5+(E6*0.1)</f>
        <v>0.1</v>
      </c>
      <c r="R963" s="162">
        <v>389.5</v>
      </c>
      <c r="S963" s="232">
        <f>E7+(E8*0.1)</f>
        <v>0.2</v>
      </c>
      <c r="T963" s="162">
        <v>2209.1999999999998</v>
      </c>
      <c r="U963" s="233">
        <f>E9+(E10*0.5)+(E11*0.1)</f>
        <v>0.7</v>
      </c>
      <c r="V963" s="162">
        <v>1723</v>
      </c>
      <c r="W963" s="233">
        <f>E12+(E13*0.5)+(E14*0.1)</f>
        <v>0.5</v>
      </c>
      <c r="X963" s="162">
        <v>1723</v>
      </c>
      <c r="Y963" s="161">
        <f t="shared" si="321"/>
        <v>936</v>
      </c>
      <c r="Z963" s="162">
        <f t="shared" si="313"/>
        <v>2328.39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2328.39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113477.14000000009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34399.219999999987</v>
      </c>
      <c r="AU963" s="237">
        <f t="shared" si="326"/>
        <v>9410.5000000000036</v>
      </c>
      <c r="AV963" s="237">
        <f t="shared" si="327"/>
        <v>20342.519999999993</v>
      </c>
      <c r="AW963" s="237">
        <f t="shared" si="328"/>
        <v>29044.399999999987</v>
      </c>
      <c r="AX963" s="237">
        <f t="shared" si="329"/>
        <v>20280.5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111270.58000000009</v>
      </c>
      <c r="M964" s="162">
        <f>MAX(AN28:AN964)</f>
        <v>113477.14000000009</v>
      </c>
      <c r="N964" s="162">
        <f t="shared" si="320"/>
        <v>-2206.5599999999977</v>
      </c>
      <c r="O964" s="231">
        <f>E3+(E4*0.1)</f>
        <v>0.4</v>
      </c>
      <c r="P964" s="162">
        <v>-550</v>
      </c>
      <c r="Q964" s="232">
        <f>E5+(E6*0.1)</f>
        <v>0.1</v>
      </c>
      <c r="R964" s="162">
        <v>-850</v>
      </c>
      <c r="S964" s="232">
        <f>E7+(E8*0.1)</f>
        <v>0.2</v>
      </c>
      <c r="T964" s="162">
        <v>-1607.8</v>
      </c>
      <c r="U964" s="233">
        <f>E9+(E10*0.5)+(E11*0.1)</f>
        <v>0.7</v>
      </c>
      <c r="V964" s="162">
        <v>-1400</v>
      </c>
      <c r="W964" s="233">
        <f>E12+(E13*0.5)+(E14*0.1)</f>
        <v>0.5</v>
      </c>
      <c r="X964" s="162">
        <v>-1200</v>
      </c>
      <c r="Y964" s="161">
        <f t="shared" si="321"/>
        <v>937</v>
      </c>
      <c r="Z964" s="162">
        <f t="shared" si="313"/>
        <v>-2206.56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-2206.56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111270.58000000009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34179.219999999987</v>
      </c>
      <c r="AU964" s="237">
        <f t="shared" si="326"/>
        <v>9325.5000000000036</v>
      </c>
      <c r="AV964" s="237">
        <f t="shared" si="327"/>
        <v>20020.959999999992</v>
      </c>
      <c r="AW964" s="237">
        <f t="shared" si="328"/>
        <v>28064.399999999987</v>
      </c>
      <c r="AX964" s="237">
        <f t="shared" si="329"/>
        <v>19680.5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113812.02000000009</v>
      </c>
      <c r="M965" s="162">
        <f>MAX(AN28:AN965)</f>
        <v>113812.02000000009</v>
      </c>
      <c r="N965" s="162">
        <f t="shared" si="320"/>
        <v>0</v>
      </c>
      <c r="O965" s="231">
        <f>E3+(E4*0.1)</f>
        <v>0.4</v>
      </c>
      <c r="P965" s="162">
        <v>-550</v>
      </c>
      <c r="Q965" s="232">
        <f>E5+(E6*0.1)</f>
        <v>0.1</v>
      </c>
      <c r="R965" s="162">
        <v>-850</v>
      </c>
      <c r="S965" s="232">
        <f>E7+(E8*0.1)</f>
        <v>0.2</v>
      </c>
      <c r="T965" s="162">
        <v>3168.2</v>
      </c>
      <c r="U965" s="233">
        <f>E9+(E10*0.5)+(E11*0.1)</f>
        <v>0.7</v>
      </c>
      <c r="V965" s="162">
        <v>1844</v>
      </c>
      <c r="W965" s="233">
        <f>E12+(E13*0.5)+(E14*0.1)</f>
        <v>0.5</v>
      </c>
      <c r="X965" s="162">
        <v>1844</v>
      </c>
      <c r="Y965" s="161">
        <f t="shared" si="321"/>
        <v>938</v>
      </c>
      <c r="Z965" s="162">
        <f t="shared" si="313"/>
        <v>2541.44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2541.44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113812.02000000009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33959.219999999987</v>
      </c>
      <c r="AU965" s="237">
        <f t="shared" si="326"/>
        <v>9240.5000000000036</v>
      </c>
      <c r="AV965" s="237">
        <f t="shared" si="327"/>
        <v>20654.599999999991</v>
      </c>
      <c r="AW965" s="237">
        <f t="shared" si="328"/>
        <v>29355.199999999986</v>
      </c>
      <c r="AX965" s="237">
        <f t="shared" si="329"/>
        <v>20602.5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112983.91000000009</v>
      </c>
      <c r="M966" s="162">
        <f>MAX(AN28:AN966)</f>
        <v>113812.02000000009</v>
      </c>
      <c r="N966" s="162">
        <f t="shared" si="320"/>
        <v>-828.11000000000058</v>
      </c>
      <c r="O966" s="231">
        <f>E3+(E4*0.1)</f>
        <v>0.4</v>
      </c>
      <c r="P966" s="162">
        <v>953</v>
      </c>
      <c r="Q966" s="232">
        <f>E5+(E6*0.1)</f>
        <v>0.1</v>
      </c>
      <c r="R966" s="162">
        <v>582.5</v>
      </c>
      <c r="S966" s="232">
        <f>E7+(E8*0.1)</f>
        <v>0.2</v>
      </c>
      <c r="T966" s="162">
        <v>1562.2</v>
      </c>
      <c r="U966" s="233">
        <f>E9+(E10*0.5)+(E11*0.1)</f>
        <v>0.7</v>
      </c>
      <c r="V966" s="162">
        <v>-1400</v>
      </c>
      <c r="W966" s="233">
        <f>E12+(E13*0.5)+(E14*0.1)</f>
        <v>0.5</v>
      </c>
      <c r="X966" s="162">
        <v>-1200</v>
      </c>
      <c r="Y966" s="161">
        <f t="shared" si="321"/>
        <v>939</v>
      </c>
      <c r="Z966" s="162">
        <f t="shared" si="313"/>
        <v>-828.10999999999979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0</v>
      </c>
      <c r="AI966" s="129">
        <f t="shared" si="315"/>
        <v>-828.10999999999979</v>
      </c>
      <c r="AJ966" s="234">
        <f t="shared" si="316"/>
        <v>0</v>
      </c>
      <c r="AK966" s="234">
        <f t="shared" si="317"/>
        <v>1</v>
      </c>
      <c r="AL966" s="129">
        <f t="shared" si="318"/>
        <v>0</v>
      </c>
      <c r="AM966" s="127">
        <v>44064</v>
      </c>
      <c r="AN966" s="129">
        <f t="shared" si="322"/>
        <v>112983.91000000009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34340.419999999984</v>
      </c>
      <c r="AU966" s="237">
        <f t="shared" si="326"/>
        <v>9298.7500000000036</v>
      </c>
      <c r="AV966" s="237">
        <f t="shared" si="327"/>
        <v>20967.03999999999</v>
      </c>
      <c r="AW966" s="237">
        <f t="shared" si="328"/>
        <v>28375.199999999986</v>
      </c>
      <c r="AX966" s="237">
        <f t="shared" si="329"/>
        <v>20002.5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112614.81000000008</v>
      </c>
      <c r="M967" s="162">
        <f>MAX(AN28:AN967)</f>
        <v>113812.02000000009</v>
      </c>
      <c r="N967" s="162">
        <f t="shared" si="320"/>
        <v>-1197.2100000000064</v>
      </c>
      <c r="O967" s="231">
        <f>E3+(E4*0.1)</f>
        <v>0.4</v>
      </c>
      <c r="P967" s="162">
        <v>1890.65</v>
      </c>
      <c r="Q967" s="232">
        <f>E5+(E6*0.1)</f>
        <v>0.1</v>
      </c>
      <c r="R967" s="162">
        <v>1706</v>
      </c>
      <c r="S967" s="232">
        <f>E7+(E8*0.1)</f>
        <v>0.2</v>
      </c>
      <c r="T967" s="162">
        <v>1420.2</v>
      </c>
      <c r="U967" s="233">
        <f>E9+(E10*0.5)+(E11*0.1)</f>
        <v>0.7</v>
      </c>
      <c r="V967" s="162">
        <v>-1400</v>
      </c>
      <c r="W967" s="233">
        <f>E12+(E13*0.5)+(E14*0.1)</f>
        <v>0.5</v>
      </c>
      <c r="X967" s="162">
        <v>-1200</v>
      </c>
      <c r="Y967" s="161">
        <f t="shared" si="321"/>
        <v>940</v>
      </c>
      <c r="Z967" s="162">
        <f t="shared" si="313"/>
        <v>-369.0999999999998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0</v>
      </c>
      <c r="AI967" s="129">
        <f t="shared" si="315"/>
        <v>-369.0999999999998</v>
      </c>
      <c r="AJ967" s="234">
        <f t="shared" si="316"/>
        <v>0</v>
      </c>
      <c r="AK967" s="234">
        <f t="shared" si="317"/>
        <v>1</v>
      </c>
      <c r="AL967" s="129">
        <f t="shared" si="318"/>
        <v>0</v>
      </c>
      <c r="AM967" s="127">
        <v>44067</v>
      </c>
      <c r="AN967" s="129">
        <f t="shared" si="322"/>
        <v>112614.81000000008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35096.679999999986</v>
      </c>
      <c r="AU967" s="237">
        <f t="shared" si="326"/>
        <v>9469.350000000004</v>
      </c>
      <c r="AV967" s="237">
        <f t="shared" si="327"/>
        <v>21251.079999999991</v>
      </c>
      <c r="AW967" s="237">
        <f t="shared" si="328"/>
        <v>27395.199999999986</v>
      </c>
      <c r="AX967" s="237">
        <f t="shared" si="329"/>
        <v>19402.5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112320.27000000009</v>
      </c>
      <c r="M968" s="162">
        <f>MAX(AN28:AN968)</f>
        <v>113812.02000000009</v>
      </c>
      <c r="N968" s="162">
        <f t="shared" si="320"/>
        <v>-1491.75</v>
      </c>
      <c r="O968" s="231">
        <f>E3+(E4*0.1)</f>
        <v>0.4</v>
      </c>
      <c r="P968" s="162">
        <v>-550</v>
      </c>
      <c r="Q968" s="232">
        <f>E5+(E6*0.1)</f>
        <v>0.1</v>
      </c>
      <c r="R968" s="162">
        <v>617</v>
      </c>
      <c r="S968" s="232">
        <f>E7+(E8*0.1)</f>
        <v>0.2</v>
      </c>
      <c r="T968" s="162">
        <v>1912.8</v>
      </c>
      <c r="U968" s="233">
        <f>E9+(E10*0.5)+(E11*0.1)</f>
        <v>0.7</v>
      </c>
      <c r="V968" s="162">
        <v>116</v>
      </c>
      <c r="W968" s="233">
        <f>E12+(E13*0.5)+(E14*0.1)</f>
        <v>0.5</v>
      </c>
      <c r="X968" s="162">
        <v>-1200</v>
      </c>
      <c r="Y968" s="161">
        <f t="shared" si="321"/>
        <v>941</v>
      </c>
      <c r="Z968" s="162">
        <f t="shared" si="313"/>
        <v>-294.54000000000002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-294.54000000000002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112320.27000000009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34876.679999999986</v>
      </c>
      <c r="AU968" s="237">
        <f t="shared" si="326"/>
        <v>9531.0500000000047</v>
      </c>
      <c r="AV968" s="237">
        <f t="shared" si="327"/>
        <v>21633.639999999992</v>
      </c>
      <c r="AW968" s="237">
        <f t="shared" si="328"/>
        <v>27476.399999999987</v>
      </c>
      <c r="AX968" s="237">
        <f t="shared" si="329"/>
        <v>18802.5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112083.30000000009</v>
      </c>
      <c r="M969" s="162">
        <f>MAX(AN28:AN969)</f>
        <v>113812.02000000009</v>
      </c>
      <c r="N969" s="162">
        <f t="shared" si="320"/>
        <v>-1728.7200000000012</v>
      </c>
      <c r="O969" s="231">
        <f>E3+(E4*0.1)</f>
        <v>0.4</v>
      </c>
      <c r="P969" s="162">
        <v>417.4</v>
      </c>
      <c r="Q969" s="232">
        <f>E5+(E6*0.1)</f>
        <v>0.1</v>
      </c>
      <c r="R969" s="162">
        <v>1755.5</v>
      </c>
      <c r="S969" s="232">
        <f>E7+(E8*0.1)</f>
        <v>0.2</v>
      </c>
      <c r="T969" s="162">
        <v>5002.6000000000004</v>
      </c>
      <c r="U969" s="233">
        <f>E9+(E10*0.5)+(E11*0.1)</f>
        <v>0.7</v>
      </c>
      <c r="V969" s="162">
        <v>-1400</v>
      </c>
      <c r="W969" s="233">
        <f>E12+(E13*0.5)+(E14*0.1)</f>
        <v>0.5</v>
      </c>
      <c r="X969" s="162">
        <v>-1200</v>
      </c>
      <c r="Y969" s="161">
        <f t="shared" si="321"/>
        <v>942</v>
      </c>
      <c r="Z969" s="162">
        <f t="shared" si="313"/>
        <v>-236.96999999999969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0</v>
      </c>
      <c r="AI969" s="129">
        <f t="shared" si="315"/>
        <v>-236.96999999999969</v>
      </c>
      <c r="AJ969" s="234">
        <f t="shared" si="316"/>
        <v>0</v>
      </c>
      <c r="AK969" s="234">
        <f t="shared" si="317"/>
        <v>1</v>
      </c>
      <c r="AL969" s="129">
        <f t="shared" si="318"/>
        <v>0</v>
      </c>
      <c r="AM969" s="127">
        <v>44069</v>
      </c>
      <c r="AN969" s="129">
        <f t="shared" si="322"/>
        <v>112083.30000000009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35043.639999999985</v>
      </c>
      <c r="AU969" s="237">
        <f t="shared" si="326"/>
        <v>9706.600000000004</v>
      </c>
      <c r="AV969" s="237">
        <f t="shared" si="327"/>
        <v>22634.159999999993</v>
      </c>
      <c r="AW969" s="237">
        <f t="shared" si="328"/>
        <v>26496.399999999987</v>
      </c>
      <c r="AX969" s="237">
        <f t="shared" si="329"/>
        <v>18202.5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113374.78000000009</v>
      </c>
      <c r="M970" s="162">
        <f>MAX(AN28:AN970)</f>
        <v>113812.02000000009</v>
      </c>
      <c r="N970" s="162">
        <f t="shared" si="320"/>
        <v>-437.24000000000524</v>
      </c>
      <c r="O970" s="231">
        <f>E3+(E4*0.1)</f>
        <v>0.4</v>
      </c>
      <c r="P970" s="162">
        <v>801.75</v>
      </c>
      <c r="Q970" s="232">
        <f>E5+(E6*0.1)</f>
        <v>0.1</v>
      </c>
      <c r="R970" s="162">
        <v>291</v>
      </c>
      <c r="S970" s="232">
        <f>E7+(E8*0.1)</f>
        <v>0.2</v>
      </c>
      <c r="T970" s="162">
        <v>-915.6</v>
      </c>
      <c r="U970" s="233">
        <f>E9+(E10*0.5)+(E11*0.1)</f>
        <v>0.7</v>
      </c>
      <c r="V970" s="162">
        <v>2464</v>
      </c>
      <c r="W970" s="233">
        <f>E12+(E13*0.5)+(E14*0.1)</f>
        <v>0.5</v>
      </c>
      <c r="X970" s="162">
        <v>-1200</v>
      </c>
      <c r="Y970" s="161">
        <f t="shared" si="321"/>
        <v>943</v>
      </c>
      <c r="Z970" s="162">
        <f t="shared" si="313"/>
        <v>1291.48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1291.48</v>
      </c>
      <c r="AI970" s="129">
        <f t="shared" si="315"/>
        <v>0</v>
      </c>
      <c r="AJ970" s="234">
        <f t="shared" si="316"/>
        <v>1</v>
      </c>
      <c r="AK970" s="234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113374.78000000009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35364.339999999982</v>
      </c>
      <c r="AU970" s="237">
        <f t="shared" si="326"/>
        <v>9735.7000000000044</v>
      </c>
      <c r="AV970" s="237">
        <f t="shared" si="327"/>
        <v>22451.039999999994</v>
      </c>
      <c r="AW970" s="237">
        <f t="shared" si="328"/>
        <v>28221.199999999986</v>
      </c>
      <c r="AX970" s="237">
        <f t="shared" si="329"/>
        <v>17602.5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114885.04000000008</v>
      </c>
      <c r="M971" s="162">
        <f>MAX(AN28:AN971)</f>
        <v>114885.04000000008</v>
      </c>
      <c r="N971" s="162">
        <f t="shared" si="320"/>
        <v>0</v>
      </c>
      <c r="O971" s="231">
        <f>E3+(E4*0.1)</f>
        <v>0.4</v>
      </c>
      <c r="P971" s="162">
        <v>808</v>
      </c>
      <c r="Q971" s="232">
        <f>E5+(E6*0.1)</f>
        <v>0.1</v>
      </c>
      <c r="R971" s="162">
        <v>1173</v>
      </c>
      <c r="S971" s="232">
        <f>E7+(E8*0.1)</f>
        <v>0.2</v>
      </c>
      <c r="T971" s="162">
        <v>1393.8</v>
      </c>
      <c r="U971" s="233">
        <f>E9+(E10*0.5)+(E11*0.1)</f>
        <v>0.7</v>
      </c>
      <c r="V971" s="162">
        <v>-1400</v>
      </c>
      <c r="W971" s="233">
        <f>E12+(E13*0.5)+(E14*0.1)</f>
        <v>0.5</v>
      </c>
      <c r="X971" s="162">
        <v>3542</v>
      </c>
      <c r="Y971" s="161">
        <f t="shared" si="321"/>
        <v>944</v>
      </c>
      <c r="Z971" s="162">
        <f t="shared" si="313"/>
        <v>1510.2600000000002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1510.2600000000002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114885.04000000008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35687.539999999979</v>
      </c>
      <c r="AU971" s="237">
        <f t="shared" si="326"/>
        <v>9853.0000000000036</v>
      </c>
      <c r="AV971" s="237">
        <f t="shared" si="327"/>
        <v>22729.799999999992</v>
      </c>
      <c r="AW971" s="237">
        <f t="shared" si="328"/>
        <v>27241.199999999986</v>
      </c>
      <c r="AX971" s="237">
        <f t="shared" si="329"/>
        <v>19373.5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115474.74000000008</v>
      </c>
      <c r="M972" s="162">
        <f>MAX(AN28:AN972)</f>
        <v>115474.74000000008</v>
      </c>
      <c r="N972" s="162">
        <f t="shared" si="320"/>
        <v>0</v>
      </c>
      <c r="O972" s="231">
        <f>E3+(E4*0.1)</f>
        <v>0.4</v>
      </c>
      <c r="P972" s="162">
        <v>-550</v>
      </c>
      <c r="Q972" s="232">
        <f>E5+(E6*0.1)</f>
        <v>0.1</v>
      </c>
      <c r="R972" s="162">
        <v>-385</v>
      </c>
      <c r="S972" s="232">
        <f>E7+(E8*0.1)</f>
        <v>0.2</v>
      </c>
      <c r="T972" s="162">
        <v>2297</v>
      </c>
      <c r="U972" s="233">
        <f>E9+(E10*0.5)+(E11*0.1)</f>
        <v>0.7</v>
      </c>
      <c r="V972" s="162">
        <v>324</v>
      </c>
      <c r="W972" s="233">
        <f>E12+(E13*0.5)+(E14*0.1)</f>
        <v>0.5</v>
      </c>
      <c r="X972" s="162">
        <v>324</v>
      </c>
      <c r="Y972" s="161">
        <f t="shared" si="321"/>
        <v>945</v>
      </c>
      <c r="Z972" s="162">
        <f t="shared" si="313"/>
        <v>589.70000000000005</v>
      </c>
      <c r="AA972" s="238">
        <v>44074</v>
      </c>
      <c r="AB972" s="129">
        <f>SUM(Z952:Z972)</f>
        <v>17106.199999999997</v>
      </c>
      <c r="AC972" s="128">
        <f>(AB972&gt;0)*1</f>
        <v>1</v>
      </c>
      <c r="AD972" s="128">
        <f>(AB972&lt;0)*1</f>
        <v>0</v>
      </c>
      <c r="AE972" s="129">
        <f>AB972*AC972</f>
        <v>17106.199999999997</v>
      </c>
      <c r="AF972" s="129">
        <f>AB972*AD972</f>
        <v>0</v>
      </c>
      <c r="AG972" s="129"/>
      <c r="AH972" s="129">
        <f t="shared" si="314"/>
        <v>589.70000000000005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17106.199999999997</v>
      </c>
      <c r="AM972" s="127">
        <v>44074</v>
      </c>
      <c r="AN972" s="129">
        <f t="shared" si="322"/>
        <v>115474.74000000008</v>
      </c>
      <c r="AO972" s="129">
        <f t="shared" si="323"/>
        <v>17106.199999999997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35467.539999999979</v>
      </c>
      <c r="AU972" s="237">
        <f t="shared" si="326"/>
        <v>9814.5000000000036</v>
      </c>
      <c r="AV972" s="237">
        <f t="shared" si="327"/>
        <v>23189.199999999993</v>
      </c>
      <c r="AW972" s="237">
        <f t="shared" si="328"/>
        <v>27467.999999999985</v>
      </c>
      <c r="AX972" s="237">
        <f t="shared" si="329"/>
        <v>19535.5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116494.28000000007</v>
      </c>
      <c r="M973" s="162">
        <f>MAX(AN28:AN973)</f>
        <v>116494.28000000007</v>
      </c>
      <c r="N973" s="162">
        <f t="shared" si="320"/>
        <v>0</v>
      </c>
      <c r="O973" s="231">
        <f>E3+(E4*0.1)</f>
        <v>0.4</v>
      </c>
      <c r="P973" s="162">
        <v>-550</v>
      </c>
      <c r="Q973" s="232">
        <f>E5+(E6*0.1)</f>
        <v>0.1</v>
      </c>
      <c r="R973" s="162">
        <v>1317</v>
      </c>
      <c r="S973" s="232">
        <f>E7+(E8*0.1)</f>
        <v>0.2</v>
      </c>
      <c r="T973" s="162">
        <v>3643.2</v>
      </c>
      <c r="U973" s="233">
        <f>E9+(E10*0.5)+(E11*0.1)</f>
        <v>0.7</v>
      </c>
      <c r="V973" s="162">
        <v>316</v>
      </c>
      <c r="W973" s="233">
        <f>E12+(E13*0.5)+(E14*0.1)</f>
        <v>0.5</v>
      </c>
      <c r="X973" s="162">
        <v>316</v>
      </c>
      <c r="Y973" s="161">
        <f t="shared" si="321"/>
        <v>946</v>
      </c>
      <c r="Z973" s="162">
        <f t="shared" si="313"/>
        <v>1019.54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1019.54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116494.28000000007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35247.539999999979</v>
      </c>
      <c r="AU973" s="237">
        <f t="shared" si="326"/>
        <v>9946.2000000000044</v>
      </c>
      <c r="AV973" s="237">
        <f t="shared" si="327"/>
        <v>23917.839999999993</v>
      </c>
      <c r="AW973" s="237">
        <f t="shared" si="328"/>
        <v>27689.199999999986</v>
      </c>
      <c r="AX973" s="237">
        <f t="shared" si="329"/>
        <v>19693.5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116605.63000000008</v>
      </c>
      <c r="M974" s="162">
        <f>MAX(AN28:AN974)</f>
        <v>116605.63000000008</v>
      </c>
      <c r="N974" s="162">
        <f t="shared" si="320"/>
        <v>0</v>
      </c>
      <c r="O974" s="231">
        <f>E3+(E4*0.1)</f>
        <v>0.4</v>
      </c>
      <c r="P974" s="162">
        <v>2274.1999999999998</v>
      </c>
      <c r="Q974" s="232">
        <f>E5+(E6*0.1)</f>
        <v>0.1</v>
      </c>
      <c r="R974" s="162">
        <v>2709.5</v>
      </c>
      <c r="S974" s="232">
        <f>E7+(E8*0.1)</f>
        <v>0.2</v>
      </c>
      <c r="T974" s="162">
        <v>2553.6</v>
      </c>
      <c r="U974" s="233">
        <f>E9+(E10*0.5)+(E11*0.1)</f>
        <v>0.7</v>
      </c>
      <c r="V974" s="162">
        <v>-1400</v>
      </c>
      <c r="W974" s="233">
        <f>E12+(E13*0.5)+(E14*0.1)</f>
        <v>0.5</v>
      </c>
      <c r="X974" s="162">
        <v>-1200</v>
      </c>
      <c r="Y974" s="161">
        <f t="shared" si="321"/>
        <v>947</v>
      </c>
      <c r="Z974" s="162">
        <f t="shared" si="313"/>
        <v>111.35000000000002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111.35000000000002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116605.63000000008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36157.219999999979</v>
      </c>
      <c r="AU974" s="237">
        <f t="shared" si="326"/>
        <v>10217.150000000005</v>
      </c>
      <c r="AV974" s="237">
        <f t="shared" si="327"/>
        <v>24428.559999999994</v>
      </c>
      <c r="AW974" s="237">
        <f t="shared" si="328"/>
        <v>26709.199999999986</v>
      </c>
      <c r="AX974" s="237">
        <f t="shared" si="329"/>
        <v>19093.5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113839.45000000008</v>
      </c>
      <c r="M975" s="162">
        <f>MAX(AN28:AN975)</f>
        <v>116605.63000000008</v>
      </c>
      <c r="N975" s="162">
        <f t="shared" si="320"/>
        <v>-2766.179999999993</v>
      </c>
      <c r="O975" s="231">
        <f>E3+(E4*0.1)</f>
        <v>0.4</v>
      </c>
      <c r="P975" s="162">
        <v>-550</v>
      </c>
      <c r="Q975" s="232">
        <f>E5+(E6*0.1)</f>
        <v>0.1</v>
      </c>
      <c r="R975" s="162">
        <v>-855</v>
      </c>
      <c r="S975" s="232">
        <f>E7+(E8*0.1)</f>
        <v>0.2</v>
      </c>
      <c r="T975" s="162">
        <v>-4403.3999999999996</v>
      </c>
      <c r="U975" s="233">
        <f>E9+(E10*0.5)+(E11*0.1)</f>
        <v>0.7</v>
      </c>
      <c r="V975" s="162">
        <v>-1400</v>
      </c>
      <c r="W975" s="233">
        <f>E12+(E13*0.5)+(E14*0.1)</f>
        <v>0.5</v>
      </c>
      <c r="X975" s="162">
        <v>-1200</v>
      </c>
      <c r="Y975" s="161">
        <f t="shared" si="321"/>
        <v>948</v>
      </c>
      <c r="Z975" s="162">
        <f t="shared" si="313"/>
        <v>-2766.18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-2766.18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113839.45000000008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35937.219999999979</v>
      </c>
      <c r="AU975" s="237">
        <f t="shared" si="326"/>
        <v>10131.650000000005</v>
      </c>
      <c r="AV975" s="237">
        <f t="shared" si="327"/>
        <v>23547.879999999994</v>
      </c>
      <c r="AW975" s="237">
        <f t="shared" si="328"/>
        <v>25729.199999999986</v>
      </c>
      <c r="AX975" s="237">
        <f t="shared" si="329"/>
        <v>18493.5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112073.25000000009</v>
      </c>
      <c r="M976" s="162">
        <f>MAX(AN28:AN976)</f>
        <v>116605.63000000008</v>
      </c>
      <c r="N976" s="162">
        <f t="shared" si="320"/>
        <v>-4532.3799999999901</v>
      </c>
      <c r="O976" s="231">
        <f>E3+(E4*0.1)</f>
        <v>0.4</v>
      </c>
      <c r="P976" s="162">
        <v>-550</v>
      </c>
      <c r="Q976" s="232">
        <f>E5+(E6*0.1)</f>
        <v>0.1</v>
      </c>
      <c r="R976" s="162">
        <v>-850</v>
      </c>
      <c r="S976" s="232">
        <f>E7+(E8*0.1)</f>
        <v>0.2</v>
      </c>
      <c r="T976" s="162">
        <v>-3410</v>
      </c>
      <c r="U976" s="233">
        <f>E9+(E10*0.5)+(E11*0.1)</f>
        <v>0.7</v>
      </c>
      <c r="V976" s="162">
        <v>-256</v>
      </c>
      <c r="W976" s="233">
        <f>E12+(E13*0.5)+(E14*0.1)</f>
        <v>0.5</v>
      </c>
      <c r="X976" s="162">
        <v>-1200</v>
      </c>
      <c r="Y976" s="161">
        <f t="shared" si="321"/>
        <v>949</v>
      </c>
      <c r="Z976" s="162">
        <f t="shared" si="313"/>
        <v>-1766.2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-1766.2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112073.25000000009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35717.219999999979</v>
      </c>
      <c r="AU976" s="237">
        <f t="shared" si="326"/>
        <v>10046.650000000005</v>
      </c>
      <c r="AV976" s="237">
        <f t="shared" si="327"/>
        <v>22865.879999999994</v>
      </c>
      <c r="AW976" s="237">
        <f t="shared" si="328"/>
        <v>25549.999999999985</v>
      </c>
      <c r="AX976" s="237">
        <f t="shared" si="329"/>
        <v>17893.5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112162.05000000009</v>
      </c>
      <c r="M977" s="162">
        <f>MAX(AN28:AN977)</f>
        <v>116605.63000000008</v>
      </c>
      <c r="N977" s="162">
        <f t="shared" si="320"/>
        <v>-4443.5799999999872</v>
      </c>
      <c r="O977" s="231">
        <f>E3+(E4*0.1)</f>
        <v>0.4</v>
      </c>
      <c r="P977" s="162">
        <v>0</v>
      </c>
      <c r="Q977" s="232">
        <f>E5+(E6*0.1)</f>
        <v>0.1</v>
      </c>
      <c r="R977" s="162"/>
      <c r="S977" s="232">
        <f>E7+(E8*0.1)</f>
        <v>0.2</v>
      </c>
      <c r="T977" s="162">
        <v>0</v>
      </c>
      <c r="U977" s="233">
        <f>E9+(E10*0.5)+(E11*0.1)</f>
        <v>0.7</v>
      </c>
      <c r="V977" s="162">
        <v>444</v>
      </c>
      <c r="W977" s="233">
        <f>E12+(E13*0.5)+(E14*0.1)</f>
        <v>0.5</v>
      </c>
      <c r="X977" s="162">
        <v>-444</v>
      </c>
      <c r="Y977" s="161">
        <f t="shared" si="321"/>
        <v>950</v>
      </c>
      <c r="Z977" s="162">
        <f t="shared" si="313"/>
        <v>88.799999999999955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88.799999999999955</v>
      </c>
      <c r="AI977" s="129">
        <f t="shared" si="315"/>
        <v>0</v>
      </c>
      <c r="AJ977" s="234">
        <f t="shared" si="316"/>
        <v>1</v>
      </c>
      <c r="AK977" s="234">
        <f t="shared" si="317"/>
        <v>0</v>
      </c>
      <c r="AL977" s="129">
        <f t="shared" si="318"/>
        <v>0</v>
      </c>
      <c r="AM977" s="127">
        <v>44081</v>
      </c>
      <c r="AN977" s="129">
        <f t="shared" si="322"/>
        <v>112162.05000000009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35717.219999999979</v>
      </c>
      <c r="AU977" s="237">
        <f t="shared" si="326"/>
        <v>10046.650000000005</v>
      </c>
      <c r="AV977" s="237">
        <f t="shared" si="327"/>
        <v>22865.879999999994</v>
      </c>
      <c r="AW977" s="237">
        <f t="shared" si="328"/>
        <v>25860.799999999985</v>
      </c>
      <c r="AX977" s="237">
        <f t="shared" si="329"/>
        <v>17671.5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108790.73000000008</v>
      </c>
      <c r="M978" s="162">
        <f>MAX(AN28:AN978)</f>
        <v>116605.63000000008</v>
      </c>
      <c r="N978" s="162">
        <f t="shared" si="320"/>
        <v>-7814.8999999999942</v>
      </c>
      <c r="O978" s="231">
        <f>E3+(E4*0.1)</f>
        <v>0.4</v>
      </c>
      <c r="P978" s="162">
        <v>-1090.4000000000001</v>
      </c>
      <c r="Q978" s="232">
        <f>E5+(E6*0.1)</f>
        <v>0.1</v>
      </c>
      <c r="R978" s="162">
        <v>-2804</v>
      </c>
      <c r="S978" s="232">
        <f>E7+(E8*0.1)</f>
        <v>0.2</v>
      </c>
      <c r="T978" s="162">
        <v>-9335.7999999999993</v>
      </c>
      <c r="U978" s="233">
        <f>E9+(E10*0.5)+(E11*0.1)</f>
        <v>0.7</v>
      </c>
      <c r="V978" s="162">
        <v>-268</v>
      </c>
      <c r="W978" s="233">
        <f>E12+(E13*0.5)+(E14*0.1)</f>
        <v>0.5</v>
      </c>
      <c r="X978" s="162">
        <v>-1200</v>
      </c>
      <c r="Y978" s="161">
        <f t="shared" si="321"/>
        <v>951</v>
      </c>
      <c r="Z978" s="162">
        <f t="shared" si="313"/>
        <v>-3371.32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-3371.32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108790.73000000008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35281.059999999976</v>
      </c>
      <c r="AU978" s="237">
        <f t="shared" si="326"/>
        <v>9766.2500000000055</v>
      </c>
      <c r="AV978" s="237">
        <f t="shared" si="327"/>
        <v>20998.719999999994</v>
      </c>
      <c r="AW978" s="237">
        <f t="shared" si="328"/>
        <v>25673.199999999986</v>
      </c>
      <c r="AX978" s="237">
        <f t="shared" si="329"/>
        <v>17071.5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111104.85000000008</v>
      </c>
      <c r="M979" s="162">
        <f>MAX(AN28:AN979)</f>
        <v>116605.63000000008</v>
      </c>
      <c r="N979" s="162">
        <f t="shared" si="320"/>
        <v>-5500.7799999999988</v>
      </c>
      <c r="O979" s="231">
        <f>E3+(E4*0.1)</f>
        <v>0.4</v>
      </c>
      <c r="P979" s="162">
        <v>2197.9</v>
      </c>
      <c r="Q979" s="232">
        <f>E5+(E6*0.1)</f>
        <v>0.1</v>
      </c>
      <c r="R979" s="162">
        <v>3356</v>
      </c>
      <c r="S979" s="232">
        <f>E7+(E8*0.1)</f>
        <v>0.2</v>
      </c>
      <c r="T979" s="162">
        <v>6551.8</v>
      </c>
      <c r="U979" s="233">
        <f>E9+(E10*0.5)+(E11*0.1)</f>
        <v>0.7</v>
      </c>
      <c r="V979" s="162">
        <v>-1400</v>
      </c>
      <c r="W979" s="233">
        <f>E12+(E13*0.5)+(E14*0.1)</f>
        <v>0.5</v>
      </c>
      <c r="X979" s="162">
        <v>1538</v>
      </c>
      <c r="Y979" s="161">
        <f t="shared" si="321"/>
        <v>952</v>
      </c>
      <c r="Z979" s="162">
        <f t="shared" si="313"/>
        <v>2314.1200000000003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2314.1200000000003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111104.85000000008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36160.219999999979</v>
      </c>
      <c r="AU979" s="237">
        <f t="shared" si="326"/>
        <v>10101.850000000006</v>
      </c>
      <c r="AV979" s="237">
        <f t="shared" si="327"/>
        <v>22309.079999999994</v>
      </c>
      <c r="AW979" s="237">
        <f t="shared" si="328"/>
        <v>24693.199999999986</v>
      </c>
      <c r="AX979" s="237">
        <f t="shared" si="329"/>
        <v>17840.5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109111.35000000008</v>
      </c>
      <c r="M980" s="162">
        <f>MAX(AN28:AN980)</f>
        <v>116605.63000000008</v>
      </c>
      <c r="N980" s="162">
        <f t="shared" si="320"/>
        <v>-7494.2799999999988</v>
      </c>
      <c r="O980" s="231">
        <f>E3+(E4*0.1)</f>
        <v>0.4</v>
      </c>
      <c r="P980" s="162">
        <v>-550</v>
      </c>
      <c r="Q980" s="232">
        <f>E5+(E6*0.1)</f>
        <v>0.1</v>
      </c>
      <c r="R980" s="162">
        <v>-850</v>
      </c>
      <c r="S980" s="232">
        <f>E7+(E8*0.1)</f>
        <v>0.2</v>
      </c>
      <c r="T980" s="162">
        <v>-3410</v>
      </c>
      <c r="U980" s="233">
        <f>E9+(E10*0.5)+(E11*0.1)</f>
        <v>0.7</v>
      </c>
      <c r="V980" s="162">
        <v>-1400</v>
      </c>
      <c r="W980" s="233">
        <f>E12+(E13*0.5)+(E14*0.1)</f>
        <v>0.5</v>
      </c>
      <c r="X980" s="162">
        <v>-53</v>
      </c>
      <c r="Y980" s="161">
        <f t="shared" si="321"/>
        <v>953</v>
      </c>
      <c r="Z980" s="162">
        <f t="shared" si="313"/>
        <v>-1993.5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-1993.5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109111.35000000008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35940.219999999979</v>
      </c>
      <c r="AU980" s="237">
        <f t="shared" si="326"/>
        <v>10016.850000000006</v>
      </c>
      <c r="AV980" s="237">
        <f t="shared" si="327"/>
        <v>21627.079999999994</v>
      </c>
      <c r="AW980" s="237">
        <f t="shared" si="328"/>
        <v>23713.199999999986</v>
      </c>
      <c r="AX980" s="237">
        <f t="shared" si="329"/>
        <v>17814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108731.67000000009</v>
      </c>
      <c r="M981" s="162">
        <f>MAX(AN28:AN981)</f>
        <v>116605.63000000008</v>
      </c>
      <c r="N981" s="162">
        <f t="shared" si="320"/>
        <v>-7873.9599999999919</v>
      </c>
      <c r="O981" s="231">
        <f>E3+(E4*0.1)</f>
        <v>0.4</v>
      </c>
      <c r="P981" s="162">
        <v>655.29999999999995</v>
      </c>
      <c r="Q981" s="232">
        <f>E5+(E6*0.1)</f>
        <v>0.1</v>
      </c>
      <c r="R981" s="162">
        <v>-850</v>
      </c>
      <c r="S981" s="232">
        <f>E7+(E8*0.1)</f>
        <v>0.2</v>
      </c>
      <c r="T981" s="162">
        <v>-3410</v>
      </c>
      <c r="U981" s="233">
        <f>E9+(E10*0.5)+(E11*0.1)</f>
        <v>0.7</v>
      </c>
      <c r="V981" s="162">
        <v>626</v>
      </c>
      <c r="W981" s="233">
        <f>E12+(E13*0.5)+(E14*0.1)</f>
        <v>0.5</v>
      </c>
      <c r="X981" s="162">
        <v>-626</v>
      </c>
      <c r="Y981" s="161">
        <f t="shared" si="321"/>
        <v>954</v>
      </c>
      <c r="Z981" s="162">
        <f t="shared" si="313"/>
        <v>-379.68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-379.68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108731.67000000009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36202.339999999982</v>
      </c>
      <c r="AU981" s="237">
        <f t="shared" si="326"/>
        <v>9931.8500000000058</v>
      </c>
      <c r="AV981" s="237">
        <f t="shared" si="327"/>
        <v>20945.079999999994</v>
      </c>
      <c r="AW981" s="237">
        <f t="shared" si="328"/>
        <v>24151.399999999987</v>
      </c>
      <c r="AX981" s="237">
        <f t="shared" si="329"/>
        <v>17501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110203.84000000008</v>
      </c>
      <c r="M982" s="162">
        <f>MAX(AN28:AN982)</f>
        <v>116605.63000000008</v>
      </c>
      <c r="N982" s="162">
        <f t="shared" si="320"/>
        <v>-6401.7899999999936</v>
      </c>
      <c r="O982" s="231">
        <f>E3+(E4*0.1)</f>
        <v>0.4</v>
      </c>
      <c r="P982" s="162">
        <v>1638.45</v>
      </c>
      <c r="Q982" s="232">
        <f>E5+(E6*0.1)</f>
        <v>0.1</v>
      </c>
      <c r="R982" s="162">
        <v>2128.5</v>
      </c>
      <c r="S982" s="232">
        <f>E7+(E8*0.1)</f>
        <v>0.2</v>
      </c>
      <c r="T982" s="162">
        <v>3807.2</v>
      </c>
      <c r="U982" s="233">
        <f>E9+(E10*0.5)+(E11*0.1)</f>
        <v>0.7</v>
      </c>
      <c r="V982" s="162">
        <v>-1400</v>
      </c>
      <c r="W982" s="233">
        <f>E12+(E13*0.5)+(E14*0.1)</f>
        <v>0.5</v>
      </c>
      <c r="X982" s="162">
        <v>1645</v>
      </c>
      <c r="Y982" s="161">
        <f t="shared" si="321"/>
        <v>955</v>
      </c>
      <c r="Z982" s="162">
        <f t="shared" si="313"/>
        <v>1472.17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1472.17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110203.84000000008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36857.719999999979</v>
      </c>
      <c r="AU982" s="237">
        <f t="shared" si="326"/>
        <v>10144.700000000006</v>
      </c>
      <c r="AV982" s="237">
        <f t="shared" si="327"/>
        <v>21706.519999999993</v>
      </c>
      <c r="AW982" s="237">
        <f t="shared" si="328"/>
        <v>23171.399999999987</v>
      </c>
      <c r="AX982" s="237">
        <f t="shared" si="329"/>
        <v>18323.5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110612.32000000008</v>
      </c>
      <c r="M983" s="162">
        <f>MAX(AN28:AN983)</f>
        <v>116605.63000000008</v>
      </c>
      <c r="N983" s="162">
        <f t="shared" si="320"/>
        <v>-5993.3099999999977</v>
      </c>
      <c r="O983" s="231">
        <f>E3+(E4*0.1)</f>
        <v>0.4</v>
      </c>
      <c r="P983" s="162">
        <v>11.35</v>
      </c>
      <c r="Q983" s="232">
        <f>E5+(E6*0.1)</f>
        <v>0.1</v>
      </c>
      <c r="R983" s="162">
        <v>883</v>
      </c>
      <c r="S983" s="232">
        <f>E7+(E8*0.1)</f>
        <v>0.2</v>
      </c>
      <c r="T983" s="162">
        <v>3222.2</v>
      </c>
      <c r="U983" s="233">
        <f>E9+(E10*0.5)+(E11*0.1)</f>
        <v>0.7</v>
      </c>
      <c r="V983" s="162">
        <v>-274</v>
      </c>
      <c r="W983" s="233">
        <f>E12+(E13*0.5)+(E14*0.1)</f>
        <v>0.5</v>
      </c>
      <c r="X983" s="162">
        <v>-274</v>
      </c>
      <c r="Y983" s="161">
        <f t="shared" si="321"/>
        <v>956</v>
      </c>
      <c r="Z983" s="162">
        <f t="shared" si="313"/>
        <v>408.48000000000013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408.48000000000013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110612.32000000008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36862.25999999998</v>
      </c>
      <c r="AU983" s="237">
        <f t="shared" si="326"/>
        <v>10233.000000000005</v>
      </c>
      <c r="AV983" s="237">
        <f t="shared" si="327"/>
        <v>22350.959999999992</v>
      </c>
      <c r="AW983" s="237">
        <f t="shared" si="328"/>
        <v>22979.599999999988</v>
      </c>
      <c r="AX983" s="237">
        <f t="shared" si="329"/>
        <v>18186.5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110620.88000000008</v>
      </c>
      <c r="M984" s="162">
        <f>MAX(AN28:AN984)</f>
        <v>116605.63000000008</v>
      </c>
      <c r="N984" s="162">
        <f t="shared" si="320"/>
        <v>-5984.75</v>
      </c>
      <c r="O984" s="231">
        <f>E3+(E4*0.1)</f>
        <v>0.4</v>
      </c>
      <c r="P984" s="162">
        <v>183.9</v>
      </c>
      <c r="Q984" s="232">
        <f>E5+(E6*0.1)</f>
        <v>0.1</v>
      </c>
      <c r="R984" s="162">
        <v>-850</v>
      </c>
      <c r="S984" s="232">
        <f>E7+(E8*0.1)</f>
        <v>0.2</v>
      </c>
      <c r="T984" s="162">
        <v>-3410</v>
      </c>
      <c r="U984" s="233">
        <f>E9+(E10*0.5)+(E11*0.1)</f>
        <v>0.7</v>
      </c>
      <c r="V984" s="162">
        <v>585</v>
      </c>
      <c r="W984" s="233">
        <f>E12+(E13*0.5)+(E14*0.1)</f>
        <v>0.5</v>
      </c>
      <c r="X984" s="162">
        <v>585</v>
      </c>
      <c r="Y984" s="161">
        <f t="shared" si="321"/>
        <v>957</v>
      </c>
      <c r="Z984" s="162">
        <f t="shared" si="313"/>
        <v>8.5599999999999454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8.5599999999999454</v>
      </c>
      <c r="AI984" s="129">
        <f t="shared" si="315"/>
        <v>0</v>
      </c>
      <c r="AJ984" s="234">
        <f t="shared" si="316"/>
        <v>1</v>
      </c>
      <c r="AK984" s="234">
        <f t="shared" si="317"/>
        <v>0</v>
      </c>
      <c r="AL984" s="129">
        <f t="shared" si="318"/>
        <v>0</v>
      </c>
      <c r="AM984" s="127">
        <v>44090</v>
      </c>
      <c r="AN984" s="129">
        <f t="shared" si="322"/>
        <v>110620.88000000008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36935.819999999978</v>
      </c>
      <c r="AU984" s="237">
        <f t="shared" si="326"/>
        <v>10148.000000000005</v>
      </c>
      <c r="AV984" s="237">
        <f t="shared" si="327"/>
        <v>21668.959999999992</v>
      </c>
      <c r="AW984" s="237">
        <f t="shared" si="328"/>
        <v>23389.099999999988</v>
      </c>
      <c r="AX984" s="237">
        <f t="shared" si="329"/>
        <v>18479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107320.73000000008</v>
      </c>
      <c r="M985" s="162">
        <f>MAX(AN28:AN985)</f>
        <v>116605.63000000008</v>
      </c>
      <c r="N985" s="162">
        <f t="shared" si="320"/>
        <v>-9284.8999999999942</v>
      </c>
      <c r="O985" s="231">
        <f>E3+(E4*0.1)</f>
        <v>0.4</v>
      </c>
      <c r="P985" s="162">
        <v>-1041</v>
      </c>
      <c r="Q985" s="232">
        <f>E5+(E6*0.1)</f>
        <v>0.1</v>
      </c>
      <c r="R985" s="162">
        <v>-1981.5</v>
      </c>
      <c r="S985" s="232">
        <f>E7+(E8*0.1)</f>
        <v>0.2</v>
      </c>
      <c r="T985" s="162">
        <v>-5528</v>
      </c>
      <c r="U985" s="233">
        <f>E9+(E10*0.5)+(E11*0.1)</f>
        <v>0.7</v>
      </c>
      <c r="V985" s="162">
        <v>-1400</v>
      </c>
      <c r="W985" s="233">
        <f>E12+(E13*0.5)+(E14*0.1)</f>
        <v>0.5</v>
      </c>
      <c r="X985" s="162">
        <v>-1200</v>
      </c>
      <c r="Y985" s="161">
        <f t="shared" si="321"/>
        <v>958</v>
      </c>
      <c r="Z985" s="162">
        <f t="shared" si="313"/>
        <v>-3300.15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-3300.15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107320.73000000008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36519.419999999976</v>
      </c>
      <c r="AU985" s="237">
        <f t="shared" si="326"/>
        <v>9949.8500000000058</v>
      </c>
      <c r="AV985" s="237">
        <f t="shared" si="327"/>
        <v>20563.359999999993</v>
      </c>
      <c r="AW985" s="237">
        <f t="shared" si="328"/>
        <v>22409.099999999988</v>
      </c>
      <c r="AX985" s="237">
        <f t="shared" si="329"/>
        <v>17879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107029.73000000008</v>
      </c>
      <c r="M986" s="162">
        <f>MAX(AN28:AN986)</f>
        <v>116605.63000000008</v>
      </c>
      <c r="N986" s="162">
        <f t="shared" si="320"/>
        <v>-9575.8999999999942</v>
      </c>
      <c r="O986" s="231">
        <f>E3+(E4*0.1)</f>
        <v>0.4</v>
      </c>
      <c r="P986" s="162">
        <v>-550</v>
      </c>
      <c r="Q986" s="232">
        <f>E5+(E6*0.1)</f>
        <v>0.1</v>
      </c>
      <c r="R986" s="162">
        <v>-850</v>
      </c>
      <c r="S986" s="232">
        <f>E7+(E8*0.1)</f>
        <v>0.2</v>
      </c>
      <c r="T986" s="162">
        <v>-3410</v>
      </c>
      <c r="U986" s="233">
        <f>E9+(E10*0.5)+(E11*0.1)</f>
        <v>0.7</v>
      </c>
      <c r="V986" s="162">
        <v>580</v>
      </c>
      <c r="W986" s="233">
        <f>E12+(E13*0.5)+(E14*0.1)</f>
        <v>0.5</v>
      </c>
      <c r="X986" s="162">
        <v>580</v>
      </c>
      <c r="Y986" s="161">
        <f t="shared" si="321"/>
        <v>959</v>
      </c>
      <c r="Z986" s="162">
        <f t="shared" si="313"/>
        <v>-291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-291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107029.73000000008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36299.419999999976</v>
      </c>
      <c r="AU986" s="237">
        <f t="shared" si="326"/>
        <v>9864.8500000000058</v>
      </c>
      <c r="AV986" s="237">
        <f t="shared" si="327"/>
        <v>19881.359999999993</v>
      </c>
      <c r="AW986" s="237">
        <f t="shared" si="328"/>
        <v>22815.099999999988</v>
      </c>
      <c r="AX986" s="237">
        <f t="shared" si="329"/>
        <v>18169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104594.36000000009</v>
      </c>
      <c r="M987" s="162">
        <f>MAX(AN28:AN987)</f>
        <v>116605.63000000008</v>
      </c>
      <c r="N987" s="162">
        <f t="shared" si="320"/>
        <v>-12011.26999999999</v>
      </c>
      <c r="O987" s="231">
        <f>E3+(E4*0.1)</f>
        <v>0.4</v>
      </c>
      <c r="P987" s="162">
        <v>-913.55</v>
      </c>
      <c r="Q987" s="232">
        <f>E5+(E6*0.1)</f>
        <v>0.1</v>
      </c>
      <c r="R987" s="162">
        <v>1920.5</v>
      </c>
      <c r="S987" s="232">
        <f>E7+(E8*0.1)</f>
        <v>0.2</v>
      </c>
      <c r="T987" s="162">
        <v>-3410</v>
      </c>
      <c r="U987" s="233">
        <f>E9+(E10*0.5)+(E11*0.1)</f>
        <v>0.7</v>
      </c>
      <c r="V987" s="162">
        <v>-1400</v>
      </c>
      <c r="W987" s="233">
        <f>E12+(E13*0.5)+(E14*0.1)</f>
        <v>0.5</v>
      </c>
      <c r="X987" s="162">
        <v>-1200</v>
      </c>
      <c r="Y987" s="161">
        <f t="shared" si="321"/>
        <v>960</v>
      </c>
      <c r="Z987" s="162">
        <f t="shared" si="313"/>
        <v>-2435.37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-2435.37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104594.36000000009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35933.999999999978</v>
      </c>
      <c r="AU987" s="237">
        <f t="shared" si="326"/>
        <v>10056.900000000005</v>
      </c>
      <c r="AV987" s="237">
        <f t="shared" si="327"/>
        <v>19199.359999999993</v>
      </c>
      <c r="AW987" s="237">
        <f t="shared" si="328"/>
        <v>21835.099999999988</v>
      </c>
      <c r="AX987" s="237">
        <f t="shared" si="329"/>
        <v>17569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105390.36000000009</v>
      </c>
      <c r="M988" s="162">
        <f>MAX(AN28:AN988)</f>
        <v>116605.63000000008</v>
      </c>
      <c r="N988" s="162">
        <f t="shared" si="320"/>
        <v>-11215.26999999999</v>
      </c>
      <c r="O988" s="231">
        <f>E3+(E4*0.1)</f>
        <v>0.4</v>
      </c>
      <c r="P988" s="162">
        <v>-550</v>
      </c>
      <c r="Q988" s="232">
        <f>E5+(E6*0.1)</f>
        <v>0.1</v>
      </c>
      <c r="R988" s="162">
        <v>-850</v>
      </c>
      <c r="S988" s="232">
        <f>E7+(E8*0.1)</f>
        <v>0.2</v>
      </c>
      <c r="T988" s="162">
        <v>4123</v>
      </c>
      <c r="U988" s="233">
        <f>E9+(E10*0.5)+(E11*0.1)</f>
        <v>0.7</v>
      </c>
      <c r="V988" s="162">
        <v>1252</v>
      </c>
      <c r="W988" s="233">
        <f>E12+(E13*0.5)+(E14*0.1)</f>
        <v>0.5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796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796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105390.36000000009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35713.999999999978</v>
      </c>
      <c r="AU988" s="237">
        <f t="shared" si="326"/>
        <v>9971.9000000000051</v>
      </c>
      <c r="AV988" s="237">
        <f t="shared" si="327"/>
        <v>20023.959999999992</v>
      </c>
      <c r="AW988" s="237">
        <f t="shared" si="328"/>
        <v>22711.499999999989</v>
      </c>
      <c r="AX988" s="237">
        <f t="shared" si="329"/>
        <v>16969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106856.91000000009</v>
      </c>
      <c r="M989" s="162">
        <f>MAX(AN28:AN989)</f>
        <v>116605.63000000008</v>
      </c>
      <c r="N989" s="162">
        <f t="shared" ref="N989:N1052" si="339">AN989-M989</f>
        <v>-9748.7199999999866</v>
      </c>
      <c r="O989" s="231">
        <f>E3+(E4*0.1)</f>
        <v>0.4</v>
      </c>
      <c r="P989" s="162">
        <v>-550</v>
      </c>
      <c r="Q989" s="232">
        <f>E5+(E6*0.1)</f>
        <v>0.1</v>
      </c>
      <c r="R989" s="162">
        <v>3932.5</v>
      </c>
      <c r="S989" s="232">
        <f>E7+(E8*0.1)</f>
        <v>0.2</v>
      </c>
      <c r="T989" s="162">
        <v>-3410</v>
      </c>
      <c r="U989" s="233">
        <f>E9+(E10*0.5)+(E11*0.1)</f>
        <v>0.7</v>
      </c>
      <c r="V989" s="162">
        <v>3679</v>
      </c>
      <c r="W989" s="233">
        <f>E12+(E13*0.5)+(E14*0.1)</f>
        <v>0.5</v>
      </c>
      <c r="X989" s="162">
        <v>-1200</v>
      </c>
      <c r="Y989" s="161">
        <f t="shared" ref="Y989:Y1052" si="340">Y988+1</f>
        <v>962</v>
      </c>
      <c r="Z989" s="162">
        <f t="shared" si="332"/>
        <v>1466.5499999999997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1466.5499999999997</v>
      </c>
      <c r="AI989" s="129">
        <f t="shared" si="334"/>
        <v>0</v>
      </c>
      <c r="AJ989" s="234">
        <f t="shared" si="335"/>
        <v>1</v>
      </c>
      <c r="AK989" s="234">
        <f t="shared" si="336"/>
        <v>0</v>
      </c>
      <c r="AL989" s="129">
        <f t="shared" si="337"/>
        <v>0</v>
      </c>
      <c r="AM989" s="127">
        <v>44097</v>
      </c>
      <c r="AN989" s="129">
        <f t="shared" ref="AN989:AN1052" si="341">Z989+AN988</f>
        <v>106856.91000000009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35493.999999999978</v>
      </c>
      <c r="AU989" s="237">
        <f t="shared" ref="AU989:AU1052" si="345">(R989*Q989)+AU988</f>
        <v>10365.150000000005</v>
      </c>
      <c r="AV989" s="237">
        <f t="shared" ref="AV989:AV1052" si="346">(S989*T989)+AV988</f>
        <v>19341.959999999992</v>
      </c>
      <c r="AW989" s="237">
        <f t="shared" ref="AW989:AW1052" si="347">(V989*U989)+AW988</f>
        <v>25286.799999999988</v>
      </c>
      <c r="AX989" s="237">
        <f t="shared" ref="AX989:AX1052" si="348">(X989*W989)+AX988</f>
        <v>16369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105864.27000000009</v>
      </c>
      <c r="M990" s="162">
        <f>MAX(AN28:AN990)</f>
        <v>116605.63000000008</v>
      </c>
      <c r="N990" s="162">
        <f t="shared" si="339"/>
        <v>-10741.359999999986</v>
      </c>
      <c r="O990" s="231">
        <f>E3+(E4*0.1)</f>
        <v>0.4</v>
      </c>
      <c r="P990" s="162">
        <v>-550</v>
      </c>
      <c r="Q990" s="232">
        <f>E5+(E6*0.1)</f>
        <v>0.1</v>
      </c>
      <c r="R990" s="162">
        <v>-850</v>
      </c>
      <c r="S990" s="232">
        <f>E7+(E8*0.1)</f>
        <v>0.2</v>
      </c>
      <c r="T990" s="162">
        <v>1262.8</v>
      </c>
      <c r="U990" s="233">
        <f>E9+(E10*0.5)+(E11*0.1)</f>
        <v>0.7</v>
      </c>
      <c r="V990" s="162">
        <v>-486</v>
      </c>
      <c r="W990" s="233">
        <f>E12+(E13*0.5)+(E14*0.1)</f>
        <v>0.5</v>
      </c>
      <c r="X990" s="162">
        <v>-1200</v>
      </c>
      <c r="Y990" s="161">
        <f t="shared" si="340"/>
        <v>963</v>
      </c>
      <c r="Z990" s="162">
        <f t="shared" si="332"/>
        <v>-992.64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-992.64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105864.27000000009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35273.999999999978</v>
      </c>
      <c r="AU990" s="237">
        <f t="shared" si="345"/>
        <v>10280.150000000005</v>
      </c>
      <c r="AV990" s="237">
        <f t="shared" si="346"/>
        <v>19594.519999999993</v>
      </c>
      <c r="AW990" s="237">
        <f t="shared" si="347"/>
        <v>24946.599999999988</v>
      </c>
      <c r="AX990" s="237">
        <f t="shared" si="348"/>
        <v>15769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106456.85000000009</v>
      </c>
      <c r="M991" s="162">
        <f>MAX(AN28:AN991)</f>
        <v>116605.63000000008</v>
      </c>
      <c r="N991" s="162">
        <f t="shared" si="339"/>
        <v>-10148.779999999984</v>
      </c>
      <c r="O991" s="231">
        <f>E3+(E4*0.1)</f>
        <v>0.4</v>
      </c>
      <c r="P991" s="162">
        <v>-654.65</v>
      </c>
      <c r="Q991" s="232">
        <f>E5+(E6*0.1)</f>
        <v>0.1</v>
      </c>
      <c r="R991" s="162">
        <v>-850</v>
      </c>
      <c r="S991" s="232">
        <f>E7+(E8*0.1)</f>
        <v>0.2</v>
      </c>
      <c r="T991" s="162">
        <v>5093.2</v>
      </c>
      <c r="U991" s="233">
        <f>E9+(E10*0.5)+(E11*0.1)</f>
        <v>0.7</v>
      </c>
      <c r="V991" s="162">
        <v>744</v>
      </c>
      <c r="W991" s="233">
        <f>E12+(E13*0.5)+(E14*0.1)</f>
        <v>0.5</v>
      </c>
      <c r="X991" s="162">
        <v>-1200</v>
      </c>
      <c r="Y991" s="161">
        <f t="shared" si="340"/>
        <v>964</v>
      </c>
      <c r="Z991" s="162">
        <f t="shared" si="332"/>
        <v>592.57999999999993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592.57999999999993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106456.85000000009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35012.139999999978</v>
      </c>
      <c r="AU991" s="237">
        <f t="shared" si="345"/>
        <v>10195.150000000005</v>
      </c>
      <c r="AV991" s="237">
        <f t="shared" si="346"/>
        <v>20613.159999999993</v>
      </c>
      <c r="AW991" s="237">
        <f t="shared" si="347"/>
        <v>25467.399999999987</v>
      </c>
      <c r="AX991" s="237">
        <f t="shared" si="348"/>
        <v>15169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108012.63000000009</v>
      </c>
      <c r="M992" s="162">
        <f>MAX(AN28:AN992)</f>
        <v>116605.63000000008</v>
      </c>
      <c r="N992" s="162">
        <f t="shared" si="339"/>
        <v>-8592.9999999999854</v>
      </c>
      <c r="O992" s="231">
        <f>E3+(E4*0.1)</f>
        <v>0.4</v>
      </c>
      <c r="P992" s="162">
        <v>2050.5</v>
      </c>
      <c r="Q992" s="232">
        <f>E5+(E6*0.1)</f>
        <v>0.1</v>
      </c>
      <c r="R992" s="162">
        <v>-1822</v>
      </c>
      <c r="S992" s="232">
        <f>E7+(E8*0.1)</f>
        <v>0.2</v>
      </c>
      <c r="T992" s="162">
        <v>4266.3999999999996</v>
      </c>
      <c r="U992" s="233">
        <f>E9+(E10*0.5)+(E11*0.1)</f>
        <v>0.7</v>
      </c>
      <c r="V992" s="162">
        <v>-1400</v>
      </c>
      <c r="W992" s="233">
        <f>E12+(E13*0.5)+(E14*0.1)</f>
        <v>0.5</v>
      </c>
      <c r="X992" s="162">
        <v>2089</v>
      </c>
      <c r="Y992" s="161">
        <f t="shared" si="340"/>
        <v>965</v>
      </c>
      <c r="Z992" s="162">
        <f t="shared" si="332"/>
        <v>1555.7800000000002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1555.7800000000002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108012.63000000009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35832.339999999975</v>
      </c>
      <c r="AU992" s="237">
        <f t="shared" si="345"/>
        <v>10012.950000000004</v>
      </c>
      <c r="AV992" s="237">
        <f t="shared" si="346"/>
        <v>21466.439999999991</v>
      </c>
      <c r="AW992" s="237">
        <f t="shared" si="347"/>
        <v>24487.399999999987</v>
      </c>
      <c r="AX992" s="237">
        <f t="shared" si="348"/>
        <v>16213.5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107516.78000000009</v>
      </c>
      <c r="M993" s="162">
        <f>MAX(AN28:AN993)</f>
        <v>116605.63000000008</v>
      </c>
      <c r="N993" s="162">
        <f t="shared" si="339"/>
        <v>-9088.8499999999913</v>
      </c>
      <c r="O993" s="231">
        <f>E3+(E4*0.1)</f>
        <v>0.4</v>
      </c>
      <c r="P993" s="162">
        <v>-550</v>
      </c>
      <c r="Q993" s="232">
        <f>E5+(E6*0.1)</f>
        <v>0.1</v>
      </c>
      <c r="R993" s="162">
        <v>806.5</v>
      </c>
      <c r="S993" s="232">
        <f>E7+(E8*0.1)</f>
        <v>0.2</v>
      </c>
      <c r="T993" s="162">
        <v>-830</v>
      </c>
      <c r="U993" s="233">
        <f>E9+(E10*0.5)+(E11*0.1)</f>
        <v>0.7</v>
      </c>
      <c r="V993" s="162">
        <v>-1400</v>
      </c>
      <c r="W993" s="233">
        <f>E12+(E13*0.5)+(E14*0.1)</f>
        <v>0.5</v>
      </c>
      <c r="X993" s="162">
        <v>1579</v>
      </c>
      <c r="Y993" s="161">
        <f t="shared" si="340"/>
        <v>966</v>
      </c>
      <c r="Z993" s="162">
        <f t="shared" si="332"/>
        <v>-495.84999999999991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0</v>
      </c>
      <c r="AI993" s="129">
        <f t="shared" si="334"/>
        <v>-495.84999999999991</v>
      </c>
      <c r="AJ993" s="234">
        <f t="shared" si="335"/>
        <v>0</v>
      </c>
      <c r="AK993" s="234">
        <f t="shared" si="336"/>
        <v>1</v>
      </c>
      <c r="AL993" s="129">
        <f t="shared" si="337"/>
        <v>0</v>
      </c>
      <c r="AM993" s="127">
        <v>44103</v>
      </c>
      <c r="AN993" s="129">
        <f t="shared" si="341"/>
        <v>107516.78000000009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35612.339999999975</v>
      </c>
      <c r="AU993" s="237">
        <f t="shared" si="345"/>
        <v>10093.600000000004</v>
      </c>
      <c r="AV993" s="237">
        <f t="shared" si="346"/>
        <v>21300.439999999991</v>
      </c>
      <c r="AW993" s="237">
        <f t="shared" si="347"/>
        <v>23507.399999999987</v>
      </c>
      <c r="AX993" s="237">
        <f t="shared" si="348"/>
        <v>17003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108725.00000000009</v>
      </c>
      <c r="M994" s="162">
        <f>MAX(AN28:AN994)</f>
        <v>116605.63000000008</v>
      </c>
      <c r="N994" s="162">
        <f t="shared" si="339"/>
        <v>-7880.6299999999901</v>
      </c>
      <c r="O994" s="231">
        <f>E3+(E4*0.1)</f>
        <v>0.4</v>
      </c>
      <c r="P994" s="162">
        <v>1645.2</v>
      </c>
      <c r="Q994" s="232">
        <f>E5+(E6*0.1)</f>
        <v>0.1</v>
      </c>
      <c r="R994" s="162">
        <v>-850</v>
      </c>
      <c r="S994" s="232">
        <f>E7+(E8*0.1)</f>
        <v>0.2</v>
      </c>
      <c r="T994" s="162">
        <v>1902.2</v>
      </c>
      <c r="U994" s="233">
        <f>E9+(E10*0.5)+(E11*0.1)</f>
        <v>0.7</v>
      </c>
      <c r="V994" s="162">
        <v>1221</v>
      </c>
      <c r="W994" s="233">
        <f>E12+(E13*0.5)+(E14*0.1)</f>
        <v>0.5</v>
      </c>
      <c r="X994" s="162">
        <v>-1200</v>
      </c>
      <c r="Y994" s="161">
        <f t="shared" si="340"/>
        <v>967</v>
      </c>
      <c r="Z994" s="162">
        <f t="shared" si="332"/>
        <v>1208.22</v>
      </c>
      <c r="AA994" s="238">
        <v>44104</v>
      </c>
      <c r="AB994" s="129">
        <f>SUM(Z973:Z994)</f>
        <v>-6749.7399999999971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-6749.7399999999971</v>
      </c>
      <c r="AG994" s="129"/>
      <c r="AH994" s="129">
        <f t="shared" si="333"/>
        <v>1208.22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-6749.7399999999971</v>
      </c>
      <c r="AM994" s="127">
        <v>44104</v>
      </c>
      <c r="AN994" s="129">
        <f t="shared" si="341"/>
        <v>108725.00000000009</v>
      </c>
      <c r="AO994" s="129">
        <f t="shared" si="342"/>
        <v>0</v>
      </c>
      <c r="AP994" s="129">
        <f t="shared" si="343"/>
        <v>-6749.7399999999971</v>
      </c>
      <c r="AQ994" s="235"/>
      <c r="AR994" s="235"/>
      <c r="AS994" s="236">
        <f t="shared" si="338"/>
        <v>44104</v>
      </c>
      <c r="AT994" s="237">
        <f t="shared" si="344"/>
        <v>36270.419999999976</v>
      </c>
      <c r="AU994" s="237">
        <f t="shared" si="345"/>
        <v>10008.600000000004</v>
      </c>
      <c r="AV994" s="237">
        <f t="shared" si="346"/>
        <v>21680.87999999999</v>
      </c>
      <c r="AW994" s="237">
        <f t="shared" si="347"/>
        <v>24362.099999999988</v>
      </c>
      <c r="AX994" s="237">
        <f t="shared" si="348"/>
        <v>16403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109070.71000000009</v>
      </c>
      <c r="M995" s="162">
        <f>MAX(AN28:AN995)</f>
        <v>116605.63000000008</v>
      </c>
      <c r="N995" s="162">
        <f t="shared" si="339"/>
        <v>-7534.9199999999837</v>
      </c>
      <c r="O995" s="231">
        <f>E3+(E4*0.1)</f>
        <v>0.4</v>
      </c>
      <c r="P995" s="162">
        <v>-550</v>
      </c>
      <c r="Q995" s="232">
        <f>E5+(E6*0.1)</f>
        <v>0.1</v>
      </c>
      <c r="R995" s="162">
        <v>-1193.5</v>
      </c>
      <c r="S995" s="232">
        <f>E7+(E8*0.1)</f>
        <v>0.2</v>
      </c>
      <c r="T995" s="162">
        <v>3302.8</v>
      </c>
      <c r="U995" s="233">
        <f>E9+(E10*0.5)+(E11*0.1)</f>
        <v>0.7</v>
      </c>
      <c r="V995" s="162">
        <v>-1400</v>
      </c>
      <c r="W995" s="233">
        <f>E12+(E13*0.5)+(E14*0.1)</f>
        <v>0.5</v>
      </c>
      <c r="X995" s="162">
        <v>2009</v>
      </c>
      <c r="Y995" s="161">
        <f t="shared" si="340"/>
        <v>968</v>
      </c>
      <c r="Z995" s="162">
        <f t="shared" si="332"/>
        <v>345.71000000000015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345.71000000000015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109070.71000000009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36050.419999999976</v>
      </c>
      <c r="AU995" s="237">
        <f t="shared" si="345"/>
        <v>9889.2500000000036</v>
      </c>
      <c r="AV995" s="237">
        <f t="shared" si="346"/>
        <v>22341.439999999991</v>
      </c>
      <c r="AW995" s="237">
        <f t="shared" si="347"/>
        <v>23382.099999999988</v>
      </c>
      <c r="AX995" s="237">
        <f t="shared" si="348"/>
        <v>17407.5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107459.49000000009</v>
      </c>
      <c r="M996" s="162">
        <f>MAX(AN28:AN996)</f>
        <v>116605.63000000008</v>
      </c>
      <c r="N996" s="162">
        <f t="shared" si="339"/>
        <v>-9146.1399999999849</v>
      </c>
      <c r="O996" s="231">
        <f>E3+(E4*0.1)</f>
        <v>0.4</v>
      </c>
      <c r="P996" s="162">
        <v>-1452.55</v>
      </c>
      <c r="Q996" s="232">
        <f>E5+(E6*0.1)</f>
        <v>0.1</v>
      </c>
      <c r="R996" s="162">
        <v>1618</v>
      </c>
      <c r="S996" s="232">
        <f>E7+(E8*0.1)</f>
        <v>0.2</v>
      </c>
      <c r="T996" s="162">
        <v>-5137</v>
      </c>
      <c r="U996" s="233">
        <f>E9+(E10*0.5)+(E11*0.1)</f>
        <v>0.7</v>
      </c>
      <c r="V996" s="162">
        <v>622</v>
      </c>
      <c r="W996" s="233">
        <f>E12+(E13*0.5)+(E14*0.1)</f>
        <v>0.5</v>
      </c>
      <c r="X996" s="162">
        <v>-1200</v>
      </c>
      <c r="Y996" s="161">
        <f t="shared" si="340"/>
        <v>969</v>
      </c>
      <c r="Z996" s="162">
        <f t="shared" si="332"/>
        <v>-1611.2200000000003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-1611.2200000000003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107459.49000000009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35469.39999999998</v>
      </c>
      <c r="AU996" s="237">
        <f t="shared" si="345"/>
        <v>10051.050000000003</v>
      </c>
      <c r="AV996" s="237">
        <f t="shared" si="346"/>
        <v>21314.03999999999</v>
      </c>
      <c r="AW996" s="237">
        <f t="shared" si="347"/>
        <v>23817.499999999989</v>
      </c>
      <c r="AX996" s="237">
        <f t="shared" si="348"/>
        <v>16807.5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109050.4800000001</v>
      </c>
      <c r="M997" s="162">
        <f>MAX(AN28:AN997)</f>
        <v>116605.63000000008</v>
      </c>
      <c r="N997" s="162">
        <f t="shared" si="339"/>
        <v>-7555.1499999999796</v>
      </c>
      <c r="O997" s="231">
        <f>E3+(E4*0.1)</f>
        <v>0.4</v>
      </c>
      <c r="P997" s="162">
        <v>2329.15</v>
      </c>
      <c r="Q997" s="232">
        <f>E5+(E6*0.1)</f>
        <v>0.1</v>
      </c>
      <c r="R997" s="162">
        <v>-991.5</v>
      </c>
      <c r="S997" s="232">
        <f>E7+(E8*0.1)</f>
        <v>0.2</v>
      </c>
      <c r="T997" s="162">
        <v>5067.3999999999996</v>
      </c>
      <c r="U997" s="233">
        <f>E9+(E10*0.5)+(E11*0.1)</f>
        <v>0.7</v>
      </c>
      <c r="V997" s="162">
        <v>-1400</v>
      </c>
      <c r="W997" s="233">
        <f>E12+(E13*0.5)+(E14*0.1)</f>
        <v>0.5</v>
      </c>
      <c r="X997" s="162">
        <v>1450</v>
      </c>
      <c r="Y997" s="161">
        <f t="shared" si="340"/>
        <v>970</v>
      </c>
      <c r="Z997" s="162">
        <f t="shared" si="332"/>
        <v>1590.9900000000002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1590.9900000000002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109050.4800000001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36401.059999999983</v>
      </c>
      <c r="AU997" s="237">
        <f t="shared" si="345"/>
        <v>9951.9000000000033</v>
      </c>
      <c r="AV997" s="237">
        <f t="shared" si="346"/>
        <v>22327.51999999999</v>
      </c>
      <c r="AW997" s="237">
        <f t="shared" si="347"/>
        <v>22837.499999999989</v>
      </c>
      <c r="AX997" s="237">
        <f t="shared" si="348"/>
        <v>17532.5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109953.38000000009</v>
      </c>
      <c r="M998" s="162">
        <f>MAX(AN28:AN998)</f>
        <v>116605.63000000008</v>
      </c>
      <c r="N998" s="162">
        <f t="shared" si="339"/>
        <v>-6652.2499999999854</v>
      </c>
      <c r="O998" s="231">
        <f>E3+(E4*0.1)</f>
        <v>0.4</v>
      </c>
      <c r="P998" s="162">
        <v>-550</v>
      </c>
      <c r="Q998" s="232">
        <f>E5+(E6*0.1)</f>
        <v>0.1</v>
      </c>
      <c r="R998" s="162">
        <v>-850</v>
      </c>
      <c r="S998" s="232">
        <f>E7+(E8*0.1)</f>
        <v>0.2</v>
      </c>
      <c r="T998" s="162">
        <v>-3410</v>
      </c>
      <c r="U998" s="233">
        <f>E9+(E10*0.5)+(E11*0.1)</f>
        <v>0.7</v>
      </c>
      <c r="V998" s="162">
        <v>3557</v>
      </c>
      <c r="W998" s="233">
        <f>E12+(E13*0.5)+(E14*0.1)</f>
        <v>0.5</v>
      </c>
      <c r="X998" s="162">
        <v>-1200</v>
      </c>
      <c r="Y998" s="161">
        <f t="shared" si="340"/>
        <v>971</v>
      </c>
      <c r="Z998" s="162">
        <f t="shared" si="332"/>
        <v>902.89999999999964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902.89999999999964</v>
      </c>
      <c r="AI998" s="129">
        <f t="shared" si="334"/>
        <v>0</v>
      </c>
      <c r="AJ998" s="234">
        <f t="shared" si="335"/>
        <v>1</v>
      </c>
      <c r="AK998" s="234">
        <f t="shared" si="336"/>
        <v>0</v>
      </c>
      <c r="AL998" s="129">
        <f t="shared" si="337"/>
        <v>0</v>
      </c>
      <c r="AM998" s="127">
        <v>44110</v>
      </c>
      <c r="AN998" s="129">
        <f t="shared" si="341"/>
        <v>109953.38000000009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36181.059999999983</v>
      </c>
      <c r="AU998" s="237">
        <f t="shared" si="345"/>
        <v>9866.9000000000033</v>
      </c>
      <c r="AV998" s="237">
        <f t="shared" si="346"/>
        <v>21645.51999999999</v>
      </c>
      <c r="AW998" s="237">
        <f t="shared" si="347"/>
        <v>25327.399999999987</v>
      </c>
      <c r="AX998" s="237">
        <f t="shared" si="348"/>
        <v>16932.5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111658.46000000009</v>
      </c>
      <c r="M999" s="162">
        <f>MAX(AN28:AN999)</f>
        <v>116605.63000000008</v>
      </c>
      <c r="N999" s="162">
        <f t="shared" si="339"/>
        <v>-4947.1699999999837</v>
      </c>
      <c r="O999" s="231">
        <f>E3+(E4*0.1)</f>
        <v>0.4</v>
      </c>
      <c r="P999" s="162">
        <v>2653.5</v>
      </c>
      <c r="Q999" s="232">
        <f>E5+(E6*0.1)</f>
        <v>0.1</v>
      </c>
      <c r="R999" s="162">
        <v>2925</v>
      </c>
      <c r="S999" s="232">
        <f>E7+(E8*0.1)</f>
        <v>0.2</v>
      </c>
      <c r="T999" s="162">
        <v>4238.3999999999996</v>
      </c>
      <c r="U999" s="233">
        <f>E9+(E10*0.5)+(E11*0.1)</f>
        <v>0.7</v>
      </c>
      <c r="V999" s="162">
        <v>-1400</v>
      </c>
      <c r="W999" s="233">
        <f>E12+(E13*0.5)+(E14*0.1)</f>
        <v>0.5</v>
      </c>
      <c r="X999" s="162">
        <v>967</v>
      </c>
      <c r="Y999" s="161">
        <f t="shared" si="340"/>
        <v>972</v>
      </c>
      <c r="Z999" s="162">
        <f t="shared" si="332"/>
        <v>1705.08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1705.08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111658.46000000009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37242.459999999985</v>
      </c>
      <c r="AU999" s="237">
        <f t="shared" si="345"/>
        <v>10159.400000000003</v>
      </c>
      <c r="AV999" s="237">
        <f t="shared" si="346"/>
        <v>22493.19999999999</v>
      </c>
      <c r="AW999" s="237">
        <f t="shared" si="347"/>
        <v>24347.399999999987</v>
      </c>
      <c r="AX999" s="237">
        <f t="shared" si="348"/>
        <v>17416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112113.46000000009</v>
      </c>
      <c r="M1000" s="162">
        <f>MAX(AN28:AN1000)</f>
        <v>116605.63000000008</v>
      </c>
      <c r="N1000" s="162">
        <f t="shared" si="339"/>
        <v>-4492.1699999999837</v>
      </c>
      <c r="O1000" s="231">
        <f>E3+(E4*0.1)</f>
        <v>0.4</v>
      </c>
      <c r="P1000" s="162">
        <v>610.25</v>
      </c>
      <c r="Q1000" s="232">
        <f>E5+(E6*0.1)</f>
        <v>0.1</v>
      </c>
      <c r="R1000" s="162">
        <v>1369</v>
      </c>
      <c r="S1000" s="232">
        <f>E7+(E8*0.1)</f>
        <v>0.2</v>
      </c>
      <c r="T1000" s="162">
        <v>955</v>
      </c>
      <c r="U1000" s="233">
        <f>E9+(E10*0.5)+(E11*0.1)</f>
        <v>0.7</v>
      </c>
      <c r="V1000" s="162">
        <v>-585</v>
      </c>
      <c r="W1000" s="233">
        <f>E12+(E13*0.5)+(E14*0.1)</f>
        <v>0.5</v>
      </c>
      <c r="X1000" s="162">
        <v>585</v>
      </c>
      <c r="Y1000" s="161">
        <f t="shared" si="340"/>
        <v>973</v>
      </c>
      <c r="Z1000" s="162">
        <f t="shared" si="332"/>
        <v>455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455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112113.46000000009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37486.559999999983</v>
      </c>
      <c r="AU1000" s="237">
        <f t="shared" si="345"/>
        <v>10296.300000000003</v>
      </c>
      <c r="AV1000" s="237">
        <f t="shared" si="346"/>
        <v>22684.19999999999</v>
      </c>
      <c r="AW1000" s="237">
        <f t="shared" si="347"/>
        <v>23937.899999999987</v>
      </c>
      <c r="AX1000" s="237">
        <f t="shared" si="348"/>
        <v>17708.5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114133.88000000009</v>
      </c>
      <c r="M1001" s="162">
        <f>MAX(AN28:AN1001)</f>
        <v>116605.63000000008</v>
      </c>
      <c r="N1001" s="162">
        <f t="shared" si="339"/>
        <v>-2471.7499999999854</v>
      </c>
      <c r="O1001" s="231">
        <f>E3+(E4*0.1)</f>
        <v>0.4</v>
      </c>
      <c r="P1001" s="162">
        <v>806.95</v>
      </c>
      <c r="Q1001" s="232">
        <f>E5+(E6*0.1)</f>
        <v>0.1</v>
      </c>
      <c r="R1001" s="162">
        <v>1515</v>
      </c>
      <c r="S1001" s="232">
        <f>E7+(E8*0.1)</f>
        <v>0.2</v>
      </c>
      <c r="T1001" s="162">
        <v>3498.2</v>
      </c>
      <c r="U1001" s="233">
        <f>E9+(E10*0.5)+(E11*0.1)</f>
        <v>0.7</v>
      </c>
      <c r="V1001" s="162">
        <v>-1400</v>
      </c>
      <c r="W1001" s="233">
        <f>E12+(E13*0.5)+(E14*0.1)</f>
        <v>0.5</v>
      </c>
      <c r="X1001" s="162">
        <v>3653</v>
      </c>
      <c r="Y1001" s="161">
        <f t="shared" si="340"/>
        <v>974</v>
      </c>
      <c r="Z1001" s="162">
        <f t="shared" si="332"/>
        <v>2020.42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2020.42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114133.88000000009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37809.339999999982</v>
      </c>
      <c r="AU1001" s="237">
        <f t="shared" si="345"/>
        <v>10447.800000000003</v>
      </c>
      <c r="AV1001" s="237">
        <f t="shared" si="346"/>
        <v>23383.839999999989</v>
      </c>
      <c r="AW1001" s="237">
        <f t="shared" si="347"/>
        <v>22957.899999999987</v>
      </c>
      <c r="AX1001" s="237">
        <f t="shared" si="348"/>
        <v>19535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116484.81000000008</v>
      </c>
      <c r="M1002" s="162">
        <f>MAX(AN28:AN1002)</f>
        <v>116605.63000000008</v>
      </c>
      <c r="N1002" s="162">
        <f t="shared" si="339"/>
        <v>-120.81999999999243</v>
      </c>
      <c r="O1002" s="231">
        <f>E3+(E4*0.1)</f>
        <v>0.4</v>
      </c>
      <c r="P1002" s="162">
        <v>1253.0999999999999</v>
      </c>
      <c r="Q1002" s="232">
        <f>E5+(E6*0.1)</f>
        <v>0.1</v>
      </c>
      <c r="R1002" s="162">
        <v>2854.5</v>
      </c>
      <c r="S1002" s="232">
        <f>E7+(E8*0.1)</f>
        <v>0.2</v>
      </c>
      <c r="T1002" s="162">
        <v>7245.2</v>
      </c>
      <c r="U1002" s="233">
        <f>E9+(E10*0.5)+(E11*0.1)</f>
        <v>0.7</v>
      </c>
      <c r="V1002" s="162">
        <v>701</v>
      </c>
      <c r="W1002" s="233">
        <f>E12+(E13*0.5)+(E14*0.1)</f>
        <v>0.5</v>
      </c>
      <c r="X1002" s="162">
        <v>-751</v>
      </c>
      <c r="Y1002" s="161">
        <f t="shared" si="340"/>
        <v>975</v>
      </c>
      <c r="Z1002" s="162">
        <f t="shared" si="332"/>
        <v>2350.9299999999998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2350.9299999999998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116484.81000000008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38310.57999999998</v>
      </c>
      <c r="AU1002" s="237">
        <f t="shared" si="345"/>
        <v>10733.250000000004</v>
      </c>
      <c r="AV1002" s="237">
        <f t="shared" si="346"/>
        <v>24832.87999999999</v>
      </c>
      <c r="AW1002" s="237">
        <f t="shared" si="347"/>
        <v>23448.599999999988</v>
      </c>
      <c r="AX1002" s="237">
        <f t="shared" si="348"/>
        <v>19159.5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114580.05000000009</v>
      </c>
      <c r="M1003" s="162">
        <f>MAX(AN28:AN1003)</f>
        <v>116605.63000000008</v>
      </c>
      <c r="N1003" s="162">
        <f t="shared" si="339"/>
        <v>-2025.5799999999872</v>
      </c>
      <c r="O1003" s="231">
        <f>E3+(E4*0.1)</f>
        <v>0.4</v>
      </c>
      <c r="P1003" s="162">
        <v>-550</v>
      </c>
      <c r="Q1003" s="232">
        <f>E5+(E6*0.1)</f>
        <v>0.1</v>
      </c>
      <c r="R1003" s="162">
        <v>-850</v>
      </c>
      <c r="S1003" s="232">
        <f>E7+(E8*0.1)</f>
        <v>0.2</v>
      </c>
      <c r="T1003" s="162">
        <v>-98.8</v>
      </c>
      <c r="U1003" s="233">
        <f>E9+(E10*0.5)+(E11*0.1)</f>
        <v>0.7</v>
      </c>
      <c r="V1003" s="162">
        <v>-1400</v>
      </c>
      <c r="W1003" s="233">
        <f>E12+(E13*0.5)+(E14*0.1)</f>
        <v>0.5</v>
      </c>
      <c r="X1003" s="162">
        <v>-1200</v>
      </c>
      <c r="Y1003" s="161">
        <f t="shared" si="340"/>
        <v>976</v>
      </c>
      <c r="Z1003" s="162">
        <f t="shared" si="332"/>
        <v>-1904.7599999999998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-1904.7599999999998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114580.05000000009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38090.57999999998</v>
      </c>
      <c r="AU1003" s="237">
        <f t="shared" si="345"/>
        <v>10648.250000000004</v>
      </c>
      <c r="AV1003" s="237">
        <f t="shared" si="346"/>
        <v>24813.119999999992</v>
      </c>
      <c r="AW1003" s="237">
        <f t="shared" si="347"/>
        <v>22468.599999999988</v>
      </c>
      <c r="AX1003" s="237">
        <f t="shared" si="348"/>
        <v>18559.5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113115.05000000009</v>
      </c>
      <c r="M1004" s="162">
        <f>MAX(AN28:AN1004)</f>
        <v>116605.63000000008</v>
      </c>
      <c r="N1004" s="162">
        <f t="shared" si="339"/>
        <v>-3490.5799999999872</v>
      </c>
      <c r="O1004" s="231">
        <f>E3+(E4*0.1)</f>
        <v>0.4</v>
      </c>
      <c r="P1004" s="162">
        <v>-550</v>
      </c>
      <c r="Q1004" s="232">
        <f>E5+(E6*0.1)</f>
        <v>0.1</v>
      </c>
      <c r="R1004" s="162">
        <v>-850</v>
      </c>
      <c r="S1004" s="232">
        <f>E7+(E8*0.1)</f>
        <v>0.2</v>
      </c>
      <c r="T1004" s="162">
        <v>-3410</v>
      </c>
      <c r="U1004" s="233">
        <f>E9+(E10*0.5)+(E11*0.1)</f>
        <v>0.7</v>
      </c>
      <c r="V1004" s="162">
        <v>-1400</v>
      </c>
      <c r="W1004" s="233">
        <f>E12+(E13*0.5)+(E14*0.1)</f>
        <v>0.5</v>
      </c>
      <c r="X1004" s="162">
        <v>1004</v>
      </c>
      <c r="Y1004" s="161">
        <f t="shared" si="340"/>
        <v>977</v>
      </c>
      <c r="Z1004" s="162">
        <f t="shared" si="332"/>
        <v>-1465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-1465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113115.05000000009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37870.57999999998</v>
      </c>
      <c r="AU1004" s="237">
        <f t="shared" si="345"/>
        <v>10563.250000000004</v>
      </c>
      <c r="AV1004" s="237">
        <f t="shared" si="346"/>
        <v>24131.119999999992</v>
      </c>
      <c r="AW1004" s="237">
        <f t="shared" si="347"/>
        <v>21488.599999999988</v>
      </c>
      <c r="AX1004" s="237">
        <f t="shared" si="348"/>
        <v>19061.5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111585.86000000009</v>
      </c>
      <c r="M1005" s="162">
        <f>MAX(AN28:AN1005)</f>
        <v>116605.63000000008</v>
      </c>
      <c r="N1005" s="162">
        <f t="shared" si="339"/>
        <v>-5019.7699999999895</v>
      </c>
      <c r="O1005" s="231">
        <f>E3+(E4*0.1)</f>
        <v>0.4</v>
      </c>
      <c r="P1005" s="162">
        <v>-1003</v>
      </c>
      <c r="Q1005" s="232">
        <f>E5+(E6*0.1)</f>
        <v>0.1</v>
      </c>
      <c r="R1005" s="162">
        <v>-1797.5</v>
      </c>
      <c r="S1005" s="232">
        <f>E7+(E8*0.1)</f>
        <v>0.2</v>
      </c>
      <c r="T1005" s="162">
        <v>-4038.2</v>
      </c>
      <c r="U1005" s="233">
        <f>E9+(E10*0.5)+(E11*0.1)</f>
        <v>0.7</v>
      </c>
      <c r="V1005" s="162">
        <v>-703</v>
      </c>
      <c r="W1005" s="233">
        <f>E12+(E13*0.5)+(E14*0.1)</f>
        <v>0.5</v>
      </c>
      <c r="X1005" s="162">
        <v>703</v>
      </c>
      <c r="Y1005" s="161">
        <f t="shared" si="340"/>
        <v>978</v>
      </c>
      <c r="Z1005" s="162">
        <f t="shared" si="332"/>
        <v>-1529.19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-1529.19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111585.86000000009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37469.379999999983</v>
      </c>
      <c r="AU1005" s="237">
        <f t="shared" si="345"/>
        <v>10383.500000000004</v>
      </c>
      <c r="AV1005" s="237">
        <f t="shared" si="346"/>
        <v>23323.479999999992</v>
      </c>
      <c r="AW1005" s="237">
        <f t="shared" si="347"/>
        <v>20996.499999999989</v>
      </c>
      <c r="AX1005" s="237">
        <f t="shared" si="348"/>
        <v>19413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111816.63000000009</v>
      </c>
      <c r="M1006" s="162">
        <f>MAX(AN28:AN1006)</f>
        <v>116605.63000000008</v>
      </c>
      <c r="N1006" s="162">
        <f t="shared" si="339"/>
        <v>-4788.9999999999854</v>
      </c>
      <c r="O1006" s="231">
        <f>E3+(E4*0.1)</f>
        <v>0.4</v>
      </c>
      <c r="P1006" s="162">
        <v>560.54999999999995</v>
      </c>
      <c r="Q1006" s="232">
        <f>E5+(E6*0.1)</f>
        <v>0.1</v>
      </c>
      <c r="R1006" s="162">
        <v>23.5</v>
      </c>
      <c r="S1006" s="232">
        <f>E7+(E8*0.1)</f>
        <v>0.2</v>
      </c>
      <c r="T1006" s="162">
        <v>-928</v>
      </c>
      <c r="U1006" s="233">
        <f>E9+(E10*0.5)+(E11*0.1)</f>
        <v>0.7</v>
      </c>
      <c r="V1006" s="162">
        <v>949</v>
      </c>
      <c r="W1006" s="233">
        <f>E12+(E13*0.5)+(E14*0.1)</f>
        <v>0.5</v>
      </c>
      <c r="X1006" s="162">
        <v>-949</v>
      </c>
      <c r="Y1006" s="161">
        <f t="shared" si="340"/>
        <v>979</v>
      </c>
      <c r="Z1006" s="162">
        <f t="shared" si="332"/>
        <v>230.76999999999998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230.76999999999998</v>
      </c>
      <c r="AI1006" s="129">
        <f t="shared" si="334"/>
        <v>0</v>
      </c>
      <c r="AJ1006" s="234">
        <f t="shared" si="335"/>
        <v>1</v>
      </c>
      <c r="AK1006" s="234">
        <f t="shared" si="336"/>
        <v>0</v>
      </c>
      <c r="AL1006" s="129">
        <f t="shared" si="337"/>
        <v>0</v>
      </c>
      <c r="AM1006" s="127">
        <v>44120</v>
      </c>
      <c r="AN1006" s="129">
        <f t="shared" si="341"/>
        <v>111816.63000000009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37693.599999999984</v>
      </c>
      <c r="AU1006" s="237">
        <f t="shared" si="345"/>
        <v>10385.850000000004</v>
      </c>
      <c r="AV1006" s="237">
        <f t="shared" si="346"/>
        <v>23137.879999999994</v>
      </c>
      <c r="AW1006" s="237">
        <f t="shared" si="347"/>
        <v>21660.799999999988</v>
      </c>
      <c r="AX1006" s="237">
        <f t="shared" si="348"/>
        <v>18938.5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110120.63000000009</v>
      </c>
      <c r="M1007" s="162">
        <f>MAX(AN28:AN1007)</f>
        <v>116605.63000000008</v>
      </c>
      <c r="N1007" s="162">
        <f t="shared" si="339"/>
        <v>-6484.9999999999854</v>
      </c>
      <c r="O1007" s="231">
        <f>E3+(E4*0.1)</f>
        <v>0.4</v>
      </c>
      <c r="P1007" s="162">
        <v>-550</v>
      </c>
      <c r="Q1007" s="232">
        <f>E5+(E6*0.1)</f>
        <v>0.1</v>
      </c>
      <c r="R1007" s="162">
        <v>-850</v>
      </c>
      <c r="S1007" s="232">
        <f>E7+(E8*0.1)</f>
        <v>0.2</v>
      </c>
      <c r="T1007" s="162">
        <v>-3410</v>
      </c>
      <c r="U1007" s="233">
        <f>E9+(E10*0.5)+(E11*0.1)</f>
        <v>0.7</v>
      </c>
      <c r="V1007" s="162">
        <v>-1400</v>
      </c>
      <c r="W1007" s="233">
        <f>E12+(E13*0.5)+(E14*0.1)</f>
        <v>0.5</v>
      </c>
      <c r="X1007" s="162">
        <v>542</v>
      </c>
      <c r="Y1007" s="161">
        <f t="shared" si="340"/>
        <v>980</v>
      </c>
      <c r="Z1007" s="162">
        <f t="shared" si="332"/>
        <v>-1696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-1696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110120.63000000009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37473.599999999984</v>
      </c>
      <c r="AU1007" s="237">
        <f t="shared" si="345"/>
        <v>10300.850000000004</v>
      </c>
      <c r="AV1007" s="237">
        <f t="shared" si="346"/>
        <v>22455.879999999994</v>
      </c>
      <c r="AW1007" s="237">
        <f t="shared" si="347"/>
        <v>20680.799999999988</v>
      </c>
      <c r="AX1007" s="237">
        <f t="shared" si="348"/>
        <v>19209.5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110537.93000000009</v>
      </c>
      <c r="M1008" s="162">
        <f>MAX(AN28:AN1008)</f>
        <v>116605.63000000008</v>
      </c>
      <c r="N1008" s="162">
        <f t="shared" si="339"/>
        <v>-6067.6999999999825</v>
      </c>
      <c r="O1008" s="231">
        <f>E3+(E4*0.1)</f>
        <v>0.4</v>
      </c>
      <c r="P1008" s="162">
        <v>566.85</v>
      </c>
      <c r="Q1008" s="232">
        <f>E5+(E6*0.1)</f>
        <v>0.1</v>
      </c>
      <c r="R1008" s="162">
        <v>810</v>
      </c>
      <c r="S1008" s="232">
        <f>E7+(E8*0.1)</f>
        <v>0.2</v>
      </c>
      <c r="T1008" s="162">
        <v>869.8</v>
      </c>
      <c r="U1008" s="233">
        <f>E9+(E10*0.5)+(E11*0.1)</f>
        <v>0.7</v>
      </c>
      <c r="V1008" s="162">
        <v>-322</v>
      </c>
      <c r="W1008" s="233">
        <f>E12+(E13*0.5)+(E14*0.1)</f>
        <v>0.5</v>
      </c>
      <c r="X1008" s="162">
        <v>322</v>
      </c>
      <c r="Y1008" s="161">
        <f t="shared" si="340"/>
        <v>981</v>
      </c>
      <c r="Z1008" s="162">
        <f t="shared" si="332"/>
        <v>417.30000000000007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417.30000000000007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110537.93000000009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37700.339999999982</v>
      </c>
      <c r="AU1008" s="237">
        <f t="shared" si="345"/>
        <v>10381.850000000004</v>
      </c>
      <c r="AV1008" s="237">
        <f t="shared" si="346"/>
        <v>22629.839999999993</v>
      </c>
      <c r="AW1008" s="237">
        <f t="shared" si="347"/>
        <v>20455.399999999987</v>
      </c>
      <c r="AX1008" s="237">
        <f t="shared" si="348"/>
        <v>19370.5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110119.2500000001</v>
      </c>
      <c r="M1009" s="162">
        <f>MAX(AN28:AN1009)</f>
        <v>116605.63000000008</v>
      </c>
      <c r="N1009" s="162">
        <f t="shared" si="339"/>
        <v>-6486.3799999999756</v>
      </c>
      <c r="O1009" s="231">
        <f>E3+(E4*0.1)</f>
        <v>0.4</v>
      </c>
      <c r="P1009" s="162">
        <v>-550</v>
      </c>
      <c r="Q1009" s="232">
        <f>E5+(E6*0.1)</f>
        <v>0.1</v>
      </c>
      <c r="R1009" s="162">
        <v>-378</v>
      </c>
      <c r="S1009" s="232">
        <f>E7+(E8*0.1)</f>
        <v>0.2</v>
      </c>
      <c r="T1009" s="162">
        <v>-249.4</v>
      </c>
      <c r="U1009" s="233">
        <f>E9+(E10*0.5)+(E11*0.1)</f>
        <v>0.7</v>
      </c>
      <c r="V1009" s="162">
        <v>-1400</v>
      </c>
      <c r="W1009" s="233">
        <f>E12+(E13*0.5)+(E14*0.1)</f>
        <v>0.5</v>
      </c>
      <c r="X1009" s="162">
        <v>1738</v>
      </c>
      <c r="Y1009" s="161">
        <f t="shared" si="340"/>
        <v>982</v>
      </c>
      <c r="Z1009" s="162">
        <f t="shared" si="332"/>
        <v>-418.67999999999984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0</v>
      </c>
      <c r="AI1009" s="129">
        <f t="shared" si="334"/>
        <v>-418.67999999999984</v>
      </c>
      <c r="AJ1009" s="234">
        <f t="shared" si="335"/>
        <v>0</v>
      </c>
      <c r="AK1009" s="234">
        <f t="shared" si="336"/>
        <v>1</v>
      </c>
      <c r="AL1009" s="129">
        <f t="shared" si="337"/>
        <v>0</v>
      </c>
      <c r="AM1009" s="127">
        <v>44125</v>
      </c>
      <c r="AN1009" s="129">
        <f t="shared" si="341"/>
        <v>110119.2500000001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37480.339999999982</v>
      </c>
      <c r="AU1009" s="237">
        <f t="shared" si="345"/>
        <v>10344.050000000005</v>
      </c>
      <c r="AV1009" s="237">
        <f t="shared" si="346"/>
        <v>22579.959999999992</v>
      </c>
      <c r="AW1009" s="237">
        <f t="shared" si="347"/>
        <v>19475.399999999987</v>
      </c>
      <c r="AX1009" s="237">
        <f t="shared" si="348"/>
        <v>20239.5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108224.41000000011</v>
      </c>
      <c r="M1010" s="162">
        <f>MAX(AN28:AN1010)</f>
        <v>116605.63000000008</v>
      </c>
      <c r="N1010" s="162">
        <f t="shared" si="339"/>
        <v>-8381.2199999999721</v>
      </c>
      <c r="O1010" s="231">
        <f>E3+(E4*0.1)</f>
        <v>0.4</v>
      </c>
      <c r="P1010" s="162">
        <v>-550</v>
      </c>
      <c r="Q1010" s="232">
        <f>E5+(E6*0.1)</f>
        <v>0.1</v>
      </c>
      <c r="R1010" s="162">
        <v>-850</v>
      </c>
      <c r="S1010" s="232">
        <f>E7+(E8*0.1)</f>
        <v>0.2</v>
      </c>
      <c r="T1010" s="162">
        <v>-49.2</v>
      </c>
      <c r="U1010" s="233">
        <f>E9+(E10*0.5)+(E11*0.1)</f>
        <v>0.7</v>
      </c>
      <c r="V1010" s="162">
        <v>-1400</v>
      </c>
      <c r="W1010" s="233">
        <f>E12+(E13*0.5)+(E14*0.1)</f>
        <v>0.5</v>
      </c>
      <c r="X1010" s="162">
        <v>-1200</v>
      </c>
      <c r="Y1010" s="161">
        <f t="shared" si="340"/>
        <v>983</v>
      </c>
      <c r="Z1010" s="162">
        <f t="shared" si="332"/>
        <v>-1894.84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-1894.84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108224.41000000011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37260.339999999982</v>
      </c>
      <c r="AU1010" s="237">
        <f t="shared" si="345"/>
        <v>10259.050000000005</v>
      </c>
      <c r="AV1010" s="237">
        <f t="shared" si="346"/>
        <v>22570.119999999992</v>
      </c>
      <c r="AW1010" s="237">
        <f t="shared" si="347"/>
        <v>18495.399999999987</v>
      </c>
      <c r="AX1010" s="237">
        <f t="shared" si="348"/>
        <v>19639.5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107861.9500000001</v>
      </c>
      <c r="M1011" s="162">
        <f>MAX(AN28:AN1011)</f>
        <v>116605.63000000008</v>
      </c>
      <c r="N1011" s="162">
        <f t="shared" si="339"/>
        <v>-8743.6799999999785</v>
      </c>
      <c r="O1011" s="231">
        <f>E3+(E4*0.1)</f>
        <v>0.4</v>
      </c>
      <c r="P1011" s="162">
        <v>-550</v>
      </c>
      <c r="Q1011" s="232">
        <f>E5+(E6*0.1)</f>
        <v>0.1</v>
      </c>
      <c r="R1011" s="162">
        <v>595</v>
      </c>
      <c r="S1011" s="232">
        <f>E7+(E8*0.1)</f>
        <v>0.2</v>
      </c>
      <c r="T1011" s="162">
        <v>593.20000000000005</v>
      </c>
      <c r="U1011" s="233">
        <f>E9+(E10*0.5)+(E11*0.1)</f>
        <v>0.7</v>
      </c>
      <c r="V1011" s="162">
        <v>-288</v>
      </c>
      <c r="W1011" s="233">
        <f>E12+(E13*0.5)+(E14*0.1)</f>
        <v>0.5</v>
      </c>
      <c r="X1011" s="162">
        <v>-238</v>
      </c>
      <c r="Y1011" s="161">
        <f t="shared" si="340"/>
        <v>984</v>
      </c>
      <c r="Z1011" s="162">
        <f t="shared" si="332"/>
        <v>-362.46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-362.46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107861.9500000001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37040.339999999982</v>
      </c>
      <c r="AU1011" s="237">
        <f t="shared" si="345"/>
        <v>10318.550000000005</v>
      </c>
      <c r="AV1011" s="237">
        <f t="shared" si="346"/>
        <v>22688.759999999991</v>
      </c>
      <c r="AW1011" s="237">
        <f t="shared" si="347"/>
        <v>18293.799999999988</v>
      </c>
      <c r="AX1011" s="237">
        <f t="shared" si="348"/>
        <v>19520.5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106728.2000000001</v>
      </c>
      <c r="M1012" s="162">
        <f>MAX(AN28:AN1012)</f>
        <v>116605.63000000008</v>
      </c>
      <c r="N1012" s="162">
        <f t="shared" si="339"/>
        <v>-9877.4299999999785</v>
      </c>
      <c r="O1012" s="231">
        <f>E3+(E4*0.1)</f>
        <v>0.4</v>
      </c>
      <c r="P1012" s="162">
        <v>-798.75</v>
      </c>
      <c r="Q1012" s="232">
        <f>E5+(E6*0.1)</f>
        <v>0.1</v>
      </c>
      <c r="R1012" s="162">
        <v>-1248.5</v>
      </c>
      <c r="S1012" s="232">
        <f>E7+(E8*0.1)</f>
        <v>0.2</v>
      </c>
      <c r="T1012" s="162">
        <v>-3410</v>
      </c>
      <c r="U1012" s="233">
        <f>E9+(E10*0.5)+(E11*0.1)</f>
        <v>0.7</v>
      </c>
      <c r="V1012" s="162">
        <v>-37</v>
      </c>
      <c r="W1012" s="233">
        <f>E12+(E13*0.5)+(E14*0.1)</f>
        <v>0.5</v>
      </c>
      <c r="X1012" s="162">
        <v>37</v>
      </c>
      <c r="Y1012" s="161">
        <f t="shared" si="340"/>
        <v>985</v>
      </c>
      <c r="Z1012" s="162">
        <f t="shared" si="332"/>
        <v>-1133.75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-1133.75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106728.2000000001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36720.839999999982</v>
      </c>
      <c r="AU1012" s="237">
        <f t="shared" si="345"/>
        <v>10193.700000000004</v>
      </c>
      <c r="AV1012" s="237">
        <f t="shared" si="346"/>
        <v>22006.759999999991</v>
      </c>
      <c r="AW1012" s="237">
        <f t="shared" si="347"/>
        <v>18267.899999999987</v>
      </c>
      <c r="AX1012" s="237">
        <f t="shared" si="348"/>
        <v>19539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106720.07000000009</v>
      </c>
      <c r="M1013" s="162">
        <f>MAX(AN28:AN1013)</f>
        <v>116605.63000000008</v>
      </c>
      <c r="N1013" s="162">
        <f t="shared" si="339"/>
        <v>-9885.5599999999831</v>
      </c>
      <c r="O1013" s="231">
        <f>E3+(E4*0.1)</f>
        <v>0.4</v>
      </c>
      <c r="P1013" s="162">
        <v>-550</v>
      </c>
      <c r="Q1013" s="232">
        <f>E5+(E6*0.1)</f>
        <v>0.1</v>
      </c>
      <c r="R1013" s="162">
        <v>-514.5</v>
      </c>
      <c r="S1013" s="232">
        <f>E7+(E8*0.1)</f>
        <v>0.2</v>
      </c>
      <c r="T1013" s="162">
        <v>1888.6</v>
      </c>
      <c r="U1013" s="233">
        <f>E9+(E10*0.5)+(E11*0.1)</f>
        <v>0.7</v>
      </c>
      <c r="V1013" s="162">
        <v>-572</v>
      </c>
      <c r="W1013" s="233">
        <f>E12+(E13*0.5)+(E14*0.1)</f>
        <v>0.5</v>
      </c>
      <c r="X1013" s="162">
        <v>572</v>
      </c>
      <c r="Y1013" s="161">
        <f t="shared" si="340"/>
        <v>986</v>
      </c>
      <c r="Z1013" s="162">
        <f t="shared" si="332"/>
        <v>-8.1299999999999386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0</v>
      </c>
      <c r="AI1013" s="129">
        <f t="shared" si="334"/>
        <v>-8.1299999999999386</v>
      </c>
      <c r="AJ1013" s="234">
        <f t="shared" si="335"/>
        <v>0</v>
      </c>
      <c r="AK1013" s="234">
        <f t="shared" si="336"/>
        <v>1</v>
      </c>
      <c r="AL1013" s="129">
        <f t="shared" si="337"/>
        <v>0</v>
      </c>
      <c r="AM1013" s="127">
        <v>44131</v>
      </c>
      <c r="AN1013" s="129">
        <f t="shared" si="341"/>
        <v>106720.07000000009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36500.839999999982</v>
      </c>
      <c r="AU1013" s="237">
        <f t="shared" si="345"/>
        <v>10142.250000000004</v>
      </c>
      <c r="AV1013" s="237">
        <f t="shared" si="346"/>
        <v>22384.479999999992</v>
      </c>
      <c r="AW1013" s="237">
        <f t="shared" si="347"/>
        <v>17867.499999999985</v>
      </c>
      <c r="AX1013" s="237">
        <f t="shared" si="348"/>
        <v>19825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106532.7300000001</v>
      </c>
      <c r="M1014" s="162">
        <f>MAX(AN28:AN1014)</f>
        <v>116605.63000000008</v>
      </c>
      <c r="N1014" s="162">
        <f t="shared" si="339"/>
        <v>-10072.89999999998</v>
      </c>
      <c r="O1014" s="231">
        <f>E3+(E4*0.1)</f>
        <v>0.4</v>
      </c>
      <c r="P1014" s="162">
        <v>-1855.25</v>
      </c>
      <c r="Q1014" s="232">
        <f>E5+(E6*0.1)</f>
        <v>0.1</v>
      </c>
      <c r="R1014" s="162">
        <v>-2460</v>
      </c>
      <c r="S1014" s="232">
        <f>E7+(E8*0.1)</f>
        <v>0.2</v>
      </c>
      <c r="T1014" s="162">
        <v>-3720.2</v>
      </c>
      <c r="U1014" s="233">
        <f>E9+(E10*0.5)+(E11*0.1)</f>
        <v>0.7</v>
      </c>
      <c r="V1014" s="162">
        <v>3064</v>
      </c>
      <c r="W1014" s="233">
        <f>E12+(E13*0.5)+(E14*0.1)</f>
        <v>0.5</v>
      </c>
      <c r="X1014" s="162">
        <v>-1200</v>
      </c>
      <c r="Y1014" s="161">
        <f t="shared" si="340"/>
        <v>987</v>
      </c>
      <c r="Z1014" s="162">
        <f t="shared" si="332"/>
        <v>-187.34000000000015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-187.34000000000015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106532.7300000001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35758.739999999983</v>
      </c>
      <c r="AU1014" s="237">
        <f t="shared" si="345"/>
        <v>9896.2500000000036</v>
      </c>
      <c r="AV1014" s="237">
        <f t="shared" si="346"/>
        <v>21640.439999999991</v>
      </c>
      <c r="AW1014" s="237">
        <f t="shared" si="347"/>
        <v>20012.299999999985</v>
      </c>
      <c r="AX1014" s="237">
        <f t="shared" si="348"/>
        <v>19225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107128.1500000001</v>
      </c>
      <c r="M1015" s="162">
        <f>MAX(AN28:AN1015)</f>
        <v>116605.63000000008</v>
      </c>
      <c r="N1015" s="162">
        <f t="shared" si="339"/>
        <v>-9477.4799999999814</v>
      </c>
      <c r="O1015" s="231">
        <f>E3+(E4*0.1)</f>
        <v>0.4</v>
      </c>
      <c r="P1015" s="162">
        <v>-550</v>
      </c>
      <c r="Q1015" s="232">
        <f>E5+(E6*0.1)</f>
        <v>0.1</v>
      </c>
      <c r="R1015" s="162">
        <v>-850</v>
      </c>
      <c r="S1015" s="232">
        <f>E7+(E8*0.1)</f>
        <v>0.2</v>
      </c>
      <c r="T1015" s="162">
        <v>4159.6000000000004</v>
      </c>
      <c r="U1015" s="233">
        <f>E9+(E10*0.5)+(E11*0.1)</f>
        <v>0.7</v>
      </c>
      <c r="V1015" s="162">
        <v>955</v>
      </c>
      <c r="W1015" s="233">
        <f>E12+(E13*0.5)+(E14*0.1)</f>
        <v>0.5</v>
      </c>
      <c r="X1015" s="162">
        <v>-1200</v>
      </c>
      <c r="Y1015" s="161">
        <f t="shared" si="340"/>
        <v>988</v>
      </c>
      <c r="Z1015" s="162">
        <f t="shared" si="332"/>
        <v>595.42000000000007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595.42000000000007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107128.1500000001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35538.739999999983</v>
      </c>
      <c r="AU1015" s="237">
        <f t="shared" si="345"/>
        <v>9811.2500000000036</v>
      </c>
      <c r="AV1015" s="237">
        <f t="shared" si="346"/>
        <v>22472.359999999993</v>
      </c>
      <c r="AW1015" s="237">
        <f t="shared" si="347"/>
        <v>20680.799999999985</v>
      </c>
      <c r="AX1015" s="237">
        <f t="shared" si="348"/>
        <v>18625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106527.4200000001</v>
      </c>
      <c r="M1016" s="162">
        <f>MAX(AN28:AN1016)</f>
        <v>116605.63000000008</v>
      </c>
      <c r="N1016" s="162">
        <f t="shared" si="339"/>
        <v>-10078.209999999977</v>
      </c>
      <c r="O1016" s="231">
        <f>E3+(E4*0.1)</f>
        <v>0.4</v>
      </c>
      <c r="P1016" s="162">
        <v>787.55</v>
      </c>
      <c r="Q1016" s="232">
        <f>E5+(E6*0.1)</f>
        <v>0.1</v>
      </c>
      <c r="R1016" s="162">
        <v>2007.5</v>
      </c>
      <c r="S1016" s="232">
        <f>E7+(E8*0.1)</f>
        <v>0.2</v>
      </c>
      <c r="T1016" s="162">
        <v>-3410</v>
      </c>
      <c r="U1016" s="233">
        <f>E9+(E10*0.5)+(E11*0.1)</f>
        <v>0.7</v>
      </c>
      <c r="V1016" s="162">
        <v>-1400</v>
      </c>
      <c r="W1016" s="233">
        <f>E12+(E13*0.5)+(E14*0.1)</f>
        <v>0.5</v>
      </c>
      <c r="X1016" s="162">
        <v>1091</v>
      </c>
      <c r="Y1016" s="161">
        <f t="shared" si="340"/>
        <v>989</v>
      </c>
      <c r="Z1016" s="162">
        <f t="shared" si="332"/>
        <v>-600.73</v>
      </c>
      <c r="AA1016" s="238">
        <v>44134</v>
      </c>
      <c r="AB1016" s="129">
        <f>SUM(Z995:Z1016)</f>
        <v>-2197.5800000000004</v>
      </c>
      <c r="AC1016" s="128">
        <f>(AB1016&gt;0)*1</f>
        <v>0</v>
      </c>
      <c r="AD1016" s="128">
        <f>(AB1016&lt;0)*1</f>
        <v>1</v>
      </c>
      <c r="AE1016" s="129">
        <f>AB1016*AC1016</f>
        <v>0</v>
      </c>
      <c r="AF1016" s="129">
        <f>AB1016*AD1016</f>
        <v>-2197.5800000000004</v>
      </c>
      <c r="AG1016" s="129"/>
      <c r="AH1016" s="129">
        <f t="shared" si="333"/>
        <v>0</v>
      </c>
      <c r="AI1016" s="129">
        <f t="shared" si="334"/>
        <v>-600.73</v>
      </c>
      <c r="AJ1016" s="234">
        <f t="shared" si="335"/>
        <v>0</v>
      </c>
      <c r="AK1016" s="234">
        <f t="shared" si="336"/>
        <v>1</v>
      </c>
      <c r="AL1016" s="129">
        <f t="shared" si="337"/>
        <v>-2197.5800000000004</v>
      </c>
      <c r="AM1016" s="127">
        <v>44134</v>
      </c>
      <c r="AN1016" s="129">
        <f t="shared" si="341"/>
        <v>106527.4200000001</v>
      </c>
      <c r="AO1016" s="129">
        <f t="shared" si="342"/>
        <v>0</v>
      </c>
      <c r="AP1016" s="129">
        <f t="shared" si="343"/>
        <v>-2197.5800000000004</v>
      </c>
      <c r="AQ1016" s="235"/>
      <c r="AR1016" s="235"/>
      <c r="AS1016" s="236">
        <f t="shared" si="338"/>
        <v>44134</v>
      </c>
      <c r="AT1016" s="237">
        <f t="shared" si="344"/>
        <v>35853.75999999998</v>
      </c>
      <c r="AU1016" s="237">
        <f t="shared" si="345"/>
        <v>10012.000000000004</v>
      </c>
      <c r="AV1016" s="237">
        <f t="shared" si="346"/>
        <v>21790.359999999993</v>
      </c>
      <c r="AW1016" s="237">
        <f t="shared" si="347"/>
        <v>19700.799999999985</v>
      </c>
      <c r="AX1016" s="237">
        <f t="shared" si="348"/>
        <v>19170.5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105982.10000000009</v>
      </c>
      <c r="M1017" s="162">
        <f>MAX(AN28:AN1017)</f>
        <v>116605.63000000008</v>
      </c>
      <c r="N1017" s="162">
        <f t="shared" si="339"/>
        <v>-10623.529999999984</v>
      </c>
      <c r="O1017" s="231">
        <f>E3+(E4*0.1)</f>
        <v>0.4</v>
      </c>
      <c r="P1017" s="162">
        <v>-998.4</v>
      </c>
      <c r="Q1017" s="232">
        <f>E5+(E6*0.1)</f>
        <v>0.1</v>
      </c>
      <c r="R1017" s="162">
        <v>-1362</v>
      </c>
      <c r="S1017" s="232">
        <f>E7+(E8*0.1)</f>
        <v>0.2</v>
      </c>
      <c r="T1017" s="162">
        <v>636.20000000000005</v>
      </c>
      <c r="U1017" s="233">
        <f>E9+(E10*0.5)+(E11*0.1)</f>
        <v>0.7</v>
      </c>
      <c r="V1017" s="162">
        <v>-1400</v>
      </c>
      <c r="W1017" s="233">
        <f>E12+(E13*0.5)+(E14*0.1)</f>
        <v>0.5</v>
      </c>
      <c r="X1017" s="162">
        <v>1686</v>
      </c>
      <c r="Y1017" s="161">
        <f t="shared" si="340"/>
        <v>990</v>
      </c>
      <c r="Z1017" s="162">
        <f t="shared" si="332"/>
        <v>-545.31999999999994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-545.31999999999994</v>
      </c>
      <c r="AJ1017" s="234">
        <f t="shared" si="335"/>
        <v>0</v>
      </c>
      <c r="AK1017" s="234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105982.10000000009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35454.39999999998</v>
      </c>
      <c r="AU1017" s="237">
        <f t="shared" si="345"/>
        <v>9875.8000000000029</v>
      </c>
      <c r="AV1017" s="237">
        <f t="shared" si="346"/>
        <v>21917.599999999995</v>
      </c>
      <c r="AW1017" s="237">
        <f t="shared" si="347"/>
        <v>18720.799999999985</v>
      </c>
      <c r="AX1017" s="237">
        <f t="shared" si="348"/>
        <v>20013.5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105908.3700000001</v>
      </c>
      <c r="M1018" s="162">
        <f>MAX(AN28:AN1018)</f>
        <v>116605.63000000008</v>
      </c>
      <c r="N1018" s="162">
        <f t="shared" si="339"/>
        <v>-10697.25999999998</v>
      </c>
      <c r="O1018" s="231">
        <f>E3+(E4*0.1)</f>
        <v>0.4</v>
      </c>
      <c r="P1018" s="162">
        <v>-1118.2</v>
      </c>
      <c r="Q1018" s="232">
        <f>E5+(E6*0.1)</f>
        <v>0.1</v>
      </c>
      <c r="R1018" s="162">
        <v>-1350.5</v>
      </c>
      <c r="S1018" s="232">
        <f>E7+(E8*0.1)</f>
        <v>0.2</v>
      </c>
      <c r="T1018" s="162">
        <v>3903</v>
      </c>
      <c r="U1018" s="233">
        <f>E9+(E10*0.5)+(E11*0.1)</f>
        <v>0.7</v>
      </c>
      <c r="V1018" s="162">
        <v>-1400</v>
      </c>
      <c r="W1018" s="233">
        <f>E12+(E13*0.5)+(E14*0.1)</f>
        <v>0.5</v>
      </c>
      <c r="X1018" s="162">
        <v>1416</v>
      </c>
      <c r="Y1018" s="161">
        <f t="shared" si="340"/>
        <v>991</v>
      </c>
      <c r="Z1018" s="162">
        <f t="shared" si="332"/>
        <v>-73.729999999999905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0</v>
      </c>
      <c r="AI1018" s="129">
        <f t="shared" si="334"/>
        <v>-73.729999999999905</v>
      </c>
      <c r="AJ1018" s="234">
        <f t="shared" si="335"/>
        <v>0</v>
      </c>
      <c r="AK1018" s="234">
        <f t="shared" si="336"/>
        <v>1</v>
      </c>
      <c r="AL1018" s="129">
        <f t="shared" si="337"/>
        <v>0</v>
      </c>
      <c r="AM1018" s="127">
        <v>44138</v>
      </c>
      <c r="AN1018" s="129">
        <f t="shared" si="341"/>
        <v>105908.3700000001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35007.119999999981</v>
      </c>
      <c r="AU1018" s="237">
        <f t="shared" si="345"/>
        <v>9740.7500000000036</v>
      </c>
      <c r="AV1018" s="237">
        <f t="shared" si="346"/>
        <v>22698.199999999993</v>
      </c>
      <c r="AW1018" s="237">
        <f t="shared" si="347"/>
        <v>17740.799999999985</v>
      </c>
      <c r="AX1018" s="237">
        <f t="shared" si="348"/>
        <v>20721.5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107328.41000000009</v>
      </c>
      <c r="M1019" s="162">
        <f>MAX(AN28:AN1019)</f>
        <v>116605.63000000008</v>
      </c>
      <c r="N1019" s="162">
        <f t="shared" si="339"/>
        <v>-9277.2199999999866</v>
      </c>
      <c r="O1019" s="231">
        <f>E3+(E4*0.1)</f>
        <v>0.4</v>
      </c>
      <c r="P1019" s="162">
        <v>-550</v>
      </c>
      <c r="Q1019" s="232">
        <f>E5+(E6*0.1)</f>
        <v>0.1</v>
      </c>
      <c r="R1019" s="162">
        <v>-1915</v>
      </c>
      <c r="S1019" s="232">
        <f>E7+(E8*0.1)</f>
        <v>0.2</v>
      </c>
      <c r="T1019" s="162">
        <v>9942.2000000000007</v>
      </c>
      <c r="U1019" s="233">
        <f>E9+(E10*0.5)+(E11*0.1)</f>
        <v>0.7</v>
      </c>
      <c r="V1019" s="162">
        <v>633</v>
      </c>
      <c r="W1019" s="233">
        <f>E12+(E13*0.5)+(E14*0.1)</f>
        <v>0.5</v>
      </c>
      <c r="X1019" s="162">
        <v>-1200</v>
      </c>
      <c r="Y1019" s="161">
        <f t="shared" si="340"/>
        <v>992</v>
      </c>
      <c r="Z1019" s="162">
        <f t="shared" si="332"/>
        <v>1420.0400000000002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1420.0400000000002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107328.41000000009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34787.119999999981</v>
      </c>
      <c r="AU1019" s="237">
        <f t="shared" si="345"/>
        <v>9549.2500000000036</v>
      </c>
      <c r="AV1019" s="237">
        <f t="shared" si="346"/>
        <v>24686.639999999992</v>
      </c>
      <c r="AW1019" s="237">
        <f t="shared" si="347"/>
        <v>18183.899999999983</v>
      </c>
      <c r="AX1019" s="237">
        <f t="shared" si="348"/>
        <v>20121.5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109143.19000000009</v>
      </c>
      <c r="M1020" s="162">
        <f>MAX(AN28:AN1020)</f>
        <v>116605.63000000008</v>
      </c>
      <c r="N1020" s="162">
        <f t="shared" si="339"/>
        <v>-7462.4399999999878</v>
      </c>
      <c r="O1020" s="231">
        <f>E3+(E4*0.1)</f>
        <v>0.4</v>
      </c>
      <c r="P1020" s="162">
        <v>-1228.55</v>
      </c>
      <c r="Q1020" s="232">
        <f>E5+(E6*0.1)</f>
        <v>0.1</v>
      </c>
      <c r="R1020" s="162">
        <v>-2165</v>
      </c>
      <c r="S1020" s="232">
        <f>E7+(E8*0.1)</f>
        <v>0.2</v>
      </c>
      <c r="T1020" s="162">
        <v>6021</v>
      </c>
      <c r="U1020" s="233">
        <f>E9+(E10*0.5)+(E11*0.1)</f>
        <v>0.7</v>
      </c>
      <c r="V1020" s="162">
        <v>-1400</v>
      </c>
      <c r="W1020" s="233">
        <f>E12+(E13*0.5)+(E14*0.1)</f>
        <v>0.5</v>
      </c>
      <c r="X1020" s="162">
        <v>4597</v>
      </c>
      <c r="Y1020" s="161">
        <f t="shared" si="340"/>
        <v>993</v>
      </c>
      <c r="Z1020" s="162">
        <f t="shared" si="332"/>
        <v>1814.7800000000002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1814.7800000000002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109143.19000000009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34295.699999999983</v>
      </c>
      <c r="AU1020" s="237">
        <f t="shared" si="345"/>
        <v>9332.7500000000036</v>
      </c>
      <c r="AV1020" s="237">
        <f t="shared" si="346"/>
        <v>25890.839999999993</v>
      </c>
      <c r="AW1020" s="237">
        <f t="shared" si="347"/>
        <v>17203.899999999983</v>
      </c>
      <c r="AX1020" s="237">
        <f t="shared" si="348"/>
        <v>22420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107708.7900000001</v>
      </c>
      <c r="M1021" s="162">
        <f>MAX(AN28:AN1021)</f>
        <v>116605.63000000008</v>
      </c>
      <c r="N1021" s="162">
        <f t="shared" si="339"/>
        <v>-8896.839999999982</v>
      </c>
      <c r="O1021" s="231">
        <f>E3+(E4*0.1)</f>
        <v>0.4</v>
      </c>
      <c r="P1021" s="162">
        <v>-550</v>
      </c>
      <c r="Q1021" s="232">
        <f>E5+(E6*0.1)</f>
        <v>0.1</v>
      </c>
      <c r="R1021" s="162">
        <v>-850</v>
      </c>
      <c r="S1021" s="232">
        <f>E7+(E8*0.1)</f>
        <v>0.2</v>
      </c>
      <c r="T1021" s="162">
        <v>-3410</v>
      </c>
      <c r="U1021" s="233">
        <f>E9+(E10*0.5)+(E11*0.1)</f>
        <v>0.7</v>
      </c>
      <c r="V1021" s="162">
        <v>218</v>
      </c>
      <c r="W1021" s="233">
        <f>E12+(E13*0.5)+(E14*0.1)</f>
        <v>0.5</v>
      </c>
      <c r="X1021" s="162">
        <v>-1200</v>
      </c>
      <c r="Y1021" s="161">
        <f t="shared" si="340"/>
        <v>994</v>
      </c>
      <c r="Z1021" s="162">
        <f t="shared" si="332"/>
        <v>-1434.4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-1434.4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107708.7900000001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34075.699999999983</v>
      </c>
      <c r="AU1021" s="237">
        <f t="shared" si="345"/>
        <v>9247.7500000000036</v>
      </c>
      <c r="AV1021" s="237">
        <f t="shared" si="346"/>
        <v>25208.839999999993</v>
      </c>
      <c r="AW1021" s="237">
        <f t="shared" si="347"/>
        <v>17356.499999999982</v>
      </c>
      <c r="AX1021" s="237">
        <f t="shared" si="348"/>
        <v>21820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107321.2300000001</v>
      </c>
      <c r="M1022" s="162">
        <f>MAX(AN28:AN1022)</f>
        <v>116605.63000000008</v>
      </c>
      <c r="N1022" s="162">
        <f t="shared" si="339"/>
        <v>-9284.3999999999796</v>
      </c>
      <c r="O1022" s="231">
        <f>E3+(E4*0.1)</f>
        <v>0.4</v>
      </c>
      <c r="P1022" s="162">
        <v>4172.8500000000004</v>
      </c>
      <c r="Q1022" s="232">
        <f>E5+(E6*0.1)</f>
        <v>0.1</v>
      </c>
      <c r="R1022" s="162">
        <v>2053</v>
      </c>
      <c r="S1022" s="232">
        <f>E7+(E8*0.1)</f>
        <v>0.2</v>
      </c>
      <c r="T1022" s="162">
        <v>-3410</v>
      </c>
      <c r="U1022" s="233">
        <f>E9+(E10*0.5)+(E11*0.1)</f>
        <v>0.7</v>
      </c>
      <c r="V1022" s="162">
        <v>-1400</v>
      </c>
      <c r="W1022" s="233">
        <f>E12+(E13*0.5)+(E14*0.1)</f>
        <v>0.5</v>
      </c>
      <c r="X1022" s="162">
        <v>-1200</v>
      </c>
      <c r="Y1022" s="161">
        <f t="shared" si="340"/>
        <v>995</v>
      </c>
      <c r="Z1022" s="162">
        <f t="shared" si="332"/>
        <v>-387.5599999999996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0</v>
      </c>
      <c r="AI1022" s="129">
        <f t="shared" si="334"/>
        <v>-387.5599999999996</v>
      </c>
      <c r="AJ1022" s="234">
        <f t="shared" si="335"/>
        <v>0</v>
      </c>
      <c r="AK1022" s="234">
        <f t="shared" si="336"/>
        <v>1</v>
      </c>
      <c r="AL1022" s="129">
        <f t="shared" si="337"/>
        <v>0</v>
      </c>
      <c r="AM1022" s="127">
        <v>44144</v>
      </c>
      <c r="AN1022" s="129">
        <f t="shared" si="341"/>
        <v>107321.2300000001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35744.839999999982</v>
      </c>
      <c r="AU1022" s="237">
        <f t="shared" si="345"/>
        <v>9453.0500000000029</v>
      </c>
      <c r="AV1022" s="237">
        <f t="shared" si="346"/>
        <v>24526.839999999993</v>
      </c>
      <c r="AW1022" s="237">
        <f t="shared" si="347"/>
        <v>16376.499999999982</v>
      </c>
      <c r="AX1022" s="237">
        <f t="shared" si="348"/>
        <v>21220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108731.13000000009</v>
      </c>
      <c r="M1023" s="162">
        <f>MAX(AN28:AN1023)</f>
        <v>116605.63000000008</v>
      </c>
      <c r="N1023" s="162">
        <f t="shared" si="339"/>
        <v>-7874.4999999999854</v>
      </c>
      <c r="O1023" s="231">
        <f>E3+(E4*0.1)</f>
        <v>0.4</v>
      </c>
      <c r="P1023" s="162">
        <v>1314.75</v>
      </c>
      <c r="Q1023" s="232">
        <f>E5+(E6*0.1)</f>
        <v>0.1</v>
      </c>
      <c r="R1023" s="162">
        <v>-850</v>
      </c>
      <c r="S1023" s="232">
        <f>E7+(E8*0.1)</f>
        <v>0.2</v>
      </c>
      <c r="T1023" s="162">
        <v>-3410</v>
      </c>
      <c r="U1023" s="233">
        <f>E9+(E10*0.5)+(E11*0.1)</f>
        <v>0.7</v>
      </c>
      <c r="V1023" s="162">
        <v>1355</v>
      </c>
      <c r="W1023" s="233">
        <f>E12+(E13*0.5)+(E14*0.1)</f>
        <v>0.5</v>
      </c>
      <c r="X1023" s="162">
        <v>1405</v>
      </c>
      <c r="Y1023" s="161">
        <f t="shared" si="340"/>
        <v>996</v>
      </c>
      <c r="Z1023" s="162">
        <f t="shared" si="332"/>
        <v>1409.8999999999999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1409.8999999999999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108731.13000000009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36270.739999999983</v>
      </c>
      <c r="AU1023" s="237">
        <f t="shared" si="345"/>
        <v>9368.0500000000029</v>
      </c>
      <c r="AV1023" s="237">
        <f t="shared" si="346"/>
        <v>23844.839999999993</v>
      </c>
      <c r="AW1023" s="237">
        <f t="shared" si="347"/>
        <v>17324.999999999982</v>
      </c>
      <c r="AX1023" s="237">
        <f t="shared" si="348"/>
        <v>21922.5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109934.74000000009</v>
      </c>
      <c r="M1024" s="162">
        <f>MAX(AN28:AN1024)</f>
        <v>116605.63000000008</v>
      </c>
      <c r="N1024" s="162">
        <f t="shared" si="339"/>
        <v>-6670.8899999999849</v>
      </c>
      <c r="O1024" s="231">
        <f>E3+(E4*0.1)</f>
        <v>0.4</v>
      </c>
      <c r="P1024" s="162">
        <v>-550</v>
      </c>
      <c r="Q1024" s="232">
        <f>E5+(E6*0.1)</f>
        <v>0.1</v>
      </c>
      <c r="R1024" s="162">
        <v>1356.5</v>
      </c>
      <c r="S1024" s="232">
        <f>E7+(E8*0.1)</f>
        <v>0.2</v>
      </c>
      <c r="T1024" s="162">
        <v>5372.8</v>
      </c>
      <c r="U1024" s="233">
        <f>E9+(E10*0.5)+(E11*0.1)</f>
        <v>0.7</v>
      </c>
      <c r="V1024" s="162">
        <v>1162</v>
      </c>
      <c r="W1024" s="233">
        <f>E12+(E13*0.5)+(E14*0.1)</f>
        <v>0.5</v>
      </c>
      <c r="X1024" s="162">
        <v>-1200</v>
      </c>
      <c r="Y1024" s="161">
        <f t="shared" si="340"/>
        <v>997</v>
      </c>
      <c r="Z1024" s="162">
        <f t="shared" si="332"/>
        <v>1203.6100000000001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1203.6100000000001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109934.74000000009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36050.739999999983</v>
      </c>
      <c r="AU1024" s="237">
        <f t="shared" si="345"/>
        <v>9503.7000000000025</v>
      </c>
      <c r="AV1024" s="237">
        <f t="shared" si="346"/>
        <v>24919.399999999994</v>
      </c>
      <c r="AW1024" s="237">
        <f t="shared" si="347"/>
        <v>18138.399999999983</v>
      </c>
      <c r="AX1024" s="237">
        <f t="shared" si="348"/>
        <v>21322.5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108814.64000000009</v>
      </c>
      <c r="M1025" s="162">
        <f>MAX(AN28:AN1025)</f>
        <v>116605.63000000008</v>
      </c>
      <c r="N1025" s="162">
        <f t="shared" si="339"/>
        <v>-7790.9899999999907</v>
      </c>
      <c r="O1025" s="231">
        <f>E3+(E4*0.1)</f>
        <v>0.4</v>
      </c>
      <c r="P1025" s="162">
        <v>-878.6</v>
      </c>
      <c r="Q1025" s="232">
        <f>E5+(E6*0.1)</f>
        <v>0.1</v>
      </c>
      <c r="R1025" s="162">
        <v>-850</v>
      </c>
      <c r="S1025" s="232">
        <f>E7+(E8*0.1)</f>
        <v>0.2</v>
      </c>
      <c r="T1025" s="162">
        <v>-1315.8</v>
      </c>
      <c r="U1025" s="233">
        <f>E9+(E10*0.5)+(E11*0.1)</f>
        <v>0.7</v>
      </c>
      <c r="V1025" s="162">
        <v>-1400</v>
      </c>
      <c r="W1025" s="233">
        <f>E12+(E13*0.5)+(E14*0.1)</f>
        <v>0.5</v>
      </c>
      <c r="X1025" s="162">
        <v>1119</v>
      </c>
      <c r="Y1025" s="161">
        <f t="shared" si="340"/>
        <v>998</v>
      </c>
      <c r="Z1025" s="162">
        <f t="shared" si="332"/>
        <v>-1120.0999999999999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-1120.0999999999999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108814.64000000009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35699.299999999981</v>
      </c>
      <c r="AU1025" s="237">
        <f t="shared" si="345"/>
        <v>9418.7000000000025</v>
      </c>
      <c r="AV1025" s="237">
        <f t="shared" si="346"/>
        <v>24656.239999999994</v>
      </c>
      <c r="AW1025" s="237">
        <f t="shared" si="347"/>
        <v>17158.399999999983</v>
      </c>
      <c r="AX1025" s="237">
        <f t="shared" si="348"/>
        <v>21882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109948.42000000009</v>
      </c>
      <c r="M1026" s="162">
        <f>MAX(AN28:AN1026)</f>
        <v>116605.63000000008</v>
      </c>
      <c r="N1026" s="162">
        <f t="shared" si="339"/>
        <v>-6657.2099999999919</v>
      </c>
      <c r="O1026" s="231">
        <f>E3+(E4*0.1)</f>
        <v>0.4</v>
      </c>
      <c r="P1026" s="162">
        <v>1998.2</v>
      </c>
      <c r="Q1026" s="232">
        <f>E5+(E6*0.1)</f>
        <v>0.1</v>
      </c>
      <c r="R1026" s="162">
        <v>2407</v>
      </c>
      <c r="S1026" s="232">
        <f>E7+(E8*0.1)</f>
        <v>0.2</v>
      </c>
      <c r="T1026" s="162">
        <v>2214</v>
      </c>
      <c r="U1026" s="233">
        <f>E9+(E10*0.5)+(E11*0.1)</f>
        <v>0.7</v>
      </c>
      <c r="V1026" s="162">
        <v>-1400</v>
      </c>
      <c r="W1026" s="233">
        <f>E12+(E13*0.5)+(E14*0.1)</f>
        <v>0.5</v>
      </c>
      <c r="X1026" s="162">
        <v>1262</v>
      </c>
      <c r="Y1026" s="161">
        <f t="shared" si="340"/>
        <v>999</v>
      </c>
      <c r="Z1026" s="162">
        <f t="shared" si="332"/>
        <v>1133.7800000000002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1133.7800000000002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109948.42000000009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36498.57999999998</v>
      </c>
      <c r="AU1026" s="237">
        <f t="shared" si="345"/>
        <v>9659.4000000000033</v>
      </c>
      <c r="AV1026" s="237">
        <f t="shared" si="346"/>
        <v>25099.039999999994</v>
      </c>
      <c r="AW1026" s="237">
        <f t="shared" si="347"/>
        <v>16178.399999999983</v>
      </c>
      <c r="AX1026" s="237">
        <f t="shared" si="348"/>
        <v>22513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110843.34000000008</v>
      </c>
      <c r="M1027" s="162">
        <f>MAX(AN28:AN1027)</f>
        <v>116605.63000000008</v>
      </c>
      <c r="N1027" s="162">
        <f t="shared" si="339"/>
        <v>-5762.2899999999936</v>
      </c>
      <c r="O1027" s="231">
        <f>E3+(E4*0.1)</f>
        <v>0.4</v>
      </c>
      <c r="P1027" s="162">
        <v>2353.15</v>
      </c>
      <c r="Q1027" s="232">
        <f>E5+(E6*0.1)</f>
        <v>0.1</v>
      </c>
      <c r="R1027" s="162">
        <v>2088</v>
      </c>
      <c r="S1027" s="232">
        <f>E7+(E8*0.1)</f>
        <v>0.2</v>
      </c>
      <c r="T1027" s="162">
        <v>1510.8</v>
      </c>
      <c r="U1027" s="233">
        <f>E9+(E10*0.5)+(E11*0.1)</f>
        <v>0.7</v>
      </c>
      <c r="V1027" s="162">
        <v>61</v>
      </c>
      <c r="W1027" s="233">
        <f>E12+(E13*0.5)+(E14*0.1)</f>
        <v>0.5</v>
      </c>
      <c r="X1027" s="162">
        <v>-1200</v>
      </c>
      <c r="Y1027" s="161">
        <f t="shared" si="340"/>
        <v>1000</v>
      </c>
      <c r="Z1027" s="162">
        <f t="shared" si="332"/>
        <v>894.9200000000003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894.9200000000003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110843.34000000008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37439.839999999982</v>
      </c>
      <c r="AU1027" s="237">
        <f t="shared" si="345"/>
        <v>9868.2000000000025</v>
      </c>
      <c r="AV1027" s="237">
        <f t="shared" si="346"/>
        <v>25401.199999999993</v>
      </c>
      <c r="AW1027" s="237">
        <f t="shared" si="347"/>
        <v>16221.099999999984</v>
      </c>
      <c r="AX1027" s="237">
        <f t="shared" si="348"/>
        <v>21913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110460.20000000008</v>
      </c>
      <c r="M1028" s="162">
        <f>MAX(AN28:AN1028)</f>
        <v>116605.63000000008</v>
      </c>
      <c r="N1028" s="162">
        <f t="shared" si="339"/>
        <v>-6145.429999999993</v>
      </c>
      <c r="O1028" s="231">
        <f>E3+(E4*0.1)</f>
        <v>0.4</v>
      </c>
      <c r="P1028" s="162">
        <v>-801.45</v>
      </c>
      <c r="Q1028" s="232">
        <f>E5+(E6*0.1)</f>
        <v>0.1</v>
      </c>
      <c r="R1028" s="162">
        <v>-880</v>
      </c>
      <c r="S1028" s="232">
        <f>E7+(E8*0.1)</f>
        <v>0.2</v>
      </c>
      <c r="T1028" s="162">
        <v>-717.8</v>
      </c>
      <c r="U1028" s="233">
        <f>E9+(E10*0.5)+(E11*0.1)</f>
        <v>0.7</v>
      </c>
      <c r="V1028" s="162">
        <v>845</v>
      </c>
      <c r="W1028" s="233">
        <f>E12+(E13*0.5)+(E14*0.1)</f>
        <v>0.5</v>
      </c>
      <c r="X1028" s="162">
        <v>-845</v>
      </c>
      <c r="Y1028" s="161">
        <f t="shared" si="340"/>
        <v>1001</v>
      </c>
      <c r="Z1028" s="162">
        <f t="shared" si="332"/>
        <v>-383.1400000000001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-383.1400000000001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110460.20000000008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37119.25999999998</v>
      </c>
      <c r="AU1028" s="237">
        <f t="shared" si="345"/>
        <v>9780.2000000000025</v>
      </c>
      <c r="AV1028" s="237">
        <f t="shared" si="346"/>
        <v>25257.639999999992</v>
      </c>
      <c r="AW1028" s="237">
        <f t="shared" si="347"/>
        <v>16812.599999999984</v>
      </c>
      <c r="AX1028" s="237">
        <f t="shared" si="348"/>
        <v>21490.5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109795.28000000009</v>
      </c>
      <c r="M1029" s="162">
        <f>MAX(AN28:AN1029)</f>
        <v>116605.63000000008</v>
      </c>
      <c r="N1029" s="162">
        <f t="shared" si="339"/>
        <v>-6810.3499999999913</v>
      </c>
      <c r="O1029" s="231">
        <f>E3+(E4*0.1)</f>
        <v>0.4</v>
      </c>
      <c r="P1029" s="162">
        <v>-550</v>
      </c>
      <c r="Q1029" s="232">
        <f>E5+(E6*0.1)</f>
        <v>0.1</v>
      </c>
      <c r="R1029" s="162">
        <v>-850</v>
      </c>
      <c r="S1029" s="232">
        <f>E7+(E8*0.1)</f>
        <v>0.2</v>
      </c>
      <c r="T1029" s="162">
        <v>-1655.6</v>
      </c>
      <c r="U1029" s="233">
        <f>E9+(E10*0.5)+(E11*0.1)</f>
        <v>0.7</v>
      </c>
      <c r="V1029" s="162">
        <v>816</v>
      </c>
      <c r="W1029" s="233">
        <f>E12+(E13*0.5)+(E14*0.1)</f>
        <v>0.5</v>
      </c>
      <c r="X1029" s="162">
        <v>-1200</v>
      </c>
      <c r="Y1029" s="161">
        <f t="shared" si="340"/>
        <v>1002</v>
      </c>
      <c r="Z1029" s="162">
        <f t="shared" si="332"/>
        <v>-664.92000000000007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-664.92000000000007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109795.28000000009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36899.25999999998</v>
      </c>
      <c r="AU1029" s="237">
        <f t="shared" si="345"/>
        <v>9695.2000000000025</v>
      </c>
      <c r="AV1029" s="237">
        <f t="shared" si="346"/>
        <v>24926.519999999993</v>
      </c>
      <c r="AW1029" s="237">
        <f t="shared" si="347"/>
        <v>17383.799999999985</v>
      </c>
      <c r="AX1029" s="237">
        <f t="shared" si="348"/>
        <v>20890.5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109627.66000000009</v>
      </c>
      <c r="M1030" s="162">
        <f>MAX(AN28:AN1030)</f>
        <v>116605.63000000008</v>
      </c>
      <c r="N1030" s="162">
        <f t="shared" si="339"/>
        <v>-6977.9699999999866</v>
      </c>
      <c r="O1030" s="231">
        <f>E3+(E4*0.1)</f>
        <v>0.4</v>
      </c>
      <c r="P1030" s="162">
        <v>-550</v>
      </c>
      <c r="Q1030" s="232">
        <f>E5+(E6*0.1)</f>
        <v>0.1</v>
      </c>
      <c r="R1030" s="162">
        <v>-850</v>
      </c>
      <c r="S1030" s="232">
        <f>E7+(E8*0.1)</f>
        <v>0.2</v>
      </c>
      <c r="T1030" s="162">
        <v>1814.4</v>
      </c>
      <c r="U1030" s="233">
        <f>E9+(E10*0.5)+(E11*0.1)</f>
        <v>0.7</v>
      </c>
      <c r="V1030" s="162">
        <v>535</v>
      </c>
      <c r="W1030" s="233">
        <f>E12+(E13*0.5)+(E14*0.1)</f>
        <v>0.5</v>
      </c>
      <c r="X1030" s="162">
        <v>-1200</v>
      </c>
      <c r="Y1030" s="161">
        <f t="shared" si="340"/>
        <v>1003</v>
      </c>
      <c r="Z1030" s="162">
        <f t="shared" si="332"/>
        <v>-167.61999999999995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-167.61999999999995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109627.66000000009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36679.25999999998</v>
      </c>
      <c r="AU1030" s="237">
        <f t="shared" si="345"/>
        <v>9610.2000000000025</v>
      </c>
      <c r="AV1030" s="237">
        <f t="shared" si="346"/>
        <v>25289.399999999994</v>
      </c>
      <c r="AW1030" s="237">
        <f t="shared" si="347"/>
        <v>17758.299999999985</v>
      </c>
      <c r="AX1030" s="237">
        <f t="shared" si="348"/>
        <v>20290.5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108924.50000000009</v>
      </c>
      <c r="M1031" s="162">
        <f>MAX(AN28:AN1031)</f>
        <v>116605.63000000008</v>
      </c>
      <c r="N1031" s="162">
        <f t="shared" si="339"/>
        <v>-7681.1299999999901</v>
      </c>
      <c r="O1031" s="231">
        <f>E3+(E4*0.1)</f>
        <v>0.4</v>
      </c>
      <c r="P1031" s="162">
        <v>-550</v>
      </c>
      <c r="Q1031" s="232">
        <f>E5+(E6*0.1)</f>
        <v>0.1</v>
      </c>
      <c r="R1031" s="162">
        <v>-850</v>
      </c>
      <c r="S1031" s="232">
        <f>E7+(E8*0.1)</f>
        <v>0.2</v>
      </c>
      <c r="T1031" s="162">
        <v>-1579.8</v>
      </c>
      <c r="U1031" s="233">
        <f>E9+(E10*0.5)+(E11*0.1)</f>
        <v>0.7</v>
      </c>
      <c r="V1031" s="162">
        <v>-411</v>
      </c>
      <c r="W1031" s="233">
        <f>E12+(E13*0.5)+(E14*0.1)</f>
        <v>0.5</v>
      </c>
      <c r="X1031" s="162">
        <v>411</v>
      </c>
      <c r="Y1031" s="161">
        <f t="shared" si="340"/>
        <v>1004</v>
      </c>
      <c r="Z1031" s="162">
        <f t="shared" si="332"/>
        <v>-703.16000000000008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-703.16000000000008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108924.50000000009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36459.25999999998</v>
      </c>
      <c r="AU1031" s="237">
        <f t="shared" si="345"/>
        <v>9525.2000000000025</v>
      </c>
      <c r="AV1031" s="237">
        <f t="shared" si="346"/>
        <v>24973.439999999995</v>
      </c>
      <c r="AW1031" s="237">
        <f t="shared" si="347"/>
        <v>17470.599999999984</v>
      </c>
      <c r="AX1031" s="237">
        <f t="shared" si="348"/>
        <v>20496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111387.63000000009</v>
      </c>
      <c r="M1032" s="162">
        <f>MAX(AN28:AN1032)</f>
        <v>116605.63000000008</v>
      </c>
      <c r="N1032" s="162">
        <f t="shared" si="339"/>
        <v>-5217.9999999999854</v>
      </c>
      <c r="O1032" s="231">
        <f>E3+(E4*0.1)</f>
        <v>0.4</v>
      </c>
      <c r="P1032" s="162">
        <v>1638.95</v>
      </c>
      <c r="Q1032" s="232">
        <f>E5+(E6*0.1)</f>
        <v>0.1</v>
      </c>
      <c r="R1032" s="162">
        <v>1002.5</v>
      </c>
      <c r="S1032" s="232">
        <f>E7+(E8*0.1)</f>
        <v>0.2</v>
      </c>
      <c r="T1032" s="162">
        <v>-10</v>
      </c>
      <c r="U1032" s="233">
        <f>E9+(E10*0.5)+(E11*0.1)</f>
        <v>0.7</v>
      </c>
      <c r="V1032" s="162">
        <v>3299</v>
      </c>
      <c r="W1032" s="233">
        <f>E12+(E13*0.5)+(E14*0.1)</f>
        <v>0.5</v>
      </c>
      <c r="X1032" s="162">
        <v>-1200</v>
      </c>
      <c r="Y1032" s="161">
        <f t="shared" si="340"/>
        <v>1005</v>
      </c>
      <c r="Z1032" s="162">
        <f t="shared" si="332"/>
        <v>2463.1299999999997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2463.1299999999997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111387.63000000009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37114.839999999982</v>
      </c>
      <c r="AU1032" s="237">
        <f t="shared" si="345"/>
        <v>9625.4500000000025</v>
      </c>
      <c r="AV1032" s="237">
        <f t="shared" si="346"/>
        <v>24971.439999999995</v>
      </c>
      <c r="AW1032" s="237">
        <f t="shared" si="347"/>
        <v>19779.899999999983</v>
      </c>
      <c r="AX1032" s="237">
        <f t="shared" si="348"/>
        <v>19896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114806.6500000001</v>
      </c>
      <c r="M1033" s="162">
        <f>MAX(AN28:AN1033)</f>
        <v>116605.63000000008</v>
      </c>
      <c r="N1033" s="162">
        <f t="shared" si="339"/>
        <v>-1798.9799999999814</v>
      </c>
      <c r="O1033" s="231">
        <f>E3+(E4*0.1)</f>
        <v>0.4</v>
      </c>
      <c r="P1033" s="162">
        <v>2274.85</v>
      </c>
      <c r="Q1033" s="232">
        <f>E5+(E6*0.1)</f>
        <v>0.1</v>
      </c>
      <c r="R1033" s="162">
        <v>2891</v>
      </c>
      <c r="S1033" s="232">
        <f>E7+(E8*0.1)</f>
        <v>0.2</v>
      </c>
      <c r="T1033" s="162">
        <v>3477.4</v>
      </c>
      <c r="U1033" s="233">
        <f>E9+(E10*0.5)+(E11*0.1)</f>
        <v>0.7</v>
      </c>
      <c r="V1033" s="162">
        <v>3035</v>
      </c>
      <c r="W1033" s="233">
        <f>E12+(E13*0.5)+(E14*0.1)</f>
        <v>0.5</v>
      </c>
      <c r="X1033" s="162">
        <v>-1200</v>
      </c>
      <c r="Y1033" s="161">
        <f t="shared" si="340"/>
        <v>1006</v>
      </c>
      <c r="Z1033" s="162">
        <f t="shared" si="332"/>
        <v>3419.02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3419.02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114806.6500000001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38024.779999999984</v>
      </c>
      <c r="AU1033" s="237">
        <f t="shared" si="345"/>
        <v>9914.5500000000029</v>
      </c>
      <c r="AV1033" s="237">
        <f t="shared" si="346"/>
        <v>25666.919999999995</v>
      </c>
      <c r="AW1033" s="237">
        <f t="shared" si="347"/>
        <v>21904.399999999983</v>
      </c>
      <c r="AX1033" s="237">
        <f t="shared" si="348"/>
        <v>19296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114822.49000000009</v>
      </c>
      <c r="M1034" s="162">
        <f>MAX(AN28:AN1034)</f>
        <v>116605.63000000008</v>
      </c>
      <c r="N1034" s="162">
        <f t="shared" si="339"/>
        <v>-1783.1399999999849</v>
      </c>
      <c r="O1034" s="231">
        <f>E3+(E4*0.1)</f>
        <v>0.4</v>
      </c>
      <c r="P1034" s="162">
        <v>-550</v>
      </c>
      <c r="Q1034" s="232">
        <f>E5+(E6*0.1)</f>
        <v>0.1</v>
      </c>
      <c r="R1034" s="162">
        <v>-850</v>
      </c>
      <c r="S1034" s="232">
        <f>E7+(E8*0.1)</f>
        <v>0.2</v>
      </c>
      <c r="T1034" s="162">
        <v>1448.2</v>
      </c>
      <c r="U1034" s="233">
        <f>E9+(E10*0.5)+(E11*0.1)</f>
        <v>0.7</v>
      </c>
      <c r="V1034" s="162">
        <v>26</v>
      </c>
      <c r="W1034" s="233">
        <f>E12+(E13*0.5)+(E14*0.1)</f>
        <v>0.5</v>
      </c>
      <c r="X1034" s="162">
        <v>26</v>
      </c>
      <c r="Y1034" s="161">
        <f t="shared" si="340"/>
        <v>1007</v>
      </c>
      <c r="Z1034" s="162">
        <f t="shared" si="332"/>
        <v>15.840000000000042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15.840000000000042</v>
      </c>
      <c r="AI1034" s="129">
        <f t="shared" si="334"/>
        <v>0</v>
      </c>
      <c r="AJ1034" s="234">
        <f t="shared" si="335"/>
        <v>1</v>
      </c>
      <c r="AK1034" s="234">
        <f t="shared" si="336"/>
        <v>0</v>
      </c>
      <c r="AL1034" s="129">
        <f t="shared" si="337"/>
        <v>0</v>
      </c>
      <c r="AM1034" s="127">
        <v>44160</v>
      </c>
      <c r="AN1034" s="129">
        <f t="shared" si="341"/>
        <v>114822.49000000009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37804.779999999984</v>
      </c>
      <c r="AU1034" s="237">
        <f t="shared" si="345"/>
        <v>9829.5500000000029</v>
      </c>
      <c r="AV1034" s="237">
        <f t="shared" si="346"/>
        <v>25956.559999999994</v>
      </c>
      <c r="AW1034" s="237">
        <f t="shared" si="347"/>
        <v>21922.599999999984</v>
      </c>
      <c r="AX1034" s="237">
        <f t="shared" si="348"/>
        <v>19309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114452.89000000009</v>
      </c>
      <c r="M1035" s="162">
        <f>MAX(AN28:AN1035)</f>
        <v>116605.63000000008</v>
      </c>
      <c r="N1035" s="162">
        <f t="shared" si="339"/>
        <v>-2152.7399999999907</v>
      </c>
      <c r="O1035" s="231">
        <f>E3+(E4*0.1)</f>
        <v>0.4</v>
      </c>
      <c r="P1035" s="162">
        <v>0</v>
      </c>
      <c r="Q1035" s="232">
        <f>E5+(E6*0.1)</f>
        <v>0.1</v>
      </c>
      <c r="R1035" s="162">
        <v>0</v>
      </c>
      <c r="S1035" s="232">
        <f>E7+(E8*0.1)</f>
        <v>0.2</v>
      </c>
      <c r="T1035" s="162">
        <v>0</v>
      </c>
      <c r="U1035" s="233">
        <f>E9+(E10*0.5)+(E11*0.1)</f>
        <v>0.7</v>
      </c>
      <c r="V1035" s="162">
        <v>-308</v>
      </c>
      <c r="W1035" s="233">
        <f>E12+(E13*0.5)+(E14*0.1)</f>
        <v>0.5</v>
      </c>
      <c r="X1035" s="162">
        <v>-308</v>
      </c>
      <c r="Y1035" s="161">
        <f t="shared" si="340"/>
        <v>1008</v>
      </c>
      <c r="Z1035" s="162">
        <f t="shared" si="332"/>
        <v>-369.6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-369.6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114452.89000000009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37804.779999999984</v>
      </c>
      <c r="AU1035" s="237">
        <f t="shared" si="345"/>
        <v>9829.5500000000029</v>
      </c>
      <c r="AV1035" s="237">
        <f t="shared" si="346"/>
        <v>25956.559999999994</v>
      </c>
      <c r="AW1035" s="237">
        <f t="shared" si="347"/>
        <v>21706.999999999985</v>
      </c>
      <c r="AX1035" s="237">
        <f t="shared" si="348"/>
        <v>19155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117692.55000000009</v>
      </c>
      <c r="M1036" s="162">
        <f>MAX(AN28:AN1036)</f>
        <v>117692.55000000009</v>
      </c>
      <c r="N1036" s="162">
        <f t="shared" si="339"/>
        <v>0</v>
      </c>
      <c r="O1036" s="231">
        <f>E3+(E4*0.1)</f>
        <v>0.4</v>
      </c>
      <c r="P1036" s="162">
        <v>189.5</v>
      </c>
      <c r="Q1036" s="232">
        <f>E5+(E6*0.1)</f>
        <v>0.1</v>
      </c>
      <c r="R1036" s="162">
        <v>435</v>
      </c>
      <c r="S1036" s="232">
        <f>E7+(E8*0.1)</f>
        <v>0.2</v>
      </c>
      <c r="T1036" s="162">
        <v>2119.8000000000002</v>
      </c>
      <c r="U1036" s="233">
        <f>E9+(E10*0.5)+(E11*0.1)</f>
        <v>0.7</v>
      </c>
      <c r="V1036" s="162">
        <v>2247</v>
      </c>
      <c r="W1036" s="233">
        <f>E12+(E13*0.5)+(E14*0.1)</f>
        <v>0.5</v>
      </c>
      <c r="X1036" s="162">
        <v>2247</v>
      </c>
      <c r="Y1036" s="161">
        <f t="shared" si="340"/>
        <v>1009</v>
      </c>
      <c r="Z1036" s="162">
        <f t="shared" si="332"/>
        <v>3239.66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3239.66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117692.55000000009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37880.579999999987</v>
      </c>
      <c r="AU1036" s="237">
        <f t="shared" si="345"/>
        <v>9873.0500000000029</v>
      </c>
      <c r="AV1036" s="237">
        <f t="shared" si="346"/>
        <v>26380.519999999993</v>
      </c>
      <c r="AW1036" s="237">
        <f t="shared" si="347"/>
        <v>23279.899999999987</v>
      </c>
      <c r="AX1036" s="237">
        <f t="shared" si="348"/>
        <v>20278.5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118416.7900000001</v>
      </c>
      <c r="M1037" s="162">
        <f>MAX(AN28:AN1037)</f>
        <v>118416.7900000001</v>
      </c>
      <c r="N1037" s="162">
        <f t="shared" si="339"/>
        <v>0</v>
      </c>
      <c r="O1037" s="231">
        <f>E3+(E4*0.1)</f>
        <v>0.4</v>
      </c>
      <c r="P1037" s="162">
        <v>-550</v>
      </c>
      <c r="Q1037" s="232">
        <f>E5+(E6*0.1)</f>
        <v>0.1</v>
      </c>
      <c r="R1037" s="162">
        <v>-850</v>
      </c>
      <c r="S1037" s="232">
        <f>E7+(E8*0.1)</f>
        <v>0.2</v>
      </c>
      <c r="T1037" s="162">
        <v>202.2</v>
      </c>
      <c r="U1037" s="233">
        <f>E9+(E10*0.5)+(E11*0.1)</f>
        <v>0.7</v>
      </c>
      <c r="V1037" s="162">
        <v>824</v>
      </c>
      <c r="W1037" s="233">
        <f>E12+(E13*0.5)+(E14*0.1)</f>
        <v>0.5</v>
      </c>
      <c r="X1037" s="162">
        <v>824</v>
      </c>
      <c r="Y1037" s="161">
        <f t="shared" si="340"/>
        <v>1010</v>
      </c>
      <c r="Z1037" s="162">
        <f t="shared" si="332"/>
        <v>724.24</v>
      </c>
      <c r="AA1037" s="238">
        <v>44165</v>
      </c>
      <c r="AB1037" s="129">
        <f>SUM(Z1017:Z1037)</f>
        <v>11889.37</v>
      </c>
      <c r="AC1037" s="128">
        <f>(AB1037&gt;0)*1</f>
        <v>1</v>
      </c>
      <c r="AD1037" s="128">
        <f>(AB1037&lt;0)*1</f>
        <v>0</v>
      </c>
      <c r="AE1037" s="129">
        <f>AB1037*AC1037</f>
        <v>11889.37</v>
      </c>
      <c r="AF1037" s="129">
        <f>AB1037*AD1037</f>
        <v>0</v>
      </c>
      <c r="AG1037" s="129"/>
      <c r="AH1037" s="129">
        <f t="shared" si="333"/>
        <v>724.24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11889.37</v>
      </c>
      <c r="AM1037" s="127">
        <v>44165</v>
      </c>
      <c r="AN1037" s="129">
        <f t="shared" si="341"/>
        <v>118416.7900000001</v>
      </c>
      <c r="AO1037" s="129">
        <f t="shared" si="342"/>
        <v>11889.37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37660.579999999987</v>
      </c>
      <c r="AU1037" s="237">
        <f t="shared" si="345"/>
        <v>9788.0500000000029</v>
      </c>
      <c r="AV1037" s="237">
        <f t="shared" si="346"/>
        <v>26420.959999999992</v>
      </c>
      <c r="AW1037" s="237">
        <f t="shared" si="347"/>
        <v>23856.699999999986</v>
      </c>
      <c r="AX1037" s="237">
        <f t="shared" si="348"/>
        <v>20690.5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118159.49000000009</v>
      </c>
      <c r="M1038" s="162">
        <f>MAX(AN28:AN1038)</f>
        <v>118416.7900000001</v>
      </c>
      <c r="N1038" s="162">
        <f t="shared" si="339"/>
        <v>-257.30000000000291</v>
      </c>
      <c r="O1038" s="231">
        <f>E3+(E4*0.1)</f>
        <v>0.4</v>
      </c>
      <c r="P1038" s="162">
        <v>926.4</v>
      </c>
      <c r="Q1038" s="232">
        <f>E5+(E6*0.1)</f>
        <v>0.1</v>
      </c>
      <c r="R1038" s="162">
        <v>2041</v>
      </c>
      <c r="S1038" s="232">
        <f>E7+(E8*0.1)</f>
        <v>0.2</v>
      </c>
      <c r="T1038" s="162">
        <v>3740.2</v>
      </c>
      <c r="U1038" s="233">
        <f>E9+(E10*0.5)+(E11*0.1)</f>
        <v>0.7</v>
      </c>
      <c r="V1038" s="162">
        <v>-1400</v>
      </c>
      <c r="W1038" s="233">
        <f>E12+(E13*0.5)+(E14*0.1)</f>
        <v>0.5</v>
      </c>
      <c r="X1038" s="162">
        <v>-1200</v>
      </c>
      <c r="Y1038" s="161">
        <f t="shared" si="340"/>
        <v>1011</v>
      </c>
      <c r="Z1038" s="162">
        <f t="shared" si="332"/>
        <v>-257.29999999999984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0</v>
      </c>
      <c r="AI1038" s="129">
        <f t="shared" si="334"/>
        <v>-257.29999999999984</v>
      </c>
      <c r="AJ1038" s="234">
        <f t="shared" si="335"/>
        <v>0</v>
      </c>
      <c r="AK1038" s="234">
        <f t="shared" si="336"/>
        <v>1</v>
      </c>
      <c r="AL1038" s="129">
        <f t="shared" si="337"/>
        <v>0</v>
      </c>
      <c r="AM1038" s="127">
        <v>44166</v>
      </c>
      <c r="AN1038" s="129">
        <f t="shared" si="341"/>
        <v>118159.49000000009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38031.139999999985</v>
      </c>
      <c r="AU1038" s="237">
        <f t="shared" si="345"/>
        <v>9992.1500000000033</v>
      </c>
      <c r="AV1038" s="237">
        <f t="shared" si="346"/>
        <v>27168.999999999993</v>
      </c>
      <c r="AW1038" s="237">
        <f t="shared" si="347"/>
        <v>22876.699999999986</v>
      </c>
      <c r="AX1038" s="237">
        <f t="shared" si="348"/>
        <v>20090.5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116221.1500000001</v>
      </c>
      <c r="M1039" s="162">
        <f>MAX(AN28:AN1039)</f>
        <v>118416.7900000001</v>
      </c>
      <c r="N1039" s="162">
        <f t="shared" si="339"/>
        <v>-2195.6399999999994</v>
      </c>
      <c r="O1039" s="231">
        <f>E3+(E4*0.1)</f>
        <v>0.4</v>
      </c>
      <c r="P1039" s="162">
        <v>-694.15</v>
      </c>
      <c r="Q1039" s="232">
        <f>E5+(E6*0.1)</f>
        <v>0.1</v>
      </c>
      <c r="R1039" s="162">
        <v>-850</v>
      </c>
      <c r="S1039" s="232">
        <f>E7+(E8*0.1)</f>
        <v>0.2</v>
      </c>
      <c r="T1039" s="162">
        <v>21.6</v>
      </c>
      <c r="U1039" s="233">
        <f>E9+(E10*0.5)+(E11*0.1)</f>
        <v>0.7</v>
      </c>
      <c r="V1039" s="162">
        <v>-1400</v>
      </c>
      <c r="W1039" s="233">
        <f>E12+(E13*0.5)+(E14*0.1)</f>
        <v>0.5</v>
      </c>
      <c r="X1039" s="162">
        <v>-1200</v>
      </c>
      <c r="Y1039" s="161">
        <f t="shared" si="340"/>
        <v>1012</v>
      </c>
      <c r="Z1039" s="162">
        <f t="shared" si="332"/>
        <v>-1938.34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-1938.34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116221.1500000001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37753.479999999981</v>
      </c>
      <c r="AU1039" s="237">
        <f t="shared" si="345"/>
        <v>9907.1500000000033</v>
      </c>
      <c r="AV1039" s="237">
        <f t="shared" si="346"/>
        <v>27173.319999999992</v>
      </c>
      <c r="AW1039" s="237">
        <f t="shared" si="347"/>
        <v>21896.699999999986</v>
      </c>
      <c r="AX1039" s="237">
        <f t="shared" si="348"/>
        <v>19490.5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115113.5400000001</v>
      </c>
      <c r="M1040" s="162">
        <f>MAX(AN28:AN1040)</f>
        <v>118416.7900000001</v>
      </c>
      <c r="N1040" s="162">
        <f t="shared" si="339"/>
        <v>-3303.25</v>
      </c>
      <c r="O1040" s="231">
        <f>E3+(E4*0.1)</f>
        <v>0.4</v>
      </c>
      <c r="P1040" s="162">
        <v>428.65</v>
      </c>
      <c r="Q1040" s="232">
        <f>E5+(E6*0.1)</f>
        <v>0.1</v>
      </c>
      <c r="R1040" s="162">
        <v>-114.5</v>
      </c>
      <c r="S1040" s="232">
        <f>E7+(E8*0.1)</f>
        <v>0.2</v>
      </c>
      <c r="T1040" s="162">
        <v>214.4</v>
      </c>
      <c r="U1040" s="233">
        <f>E9+(E10*0.5)+(E11*0.1)</f>
        <v>0.7</v>
      </c>
      <c r="V1040" s="162">
        <v>-1015</v>
      </c>
      <c r="W1040" s="233">
        <f>E12+(E13*0.5)+(E14*0.1)</f>
        <v>0.5</v>
      </c>
      <c r="X1040" s="162">
        <v>-1200</v>
      </c>
      <c r="Y1040" s="161">
        <f t="shared" si="340"/>
        <v>1013</v>
      </c>
      <c r="Z1040" s="162">
        <f t="shared" si="332"/>
        <v>-1107.6100000000001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-1107.6100000000001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115113.5400000001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37924.939999999981</v>
      </c>
      <c r="AU1040" s="237">
        <f t="shared" si="345"/>
        <v>9895.7000000000025</v>
      </c>
      <c r="AV1040" s="237">
        <f t="shared" si="346"/>
        <v>27216.199999999993</v>
      </c>
      <c r="AW1040" s="237">
        <f t="shared" si="347"/>
        <v>21186.199999999986</v>
      </c>
      <c r="AX1040" s="237">
        <f t="shared" si="348"/>
        <v>18890.5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116265.6200000001</v>
      </c>
      <c r="M1041" s="162">
        <f>MAX(AN28:AN1041)</f>
        <v>118416.7900000001</v>
      </c>
      <c r="N1041" s="162">
        <f t="shared" si="339"/>
        <v>-2151.1699999999983</v>
      </c>
      <c r="O1041" s="231">
        <f>E3+(E4*0.1)</f>
        <v>0.4</v>
      </c>
      <c r="P1041" s="162">
        <v>1243.7</v>
      </c>
      <c r="Q1041" s="232">
        <f>E5+(E6*0.1)</f>
        <v>0.1</v>
      </c>
      <c r="R1041" s="162">
        <v>1620</v>
      </c>
      <c r="S1041" s="232">
        <f>E7+(E8*0.1)</f>
        <v>0.2</v>
      </c>
      <c r="T1041" s="162">
        <v>1227</v>
      </c>
      <c r="U1041" s="233">
        <f>E9+(E10*0.5)+(E11*0.1)</f>
        <v>0.7</v>
      </c>
      <c r="V1041" s="162">
        <v>206</v>
      </c>
      <c r="W1041" s="233">
        <f>E12+(E13*0.5)+(E14*0.1)</f>
        <v>0.5</v>
      </c>
      <c r="X1041" s="162">
        <v>206</v>
      </c>
      <c r="Y1041" s="161">
        <f t="shared" si="340"/>
        <v>1014</v>
      </c>
      <c r="Z1041" s="162">
        <f t="shared" si="332"/>
        <v>1152.08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1152.08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116265.6200000001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38422.419999999984</v>
      </c>
      <c r="AU1041" s="237">
        <f t="shared" si="345"/>
        <v>10057.700000000003</v>
      </c>
      <c r="AV1041" s="237">
        <f t="shared" si="346"/>
        <v>27461.599999999995</v>
      </c>
      <c r="AW1041" s="237">
        <f t="shared" si="347"/>
        <v>21330.399999999987</v>
      </c>
      <c r="AX1041" s="237">
        <f t="shared" si="348"/>
        <v>18993.5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114652.5800000001</v>
      </c>
      <c r="M1042" s="162">
        <f>MAX(AN28:AN1042)</f>
        <v>118416.7900000001</v>
      </c>
      <c r="N1042" s="162">
        <f t="shared" si="339"/>
        <v>-3764.2099999999919</v>
      </c>
      <c r="O1042" s="231">
        <f>E3+(E4*0.1)</f>
        <v>0.4</v>
      </c>
      <c r="P1042" s="162">
        <v>-550</v>
      </c>
      <c r="Q1042" s="232">
        <f>E5+(E6*0.1)</f>
        <v>0.1</v>
      </c>
      <c r="R1042" s="162">
        <v>-850</v>
      </c>
      <c r="S1042" s="232">
        <f>E7+(E8*0.1)</f>
        <v>0.2</v>
      </c>
      <c r="T1042" s="162">
        <v>1359.8</v>
      </c>
      <c r="U1042" s="233">
        <f>E9+(E10*0.5)+(E11*0.1)</f>
        <v>0.7</v>
      </c>
      <c r="V1042" s="162">
        <v>-1400</v>
      </c>
      <c r="W1042" s="233">
        <f>E12+(E13*0.5)+(E14*0.1)</f>
        <v>0.5</v>
      </c>
      <c r="X1042" s="162">
        <v>-1200</v>
      </c>
      <c r="Y1042" s="161">
        <f t="shared" si="340"/>
        <v>1015</v>
      </c>
      <c r="Z1042" s="162">
        <f t="shared" si="332"/>
        <v>-1613.04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-1613.04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114652.5800000001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38202.419999999984</v>
      </c>
      <c r="AU1042" s="237">
        <f t="shared" si="345"/>
        <v>9972.7000000000025</v>
      </c>
      <c r="AV1042" s="237">
        <f t="shared" si="346"/>
        <v>27733.559999999994</v>
      </c>
      <c r="AW1042" s="237">
        <f t="shared" si="347"/>
        <v>20350.399999999987</v>
      </c>
      <c r="AX1042" s="237">
        <f t="shared" si="348"/>
        <v>18393.5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113867.21000000011</v>
      </c>
      <c r="M1043" s="162">
        <f>MAX(AN28:AN1043)</f>
        <v>118416.7900000001</v>
      </c>
      <c r="N1043" s="162">
        <f t="shared" si="339"/>
        <v>-4549.5799999999872</v>
      </c>
      <c r="O1043" s="231">
        <f>E3+(E4*0.1)</f>
        <v>0.4</v>
      </c>
      <c r="P1043" s="162">
        <v>520.45000000000005</v>
      </c>
      <c r="Q1043" s="232">
        <f>E5+(E6*0.1)</f>
        <v>0.1</v>
      </c>
      <c r="R1043" s="162">
        <v>514.5</v>
      </c>
      <c r="S1043" s="232">
        <f>E7+(E8*0.1)</f>
        <v>0.2</v>
      </c>
      <c r="T1043" s="162">
        <v>785</v>
      </c>
      <c r="U1043" s="233">
        <f>E9+(E10*0.5)+(E11*0.1)</f>
        <v>0.7</v>
      </c>
      <c r="V1043" s="162">
        <v>-860</v>
      </c>
      <c r="W1043" s="233">
        <f>E12+(E13*0.5)+(E14*0.1)</f>
        <v>0.5</v>
      </c>
      <c r="X1043" s="162">
        <v>-1200</v>
      </c>
      <c r="Y1043" s="161">
        <f t="shared" si="340"/>
        <v>1016</v>
      </c>
      <c r="Z1043" s="162">
        <f t="shared" si="332"/>
        <v>-785.36999999999989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-785.36999999999989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113867.21000000011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38410.599999999984</v>
      </c>
      <c r="AU1043" s="237">
        <f t="shared" si="345"/>
        <v>10024.150000000003</v>
      </c>
      <c r="AV1043" s="237">
        <f t="shared" si="346"/>
        <v>27890.559999999994</v>
      </c>
      <c r="AW1043" s="237">
        <f t="shared" si="347"/>
        <v>19748.399999999987</v>
      </c>
      <c r="AX1043" s="237">
        <f t="shared" si="348"/>
        <v>17793.5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113427.21000000011</v>
      </c>
      <c r="M1044" s="162">
        <f>MAX(AN28:AN1044)</f>
        <v>118416.7900000001</v>
      </c>
      <c r="N1044" s="162">
        <f t="shared" si="339"/>
        <v>-4989.5799999999872</v>
      </c>
      <c r="O1044" s="231">
        <f>E3+(E4*0.1)</f>
        <v>0.4</v>
      </c>
      <c r="P1044" s="162">
        <v>-550</v>
      </c>
      <c r="Q1044" s="232">
        <f>E5+(E6*0.1)</f>
        <v>0.1</v>
      </c>
      <c r="R1044" s="162">
        <v>-850</v>
      </c>
      <c r="S1044" s="232">
        <f>E7+(E8*0.1)</f>
        <v>0.2</v>
      </c>
      <c r="T1044" s="162">
        <v>-3410</v>
      </c>
      <c r="U1044" s="233">
        <f>E9+(E10*0.5)+(E11*0.1)</f>
        <v>0.7</v>
      </c>
      <c r="V1044" s="162">
        <v>-1400</v>
      </c>
      <c r="W1044" s="233">
        <f>E12+(E13*0.5)+(E14*0.1)</f>
        <v>0.5</v>
      </c>
      <c r="X1044" s="162">
        <v>3054</v>
      </c>
      <c r="Y1044" s="161">
        <f t="shared" si="340"/>
        <v>1017</v>
      </c>
      <c r="Z1044" s="162">
        <f t="shared" si="332"/>
        <v>-440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-440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113427.21000000011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38190.599999999984</v>
      </c>
      <c r="AU1044" s="237">
        <f t="shared" si="345"/>
        <v>9939.1500000000033</v>
      </c>
      <c r="AV1044" s="237">
        <f t="shared" si="346"/>
        <v>27208.559999999994</v>
      </c>
      <c r="AW1044" s="237">
        <f t="shared" si="347"/>
        <v>18768.399999999987</v>
      </c>
      <c r="AX1044" s="237">
        <f t="shared" si="348"/>
        <v>19320.5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113165.6100000001</v>
      </c>
      <c r="M1045" s="162">
        <f>MAX(AN28:AN1045)</f>
        <v>118416.7900000001</v>
      </c>
      <c r="N1045" s="162">
        <f t="shared" si="339"/>
        <v>-5251.179999999993</v>
      </c>
      <c r="O1045" s="231">
        <f>E3+(E4*0.1)</f>
        <v>0.4</v>
      </c>
      <c r="P1045" s="162">
        <v>-550</v>
      </c>
      <c r="Q1045" s="232">
        <f>E5+(E6*0.1)</f>
        <v>0.1</v>
      </c>
      <c r="R1045" s="162">
        <v>-850</v>
      </c>
      <c r="S1045" s="232">
        <f>E7+(E8*0.1)</f>
        <v>0.2</v>
      </c>
      <c r="T1045" s="162">
        <v>742</v>
      </c>
      <c r="U1045" s="233">
        <f>E9+(E10*0.5)+(E11*0.1)</f>
        <v>0.7</v>
      </c>
      <c r="V1045" s="162">
        <v>-400</v>
      </c>
      <c r="W1045" s="233">
        <f>E12+(E13*0.5)+(E14*0.1)</f>
        <v>0.5</v>
      </c>
      <c r="X1045" s="162">
        <v>350</v>
      </c>
      <c r="Y1045" s="161">
        <f t="shared" si="340"/>
        <v>1018</v>
      </c>
      <c r="Z1045" s="162">
        <f t="shared" si="332"/>
        <v>-261.60000000000002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-261.60000000000002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113165.6100000001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37970.599999999984</v>
      </c>
      <c r="AU1045" s="237">
        <f t="shared" si="345"/>
        <v>9854.1500000000033</v>
      </c>
      <c r="AV1045" s="237">
        <f t="shared" si="346"/>
        <v>27356.959999999995</v>
      </c>
      <c r="AW1045" s="237">
        <f t="shared" si="347"/>
        <v>18488.399999999987</v>
      </c>
      <c r="AX1045" s="237">
        <f t="shared" si="348"/>
        <v>19495.5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112353.2900000001</v>
      </c>
      <c r="M1046" s="162">
        <f>MAX(AN28:AN1046)</f>
        <v>118416.7900000001</v>
      </c>
      <c r="N1046" s="162">
        <f t="shared" si="339"/>
        <v>-6063.5</v>
      </c>
      <c r="O1046" s="231">
        <f>E3+(E4*0.1)</f>
        <v>0.4</v>
      </c>
      <c r="P1046" s="162">
        <v>-550</v>
      </c>
      <c r="Q1046" s="232">
        <f>E5+(E6*0.1)</f>
        <v>0.1</v>
      </c>
      <c r="R1046" s="162">
        <v>-850</v>
      </c>
      <c r="S1046" s="232">
        <f>E7+(E8*0.1)</f>
        <v>0.2</v>
      </c>
      <c r="T1046" s="162">
        <v>-526.6</v>
      </c>
      <c r="U1046" s="233">
        <f>E9+(E10*0.5)+(E11*0.1)</f>
        <v>0.7</v>
      </c>
      <c r="V1046" s="162">
        <v>-335</v>
      </c>
      <c r="W1046" s="233">
        <f>E12+(E13*0.5)+(E14*0.1)</f>
        <v>0.5</v>
      </c>
      <c r="X1046" s="162">
        <v>-335</v>
      </c>
      <c r="Y1046" s="161">
        <f t="shared" si="340"/>
        <v>1019</v>
      </c>
      <c r="Z1046" s="162">
        <f t="shared" si="332"/>
        <v>-812.31999999999994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-812.31999999999994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112353.2900000001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37750.599999999984</v>
      </c>
      <c r="AU1046" s="237">
        <f t="shared" si="345"/>
        <v>9769.1500000000033</v>
      </c>
      <c r="AV1046" s="237">
        <f t="shared" si="346"/>
        <v>27251.639999999996</v>
      </c>
      <c r="AW1046" s="237">
        <f t="shared" si="347"/>
        <v>18253.899999999987</v>
      </c>
      <c r="AX1046" s="237">
        <f t="shared" si="348"/>
        <v>19328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113901.49000000009</v>
      </c>
      <c r="M1047" s="162">
        <f>MAX(AN28:AN1047)</f>
        <v>118416.7900000001</v>
      </c>
      <c r="N1047" s="162">
        <f t="shared" si="339"/>
        <v>-4515.3000000000029</v>
      </c>
      <c r="O1047" s="231">
        <f>E3+(E4*0.1)</f>
        <v>0.4</v>
      </c>
      <c r="P1047" s="162">
        <v>-550</v>
      </c>
      <c r="Q1047" s="232">
        <f>E5+(E6*0.1)</f>
        <v>0.1</v>
      </c>
      <c r="R1047" s="162">
        <v>-850</v>
      </c>
      <c r="S1047" s="232">
        <f>E7+(E8*0.1)</f>
        <v>0.2</v>
      </c>
      <c r="T1047" s="162">
        <v>1736</v>
      </c>
      <c r="U1047" s="233">
        <f>E9+(E10*0.5)+(E11*0.1)</f>
        <v>0.7</v>
      </c>
      <c r="V1047" s="162">
        <v>1255</v>
      </c>
      <c r="W1047" s="233">
        <f>E12+(E13*0.5)+(E14*0.1)</f>
        <v>0.5</v>
      </c>
      <c r="X1047" s="162">
        <v>1255</v>
      </c>
      <c r="Y1047" s="161">
        <f t="shared" si="340"/>
        <v>1020</v>
      </c>
      <c r="Z1047" s="162">
        <f t="shared" si="332"/>
        <v>1548.2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1548.2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113901.49000000009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37530.599999999984</v>
      </c>
      <c r="AU1047" s="237">
        <f t="shared" si="345"/>
        <v>9684.1500000000033</v>
      </c>
      <c r="AV1047" s="237">
        <f t="shared" si="346"/>
        <v>27598.839999999997</v>
      </c>
      <c r="AW1047" s="237">
        <f t="shared" si="347"/>
        <v>19132.399999999987</v>
      </c>
      <c r="AX1047" s="237">
        <f t="shared" si="348"/>
        <v>19955.5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113767.50000000009</v>
      </c>
      <c r="M1048" s="162">
        <f>MAX(AN28:AN1048)</f>
        <v>118416.7900000001</v>
      </c>
      <c r="N1048" s="162">
        <f t="shared" si="339"/>
        <v>-4649.2900000000081</v>
      </c>
      <c r="O1048" s="231">
        <f>E3+(E4*0.1)</f>
        <v>0.4</v>
      </c>
      <c r="P1048" s="162">
        <v>1688.8</v>
      </c>
      <c r="Q1048" s="232">
        <f>E5+(E6*0.1)</f>
        <v>0.1</v>
      </c>
      <c r="R1048" s="162">
        <v>2356.5</v>
      </c>
      <c r="S1048" s="232">
        <f>E7+(E8*0.1)</f>
        <v>0.2</v>
      </c>
      <c r="T1048" s="162">
        <v>2674.2</v>
      </c>
      <c r="U1048" s="233">
        <f>E9+(E10*0.5)+(E11*0.1)</f>
        <v>0.7</v>
      </c>
      <c r="V1048" s="162">
        <v>-1400</v>
      </c>
      <c r="W1048" s="233">
        <f>E12+(E13*0.5)+(E14*0.1)</f>
        <v>0.5</v>
      </c>
      <c r="X1048" s="162">
        <v>-1200</v>
      </c>
      <c r="Y1048" s="161">
        <f t="shared" si="340"/>
        <v>1021</v>
      </c>
      <c r="Z1048" s="162">
        <f t="shared" si="332"/>
        <v>-133.9899999999999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0</v>
      </c>
      <c r="AI1048" s="129">
        <f t="shared" si="334"/>
        <v>-133.9899999999999</v>
      </c>
      <c r="AJ1048" s="234">
        <f t="shared" si="335"/>
        <v>0</v>
      </c>
      <c r="AK1048" s="234">
        <f t="shared" si="336"/>
        <v>1</v>
      </c>
      <c r="AL1048" s="129">
        <f t="shared" si="337"/>
        <v>0</v>
      </c>
      <c r="AM1048" s="127">
        <v>44180</v>
      </c>
      <c r="AN1048" s="129">
        <f t="shared" si="341"/>
        <v>113767.50000000009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38206.119999999981</v>
      </c>
      <c r="AU1048" s="237">
        <f t="shared" si="345"/>
        <v>9919.8000000000029</v>
      </c>
      <c r="AV1048" s="237">
        <f t="shared" si="346"/>
        <v>28133.679999999997</v>
      </c>
      <c r="AW1048" s="237">
        <f t="shared" si="347"/>
        <v>18152.399999999987</v>
      </c>
      <c r="AX1048" s="237">
        <f t="shared" si="348"/>
        <v>19355.5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112449.51000000008</v>
      </c>
      <c r="M1049" s="162">
        <f>MAX(AN28:AN1049)</f>
        <v>118416.7900000001</v>
      </c>
      <c r="N1049" s="162">
        <f t="shared" si="339"/>
        <v>-5967.2800000000134</v>
      </c>
      <c r="O1049" s="231">
        <f>E3+(E4*0.1)</f>
        <v>0.4</v>
      </c>
      <c r="P1049" s="162">
        <v>-550</v>
      </c>
      <c r="Q1049" s="232">
        <f>E5+(E6*0.1)</f>
        <v>0.1</v>
      </c>
      <c r="R1049" s="162">
        <v>327.5</v>
      </c>
      <c r="S1049" s="232">
        <f>E7+(E8*0.1)</f>
        <v>0.2</v>
      </c>
      <c r="T1049" s="162">
        <v>1444.8</v>
      </c>
      <c r="U1049" s="233">
        <f>E9+(E10*0.5)+(E11*0.1)</f>
        <v>0.7</v>
      </c>
      <c r="V1049" s="162">
        <v>-1171</v>
      </c>
      <c r="W1049" s="233">
        <f>E12+(E13*0.5)+(E14*0.1)</f>
        <v>0.5</v>
      </c>
      <c r="X1049" s="162">
        <v>-1200</v>
      </c>
      <c r="Y1049" s="161">
        <f t="shared" si="340"/>
        <v>1022</v>
      </c>
      <c r="Z1049" s="162">
        <f t="shared" si="332"/>
        <v>-1317.99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-1317.99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112449.51000000008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37986.119999999981</v>
      </c>
      <c r="AU1049" s="237">
        <f t="shared" si="345"/>
        <v>9952.5500000000029</v>
      </c>
      <c r="AV1049" s="237">
        <f t="shared" si="346"/>
        <v>28422.639999999996</v>
      </c>
      <c r="AW1049" s="237">
        <f t="shared" si="347"/>
        <v>17332.699999999986</v>
      </c>
      <c r="AX1049" s="237">
        <f t="shared" si="348"/>
        <v>18755.5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114049.52000000008</v>
      </c>
      <c r="M1050" s="162">
        <f>MAX(AN28:AN1050)</f>
        <v>118416.7900000001</v>
      </c>
      <c r="N1050" s="162">
        <f t="shared" si="339"/>
        <v>-4367.2700000000186</v>
      </c>
      <c r="O1050" s="231">
        <f>E3+(E4*0.1)</f>
        <v>0.4</v>
      </c>
      <c r="P1050" s="162">
        <v>744.15</v>
      </c>
      <c r="Q1050" s="232">
        <f>E5+(E6*0.1)</f>
        <v>0.1</v>
      </c>
      <c r="R1050" s="162">
        <v>1065.5</v>
      </c>
      <c r="S1050" s="232">
        <f>E7+(E8*0.1)</f>
        <v>0.2</v>
      </c>
      <c r="T1050" s="162">
        <v>1678</v>
      </c>
      <c r="U1050" s="233">
        <f>E9+(E10*0.5)+(E11*0.1)</f>
        <v>0.7</v>
      </c>
      <c r="V1050" s="162">
        <v>2086</v>
      </c>
      <c r="W1050" s="233">
        <f>E12+(E13*0.5)+(E14*0.1)</f>
        <v>0.5</v>
      </c>
      <c r="X1050" s="162">
        <v>-1200</v>
      </c>
      <c r="Y1050" s="161">
        <f t="shared" si="340"/>
        <v>1023</v>
      </c>
      <c r="Z1050" s="162">
        <f t="shared" si="332"/>
        <v>1600.0099999999998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1600.0099999999998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114049.52000000008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38283.779999999984</v>
      </c>
      <c r="AU1050" s="237">
        <f t="shared" si="345"/>
        <v>10059.100000000002</v>
      </c>
      <c r="AV1050" s="237">
        <f t="shared" si="346"/>
        <v>28758.239999999994</v>
      </c>
      <c r="AW1050" s="237">
        <f t="shared" si="347"/>
        <v>18792.899999999987</v>
      </c>
      <c r="AX1050" s="237">
        <f t="shared" si="348"/>
        <v>18155.5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113150.20000000007</v>
      </c>
      <c r="M1051" s="162">
        <f>MAX(AN28:AN1051)</f>
        <v>118416.7900000001</v>
      </c>
      <c r="N1051" s="162">
        <f t="shared" si="339"/>
        <v>-5266.5900000000256</v>
      </c>
      <c r="O1051" s="231">
        <f>E3+(E4*0.1)</f>
        <v>0.4</v>
      </c>
      <c r="P1051" s="162">
        <v>-550</v>
      </c>
      <c r="Q1051" s="232">
        <f>E5+(E6*0.1)</f>
        <v>0.1</v>
      </c>
      <c r="R1051" s="162">
        <v>-850</v>
      </c>
      <c r="S1051" s="232">
        <f>E7+(E8*0.1)</f>
        <v>0.2</v>
      </c>
      <c r="T1051" s="162">
        <v>-277.60000000000002</v>
      </c>
      <c r="U1051" s="233">
        <f>E9+(E10*0.5)+(E11*0.1)</f>
        <v>0.7</v>
      </c>
      <c r="V1051" s="162">
        <v>-449</v>
      </c>
      <c r="W1051" s="233">
        <f>E12+(E13*0.5)+(E14*0.1)</f>
        <v>0.5</v>
      </c>
      <c r="X1051" s="162">
        <v>-449</v>
      </c>
      <c r="Y1051" s="161">
        <f t="shared" si="340"/>
        <v>1024</v>
      </c>
      <c r="Z1051" s="162">
        <f t="shared" si="332"/>
        <v>-899.31999999999994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-899.31999999999994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113150.20000000007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38063.779999999984</v>
      </c>
      <c r="AU1051" s="237">
        <f t="shared" si="345"/>
        <v>9974.1000000000022</v>
      </c>
      <c r="AV1051" s="237">
        <f t="shared" si="346"/>
        <v>28702.719999999994</v>
      </c>
      <c r="AW1051" s="237">
        <f t="shared" si="347"/>
        <v>18478.599999999988</v>
      </c>
      <c r="AX1051" s="237">
        <f t="shared" si="348"/>
        <v>17931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111192.05000000008</v>
      </c>
      <c r="M1052" s="162">
        <f>MAX(AN28:AN1052)</f>
        <v>118416.7900000001</v>
      </c>
      <c r="N1052" s="162">
        <f t="shared" si="339"/>
        <v>-7224.7400000000198</v>
      </c>
      <c r="O1052" s="231">
        <f>E3+(E4*0.1)</f>
        <v>0.4</v>
      </c>
      <c r="P1052" s="162">
        <v>-550</v>
      </c>
      <c r="Q1052" s="232">
        <f>E5+(E6*0.1)</f>
        <v>0.1</v>
      </c>
      <c r="R1052" s="162">
        <v>-1306.5</v>
      </c>
      <c r="S1052" s="232">
        <f>E7+(E8*0.1)</f>
        <v>0.2</v>
      </c>
      <c r="T1052" s="162">
        <v>-3410</v>
      </c>
      <c r="U1052" s="233">
        <f>E9+(E10*0.5)+(E11*0.1)</f>
        <v>0.7</v>
      </c>
      <c r="V1052" s="162">
        <v>-465</v>
      </c>
      <c r="W1052" s="233">
        <f>E12+(E13*0.5)+(E14*0.1)</f>
        <v>0.5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-1958.15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-1958.15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111192.05000000008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37843.779999999984</v>
      </c>
      <c r="AU1052" s="237">
        <f t="shared" si="345"/>
        <v>9843.4500000000025</v>
      </c>
      <c r="AV1052" s="237">
        <f t="shared" si="346"/>
        <v>28020.719999999994</v>
      </c>
      <c r="AW1052" s="237">
        <f t="shared" si="347"/>
        <v>18153.099999999988</v>
      </c>
      <c r="AX1052" s="237">
        <f t="shared" si="348"/>
        <v>17331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109416.25000000007</v>
      </c>
      <c r="M1053" s="162">
        <f>MAX(AN28:AN1053)</f>
        <v>118416.7900000001</v>
      </c>
      <c r="N1053" s="162">
        <f t="shared" ref="N1053:N1116" si="358">AN1053-M1053</f>
        <v>-9000.5400000000227</v>
      </c>
      <c r="O1053" s="231">
        <f>E3+(E4*0.1)</f>
        <v>0.4</v>
      </c>
      <c r="P1053" s="162">
        <v>-550</v>
      </c>
      <c r="Q1053" s="232">
        <f>E5+(E6*0.1)</f>
        <v>0.1</v>
      </c>
      <c r="R1053" s="162">
        <v>-850</v>
      </c>
      <c r="S1053" s="232">
        <f>E7+(E8*0.1)</f>
        <v>0.2</v>
      </c>
      <c r="T1053" s="162">
        <v>546</v>
      </c>
      <c r="U1053" s="233">
        <f>E9+(E10*0.5)+(E11*0.1)</f>
        <v>0.7</v>
      </c>
      <c r="V1053" s="162">
        <v>-1400</v>
      </c>
      <c r="W1053" s="233">
        <f>E12+(E13*0.5)+(E14*0.1)</f>
        <v>0.5</v>
      </c>
      <c r="X1053" s="162">
        <v>-1200</v>
      </c>
      <c r="Y1053" s="161">
        <f t="shared" ref="Y1053:Y1116" si="359">Y1052+1</f>
        <v>1026</v>
      </c>
      <c r="Z1053" s="162">
        <f t="shared" si="351"/>
        <v>-1775.8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-1775.8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109416.25000000007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37623.779999999984</v>
      </c>
      <c r="AU1053" s="237">
        <f t="shared" ref="AU1053:AU1116" si="364">(R1053*Q1053)+AU1052</f>
        <v>9758.4500000000025</v>
      </c>
      <c r="AV1053" s="237">
        <f t="shared" ref="AV1053:AV1116" si="365">(S1053*T1053)+AV1052</f>
        <v>28129.919999999995</v>
      </c>
      <c r="AW1053" s="237">
        <f t="shared" ref="AW1053:AW1116" si="366">(V1053*U1053)+AW1052</f>
        <v>17173.099999999988</v>
      </c>
      <c r="AX1053" s="237">
        <f t="shared" ref="AX1053:AX1116" si="367">(X1053*W1053)+AX1052</f>
        <v>16731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110926.16000000008</v>
      </c>
      <c r="M1054" s="162">
        <f>MAX(AN28:AN1054)</f>
        <v>118416.7900000001</v>
      </c>
      <c r="N1054" s="162">
        <f t="shared" si="358"/>
        <v>-7490.6300000000192</v>
      </c>
      <c r="O1054" s="231">
        <f>E3+(E4*0.1)</f>
        <v>0.4</v>
      </c>
      <c r="P1054" s="162">
        <v>571.6</v>
      </c>
      <c r="Q1054" s="232">
        <f>E5+(E6*0.1)</f>
        <v>0.1</v>
      </c>
      <c r="R1054" s="162">
        <v>137.5</v>
      </c>
      <c r="S1054" s="232">
        <f>E7+(E8*0.1)</f>
        <v>0.2</v>
      </c>
      <c r="T1054" s="162">
        <v>-1288.4000000000001</v>
      </c>
      <c r="U1054" s="233">
        <f>E9+(E10*0.5)+(E11*0.1)</f>
        <v>0.7</v>
      </c>
      <c r="V1054" s="162">
        <v>1271</v>
      </c>
      <c r="W1054" s="233">
        <f>E12+(E13*0.5)+(E14*0.1)</f>
        <v>0.5</v>
      </c>
      <c r="X1054" s="162">
        <v>1271</v>
      </c>
      <c r="Y1054" s="161">
        <f t="shared" si="359"/>
        <v>1027</v>
      </c>
      <c r="Z1054" s="162">
        <f t="shared" si="351"/>
        <v>1509.9099999999999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1509.9099999999999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110926.16000000008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37852.419999999984</v>
      </c>
      <c r="AU1054" s="237">
        <f t="shared" si="364"/>
        <v>9772.2000000000025</v>
      </c>
      <c r="AV1054" s="237">
        <f t="shared" si="365"/>
        <v>27872.239999999994</v>
      </c>
      <c r="AW1054" s="237">
        <f t="shared" si="366"/>
        <v>18062.799999999988</v>
      </c>
      <c r="AX1054" s="237">
        <f t="shared" si="367"/>
        <v>17366.5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111553.77000000008</v>
      </c>
      <c r="M1055" s="162">
        <f>MAX(AN28:AN1055)</f>
        <v>118416.7900000001</v>
      </c>
      <c r="N1055" s="162">
        <f t="shared" si="358"/>
        <v>-6863.0200000000186</v>
      </c>
      <c r="O1055" s="231">
        <f>E3+(E4*0.1)</f>
        <v>0.4</v>
      </c>
      <c r="P1055" s="162">
        <v>350.2</v>
      </c>
      <c r="Q1055" s="232">
        <f>E5+(E6*0.1)</f>
        <v>0.1</v>
      </c>
      <c r="R1055" s="162">
        <v>652.5</v>
      </c>
      <c r="S1055" s="232">
        <f>E7+(E8*0.1)</f>
        <v>0.2</v>
      </c>
      <c r="T1055" s="162">
        <v>1157.4000000000001</v>
      </c>
      <c r="U1055" s="233">
        <f>E9+(E10*0.5)+(E11*0.1)</f>
        <v>0.7</v>
      </c>
      <c r="V1055" s="162">
        <v>159</v>
      </c>
      <c r="W1055" s="233">
        <f>E12+(E13*0.5)+(E14*0.1)</f>
        <v>0.5</v>
      </c>
      <c r="X1055" s="162">
        <v>159</v>
      </c>
      <c r="Y1055" s="161">
        <f t="shared" si="359"/>
        <v>1028</v>
      </c>
      <c r="Z1055" s="162">
        <f t="shared" si="351"/>
        <v>627.61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627.61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111553.77000000008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37992.499999999985</v>
      </c>
      <c r="AU1055" s="237">
        <f t="shared" si="364"/>
        <v>9837.4500000000025</v>
      </c>
      <c r="AV1055" s="237">
        <f t="shared" si="365"/>
        <v>28103.719999999994</v>
      </c>
      <c r="AW1055" s="237">
        <f t="shared" si="366"/>
        <v>18174.099999999988</v>
      </c>
      <c r="AX1055" s="237">
        <f t="shared" si="367"/>
        <v>17446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112523.27000000008</v>
      </c>
      <c r="M1056" s="162">
        <f>MAX(AN28:AN1056)</f>
        <v>118416.7900000001</v>
      </c>
      <c r="N1056" s="162">
        <f t="shared" si="358"/>
        <v>-5893.5200000000186</v>
      </c>
      <c r="O1056" s="231">
        <f>E3+(E4*0.1)</f>
        <v>0.4</v>
      </c>
      <c r="P1056" s="162">
        <v>1020.5</v>
      </c>
      <c r="Q1056" s="232">
        <f>E5+(E6*0.1)</f>
        <v>0.1</v>
      </c>
      <c r="R1056" s="162">
        <v>1615</v>
      </c>
      <c r="S1056" s="232">
        <f>E7+(E8*0.1)</f>
        <v>0.2</v>
      </c>
      <c r="T1056" s="162">
        <v>2557</v>
      </c>
      <c r="U1056" s="233">
        <f>E9+(E10*0.5)+(E11*0.1)</f>
        <v>0.7</v>
      </c>
      <c r="V1056" s="162">
        <v>-93</v>
      </c>
      <c r="W1056" s="233">
        <f>E12+(E13*0.5)+(E14*0.1)</f>
        <v>0.5</v>
      </c>
      <c r="X1056" s="162">
        <v>-93</v>
      </c>
      <c r="Y1056" s="161">
        <f t="shared" si="359"/>
        <v>1029</v>
      </c>
      <c r="Z1056" s="162">
        <f t="shared" si="351"/>
        <v>969.50000000000011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969.50000000000011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112523.27000000008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38400.699999999983</v>
      </c>
      <c r="AU1056" s="237">
        <f t="shared" si="364"/>
        <v>9998.9500000000025</v>
      </c>
      <c r="AV1056" s="237">
        <f t="shared" si="365"/>
        <v>28615.119999999995</v>
      </c>
      <c r="AW1056" s="237">
        <f t="shared" si="366"/>
        <v>18108.999999999989</v>
      </c>
      <c r="AX1056" s="237">
        <f t="shared" si="367"/>
        <v>17399.5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112872.99000000008</v>
      </c>
      <c r="M1057" s="162">
        <f>MAX(AN28:AN1057)</f>
        <v>118416.7900000001</v>
      </c>
      <c r="N1057" s="162">
        <f t="shared" si="358"/>
        <v>-5543.8000000000175</v>
      </c>
      <c r="O1057" s="231">
        <f>E3+(E4*0.1)</f>
        <v>0.4</v>
      </c>
      <c r="P1057" s="162">
        <v>-550</v>
      </c>
      <c r="Q1057" s="232">
        <f>E5+(E6*0.1)</f>
        <v>0.1</v>
      </c>
      <c r="R1057" s="162">
        <v>-416</v>
      </c>
      <c r="S1057" s="232">
        <f>E7+(E8*0.1)</f>
        <v>0.2</v>
      </c>
      <c r="T1057" s="162">
        <v>92.6</v>
      </c>
      <c r="U1057" s="233">
        <f>E9+(E10*0.5)+(E11*0.1)</f>
        <v>0.7</v>
      </c>
      <c r="V1057" s="162">
        <v>494</v>
      </c>
      <c r="W1057" s="233">
        <f>E12+(E13*0.5)+(E14*0.1)</f>
        <v>0.5</v>
      </c>
      <c r="X1057" s="162">
        <v>494</v>
      </c>
      <c r="Y1057" s="161">
        <f t="shared" si="359"/>
        <v>1030</v>
      </c>
      <c r="Z1057" s="162">
        <f t="shared" si="351"/>
        <v>349.71999999999991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349.71999999999991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112872.99000000008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38180.699999999983</v>
      </c>
      <c r="AU1057" s="237">
        <f t="shared" si="364"/>
        <v>9957.3500000000022</v>
      </c>
      <c r="AV1057" s="237">
        <f t="shared" si="365"/>
        <v>28633.639999999996</v>
      </c>
      <c r="AW1057" s="237">
        <f t="shared" si="366"/>
        <v>18454.799999999988</v>
      </c>
      <c r="AX1057" s="237">
        <f t="shared" si="367"/>
        <v>17646.5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114960.05000000008</v>
      </c>
      <c r="M1058" s="162">
        <f>MAX(AN28:AN1058)</f>
        <v>118416.7900000001</v>
      </c>
      <c r="N1058" s="162">
        <f t="shared" si="358"/>
        <v>-3456.7400000000198</v>
      </c>
      <c r="O1058" s="231">
        <f>E3+(E4*0.1)</f>
        <v>0.4</v>
      </c>
      <c r="P1058" s="162">
        <v>369.45</v>
      </c>
      <c r="Q1058" s="232">
        <f>E5+(E6*0.1)</f>
        <v>0.1</v>
      </c>
      <c r="R1058" s="162">
        <v>250</v>
      </c>
      <c r="S1058" s="232">
        <f>E7+(E8*0.1)</f>
        <v>0.2</v>
      </c>
      <c r="T1058" s="162">
        <v>37.4</v>
      </c>
      <c r="U1058" s="233">
        <f>E9+(E10*0.5)+(E11*0.1)</f>
        <v>0.7</v>
      </c>
      <c r="V1058" s="162">
        <v>1589</v>
      </c>
      <c r="W1058" s="233">
        <f>E12+(E13*0.5)+(E14*0.1)</f>
        <v>0.5</v>
      </c>
      <c r="X1058" s="162">
        <v>1589</v>
      </c>
      <c r="Y1058" s="161">
        <f t="shared" si="359"/>
        <v>1031</v>
      </c>
      <c r="Z1058" s="162">
        <f t="shared" si="351"/>
        <v>2087.06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2087.06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114960.05000000008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38328.479999999981</v>
      </c>
      <c r="AU1058" s="237">
        <f t="shared" si="364"/>
        <v>9982.3500000000022</v>
      </c>
      <c r="AV1058" s="237">
        <f t="shared" si="365"/>
        <v>28641.119999999995</v>
      </c>
      <c r="AW1058" s="237">
        <f t="shared" si="366"/>
        <v>19567.099999999988</v>
      </c>
      <c r="AX1058" s="237">
        <f t="shared" si="367"/>
        <v>18441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115957.72000000007</v>
      </c>
      <c r="M1059" s="162">
        <f>MAX(AN28:AN1059)</f>
        <v>118416.7900000001</v>
      </c>
      <c r="N1059" s="162">
        <f t="shared" si="358"/>
        <v>-2459.0700000000215</v>
      </c>
      <c r="O1059" s="231">
        <f>E3+(E4*0.1)</f>
        <v>0.4</v>
      </c>
      <c r="P1059" s="162">
        <v>984.6</v>
      </c>
      <c r="Q1059" s="232">
        <f>E5+(E6*0.1)</f>
        <v>0.1</v>
      </c>
      <c r="R1059" s="162">
        <v>1201.5</v>
      </c>
      <c r="S1059" s="232">
        <f>E7+(E8*0.1)</f>
        <v>0.2</v>
      </c>
      <c r="T1059" s="162">
        <v>858.4</v>
      </c>
      <c r="U1059" s="233">
        <f>E9+(E10*0.5)+(E11*0.1)</f>
        <v>0.7</v>
      </c>
      <c r="V1059" s="162">
        <v>260</v>
      </c>
      <c r="W1059" s="233">
        <f>E12+(E13*0.5)+(E14*0.1)</f>
        <v>0.5</v>
      </c>
      <c r="X1059" s="162">
        <v>260</v>
      </c>
      <c r="Y1059" s="161">
        <f t="shared" si="359"/>
        <v>1032</v>
      </c>
      <c r="Z1059" s="162">
        <f t="shared" si="351"/>
        <v>997.67000000000007</v>
      </c>
      <c r="AA1059" s="238">
        <v>44196</v>
      </c>
      <c r="AB1059" s="129">
        <f>SUM(Z1038:Z1059)</f>
        <v>-2459.0699999999993</v>
      </c>
      <c r="AC1059" s="128">
        <f>(AB1059&gt;0)*1</f>
        <v>0</v>
      </c>
      <c r="AD1059" s="128">
        <f>(AB1059&lt;0)*1</f>
        <v>1</v>
      </c>
      <c r="AE1059" s="129">
        <f>AB1059*AC1059</f>
        <v>0</v>
      </c>
      <c r="AF1059" s="129">
        <f>AB1059*AD1059</f>
        <v>-2459.0699999999993</v>
      </c>
      <c r="AG1059" s="129">
        <f>SUM(Z801:Z1059)</f>
        <v>88338.17</v>
      </c>
      <c r="AH1059" s="129">
        <f t="shared" si="352"/>
        <v>997.67000000000007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-2459.0699999999993</v>
      </c>
      <c r="AM1059" s="127">
        <v>44196</v>
      </c>
      <c r="AN1059" s="129">
        <f t="shared" si="360"/>
        <v>115957.72000000007</v>
      </c>
      <c r="AO1059" s="129">
        <f t="shared" si="361"/>
        <v>0</v>
      </c>
      <c r="AP1059" s="129">
        <f t="shared" si="362"/>
        <v>-2459.0699999999993</v>
      </c>
      <c r="AQ1059" s="235"/>
      <c r="AR1059" s="235"/>
      <c r="AS1059" s="236">
        <f t="shared" si="357"/>
        <v>44196</v>
      </c>
      <c r="AT1059" s="237">
        <f t="shared" si="363"/>
        <v>38722.319999999978</v>
      </c>
      <c r="AU1059" s="237">
        <f t="shared" si="364"/>
        <v>10102.500000000002</v>
      </c>
      <c r="AV1059" s="237">
        <f t="shared" si="365"/>
        <v>28812.799999999996</v>
      </c>
      <c r="AW1059" s="237">
        <f t="shared" si="366"/>
        <v>19749.099999999988</v>
      </c>
      <c r="AX1059" s="237">
        <f t="shared" si="367"/>
        <v>18571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120369.52000000008</v>
      </c>
      <c r="M1060" s="162">
        <f>MAX(AN28:AN1060)</f>
        <v>120369.52000000008</v>
      </c>
      <c r="N1060" s="162">
        <f t="shared" si="358"/>
        <v>0</v>
      </c>
      <c r="O1060" s="231">
        <f>E3+(E4*0.1)</f>
        <v>0.4</v>
      </c>
      <c r="P1060" s="162">
        <v>-550</v>
      </c>
      <c r="Q1060" s="232">
        <f>E5+(E6*0.1)</f>
        <v>0.1</v>
      </c>
      <c r="R1060" s="162">
        <v>-850</v>
      </c>
      <c r="S1060" s="232">
        <f>E7+(E8*0.1)</f>
        <v>0.2</v>
      </c>
      <c r="T1060" s="162">
        <v>-3410</v>
      </c>
      <c r="U1060" s="233">
        <f>E9+(E10*0.5)+(E11*0.1)</f>
        <v>0.7</v>
      </c>
      <c r="V1060" s="162">
        <v>4499</v>
      </c>
      <c r="W1060" s="233">
        <f>E12+(E13*0.5)+(E14*0.1)</f>
        <v>0.5</v>
      </c>
      <c r="X1060" s="162">
        <v>4499</v>
      </c>
      <c r="Y1060" s="161">
        <f t="shared" si="359"/>
        <v>1033</v>
      </c>
      <c r="Z1060" s="162">
        <f t="shared" si="351"/>
        <v>4411.7999999999993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4411.7999999999993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120369.52000000008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38502.319999999978</v>
      </c>
      <c r="AU1060" s="237">
        <f t="shared" si="364"/>
        <v>10017.500000000002</v>
      </c>
      <c r="AV1060" s="237">
        <f t="shared" si="365"/>
        <v>28130.799999999996</v>
      </c>
      <c r="AW1060" s="237">
        <f t="shared" si="366"/>
        <v>22898.399999999987</v>
      </c>
      <c r="AX1060" s="237">
        <f t="shared" si="367"/>
        <v>20820.5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119686.87000000008</v>
      </c>
      <c r="M1061" s="162">
        <f>MAX(AN28:AN1061)</f>
        <v>120369.52000000008</v>
      </c>
      <c r="N1061" s="162">
        <f t="shared" si="358"/>
        <v>-682.64999999999418</v>
      </c>
      <c r="O1061" s="231">
        <f>E3+(E4*0.1)</f>
        <v>0.4</v>
      </c>
      <c r="P1061" s="162">
        <v>838.55</v>
      </c>
      <c r="Q1061" s="232">
        <f>E5+(E6*0.1)</f>
        <v>0.1</v>
      </c>
      <c r="R1061" s="162">
        <v>1310.5</v>
      </c>
      <c r="S1061" s="232">
        <f>E7+(E8*0.1)</f>
        <v>0.2</v>
      </c>
      <c r="T1061" s="162">
        <v>2154.4</v>
      </c>
      <c r="U1061" s="233">
        <f>E9+(E10*0.5)+(E11*0.1)</f>
        <v>0.7</v>
      </c>
      <c r="V1061" s="162">
        <v>-1400</v>
      </c>
      <c r="W1061" s="233">
        <f>E12+(E13*0.5)+(E14*0.1)</f>
        <v>0.5</v>
      </c>
      <c r="X1061" s="162">
        <v>-1200</v>
      </c>
      <c r="Y1061" s="161">
        <f t="shared" si="359"/>
        <v>1034</v>
      </c>
      <c r="Z1061" s="162">
        <f t="shared" si="351"/>
        <v>-682.64999999999975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0</v>
      </c>
      <c r="AI1061" s="129">
        <f t="shared" si="353"/>
        <v>-682.64999999999975</v>
      </c>
      <c r="AJ1061" s="234">
        <f t="shared" si="354"/>
        <v>0</v>
      </c>
      <c r="AK1061" s="234">
        <f t="shared" si="355"/>
        <v>1</v>
      </c>
      <c r="AL1061" s="129">
        <f t="shared" si="356"/>
        <v>0</v>
      </c>
      <c r="AM1061" s="127">
        <v>44201</v>
      </c>
      <c r="AN1061" s="129">
        <f t="shared" si="360"/>
        <v>119686.87000000008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38837.739999999976</v>
      </c>
      <c r="AU1061" s="237">
        <f t="shared" si="364"/>
        <v>10148.550000000001</v>
      </c>
      <c r="AV1061" s="237">
        <f t="shared" si="365"/>
        <v>28561.679999999997</v>
      </c>
      <c r="AW1061" s="237">
        <f t="shared" si="366"/>
        <v>21918.399999999987</v>
      </c>
      <c r="AX1061" s="237">
        <f t="shared" si="367"/>
        <v>20220.5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118059.71000000008</v>
      </c>
      <c r="M1062" s="162">
        <f>MAX(AN28:AN1062)</f>
        <v>120369.52000000008</v>
      </c>
      <c r="N1062" s="162">
        <f t="shared" si="358"/>
        <v>-2309.8099999999977</v>
      </c>
      <c r="O1062" s="231">
        <f>E3+(E4*0.1)</f>
        <v>0.4</v>
      </c>
      <c r="P1062" s="162">
        <v>2189</v>
      </c>
      <c r="Q1062" s="232">
        <f>E5+(E6*0.1)</f>
        <v>0.1</v>
      </c>
      <c r="R1062" s="162">
        <v>-850</v>
      </c>
      <c r="S1062" s="232">
        <f>E7+(E8*0.1)</f>
        <v>0.2</v>
      </c>
      <c r="T1062" s="162">
        <v>-4188.8</v>
      </c>
      <c r="U1062" s="233">
        <f>E9+(E10*0.5)+(E11*0.1)</f>
        <v>0.7</v>
      </c>
      <c r="V1062" s="162">
        <v>-1400</v>
      </c>
      <c r="W1062" s="233">
        <f>E12+(E13*0.5)+(E14*0.1)</f>
        <v>0.5</v>
      </c>
      <c r="X1062" s="162">
        <v>-1200</v>
      </c>
      <c r="Y1062" s="161">
        <f t="shared" si="359"/>
        <v>1035</v>
      </c>
      <c r="Z1062" s="162">
        <f t="shared" si="351"/>
        <v>-1627.1599999999999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-1627.1599999999999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118059.71000000008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39713.339999999975</v>
      </c>
      <c r="AU1062" s="237">
        <f t="shared" si="364"/>
        <v>10063.550000000001</v>
      </c>
      <c r="AV1062" s="237">
        <f t="shared" si="365"/>
        <v>27723.919999999998</v>
      </c>
      <c r="AW1062" s="237">
        <f t="shared" si="366"/>
        <v>20938.399999999987</v>
      </c>
      <c r="AX1062" s="237">
        <f t="shared" si="367"/>
        <v>19620.5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119372.30000000008</v>
      </c>
      <c r="M1063" s="162">
        <f>MAX(AN28:AN1063)</f>
        <v>120369.52000000008</v>
      </c>
      <c r="N1063" s="162">
        <f t="shared" si="358"/>
        <v>-997.22000000000116</v>
      </c>
      <c r="O1063" s="231">
        <f>E3+(E4*0.1)</f>
        <v>0.4</v>
      </c>
      <c r="P1063" s="162">
        <v>1058.6500000000001</v>
      </c>
      <c r="Q1063" s="232">
        <f>E5+(E6*0.1)</f>
        <v>0.1</v>
      </c>
      <c r="R1063" s="162">
        <v>2782.5</v>
      </c>
      <c r="S1063" s="232">
        <f>E7+(E8*0.1)</f>
        <v>0.2</v>
      </c>
      <c r="T1063" s="162">
        <v>6324.4</v>
      </c>
      <c r="U1063" s="233">
        <f>E9+(E10*0.5)+(E11*0.1)</f>
        <v>0.7</v>
      </c>
      <c r="V1063" s="162">
        <v>-545</v>
      </c>
      <c r="W1063" s="233">
        <f>E12+(E13*0.5)+(E14*0.1)</f>
        <v>0.5</v>
      </c>
      <c r="X1063" s="162">
        <v>-545</v>
      </c>
      <c r="Y1063" s="161">
        <f t="shared" si="359"/>
        <v>1036</v>
      </c>
      <c r="Z1063" s="162">
        <f t="shared" si="351"/>
        <v>1312.5900000000001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1312.5900000000001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119372.30000000008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40136.799999999974</v>
      </c>
      <c r="AU1063" s="237">
        <f t="shared" si="364"/>
        <v>10341.800000000001</v>
      </c>
      <c r="AV1063" s="237">
        <f t="shared" si="365"/>
        <v>28988.799999999999</v>
      </c>
      <c r="AW1063" s="237">
        <f t="shared" si="366"/>
        <v>20556.899999999987</v>
      </c>
      <c r="AX1063" s="237">
        <f t="shared" si="367"/>
        <v>19348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118149.82000000008</v>
      </c>
      <c r="M1064" s="162">
        <f>MAX(AN28:AN1064)</f>
        <v>120369.52000000008</v>
      </c>
      <c r="N1064" s="162">
        <f t="shared" si="358"/>
        <v>-2219.6999999999971</v>
      </c>
      <c r="O1064" s="231">
        <f>E3+(E4*0.1)</f>
        <v>0.4</v>
      </c>
      <c r="P1064" s="162">
        <v>-550</v>
      </c>
      <c r="Q1064" s="232">
        <f>E5+(E6*0.1)</f>
        <v>0.1</v>
      </c>
      <c r="R1064" s="162">
        <v>-850</v>
      </c>
      <c r="S1064" s="232">
        <f>E7+(E8*0.1)</f>
        <v>0.2</v>
      </c>
      <c r="T1064" s="162">
        <v>3312.6</v>
      </c>
      <c r="U1064" s="233">
        <f>E9+(E10*0.5)+(E11*0.1)</f>
        <v>0.7</v>
      </c>
      <c r="V1064" s="162">
        <v>-1400</v>
      </c>
      <c r="W1064" s="233">
        <f>E12+(E13*0.5)+(E14*0.1)</f>
        <v>0.5</v>
      </c>
      <c r="X1064" s="162">
        <v>-1200</v>
      </c>
      <c r="Y1064" s="161">
        <f t="shared" si="359"/>
        <v>1037</v>
      </c>
      <c r="Z1064" s="162">
        <f t="shared" si="351"/>
        <v>-1222.48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-1222.48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118149.82000000008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39916.799999999974</v>
      </c>
      <c r="AU1064" s="237">
        <f t="shared" si="364"/>
        <v>10256.800000000001</v>
      </c>
      <c r="AV1064" s="237">
        <f t="shared" si="365"/>
        <v>29651.32</v>
      </c>
      <c r="AW1064" s="237">
        <f t="shared" si="366"/>
        <v>19576.899999999987</v>
      </c>
      <c r="AX1064" s="237">
        <f t="shared" si="367"/>
        <v>18748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115555.12000000008</v>
      </c>
      <c r="M1065" s="162">
        <f>MAX(AN28:AN1065)</f>
        <v>120369.52000000008</v>
      </c>
      <c r="N1065" s="162">
        <f t="shared" si="358"/>
        <v>-4814.3999999999942</v>
      </c>
      <c r="O1065" s="231">
        <f>E3+(E4*0.1)</f>
        <v>0.4</v>
      </c>
      <c r="P1065" s="162">
        <v>-550</v>
      </c>
      <c r="Q1065" s="232">
        <f>E5+(E6*0.1)</f>
        <v>0.1</v>
      </c>
      <c r="R1065" s="162">
        <v>-1127</v>
      </c>
      <c r="S1065" s="232">
        <f>E7+(E8*0.1)</f>
        <v>0.2</v>
      </c>
      <c r="T1065" s="162">
        <v>-3410</v>
      </c>
      <c r="U1065" s="233">
        <f>E9+(E10*0.5)+(E11*0.1)</f>
        <v>0.7</v>
      </c>
      <c r="V1065" s="162">
        <v>-1400</v>
      </c>
      <c r="W1065" s="233">
        <f>E12+(E13*0.5)+(E14*0.1)</f>
        <v>0.5</v>
      </c>
      <c r="X1065" s="162">
        <v>-1200</v>
      </c>
      <c r="Y1065" s="161">
        <f t="shared" si="359"/>
        <v>1038</v>
      </c>
      <c r="Z1065" s="162">
        <f t="shared" si="351"/>
        <v>-2594.6999999999998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-2594.6999999999998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115555.12000000008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39696.799999999974</v>
      </c>
      <c r="AU1065" s="237">
        <f t="shared" si="364"/>
        <v>10144.1</v>
      </c>
      <c r="AV1065" s="237">
        <f t="shared" si="365"/>
        <v>28969.32</v>
      </c>
      <c r="AW1065" s="237">
        <f t="shared" si="366"/>
        <v>18596.899999999987</v>
      </c>
      <c r="AX1065" s="237">
        <f t="shared" si="367"/>
        <v>18148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114773.52000000008</v>
      </c>
      <c r="M1066" s="162">
        <f>MAX(AN28:AN1066)</f>
        <v>120369.52000000008</v>
      </c>
      <c r="N1066" s="162">
        <f t="shared" si="358"/>
        <v>-5596</v>
      </c>
      <c r="O1066" s="231">
        <f>E3+(E4*0.1)</f>
        <v>0.4</v>
      </c>
      <c r="P1066" s="162">
        <v>-550</v>
      </c>
      <c r="Q1066" s="232">
        <f>E5+(E6*0.1)</f>
        <v>0.1</v>
      </c>
      <c r="R1066" s="162">
        <v>-850</v>
      </c>
      <c r="S1066" s="232">
        <f>E7+(E8*0.1)</f>
        <v>0.2</v>
      </c>
      <c r="T1066" s="162">
        <v>-208</v>
      </c>
      <c r="U1066" s="233">
        <f>E9+(E10*0.5)+(E11*0.1)</f>
        <v>0.7</v>
      </c>
      <c r="V1066" s="162">
        <v>-1400</v>
      </c>
      <c r="W1066" s="233">
        <f>E12+(E13*0.5)+(E14*0.1)</f>
        <v>0.5</v>
      </c>
      <c r="X1066" s="162">
        <v>1090</v>
      </c>
      <c r="Y1066" s="161">
        <f t="shared" si="359"/>
        <v>1039</v>
      </c>
      <c r="Z1066" s="162">
        <f t="shared" si="351"/>
        <v>-781.59999999999991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-781.59999999999991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114773.52000000008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39476.799999999974</v>
      </c>
      <c r="AU1066" s="237">
        <f t="shared" si="364"/>
        <v>10059.1</v>
      </c>
      <c r="AV1066" s="237">
        <f t="shared" si="365"/>
        <v>28927.72</v>
      </c>
      <c r="AW1066" s="237">
        <f t="shared" si="366"/>
        <v>17616.899999999987</v>
      </c>
      <c r="AX1066" s="237">
        <f t="shared" si="367"/>
        <v>18693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115325.89000000007</v>
      </c>
      <c r="M1067" s="162">
        <f>MAX(AN28:AN1067)</f>
        <v>120369.52000000008</v>
      </c>
      <c r="N1067" s="162">
        <f t="shared" si="358"/>
        <v>-5043.6300000000047</v>
      </c>
      <c r="O1067" s="231">
        <f>E3+(E4*0.1)</f>
        <v>0.4</v>
      </c>
      <c r="P1067" s="162">
        <v>-41.1</v>
      </c>
      <c r="Q1067" s="232">
        <f>E5+(E6*0.1)</f>
        <v>0.1</v>
      </c>
      <c r="R1067" s="162">
        <v>432.5</v>
      </c>
      <c r="S1067" s="232">
        <f>E7+(E8*0.1)</f>
        <v>0.2</v>
      </c>
      <c r="T1067" s="162">
        <v>1630.8</v>
      </c>
      <c r="U1067" s="233">
        <f>E9+(E10*0.5)+(E11*0.1)</f>
        <v>0.7</v>
      </c>
      <c r="V1067" s="162">
        <v>997</v>
      </c>
      <c r="W1067" s="233">
        <f>E12+(E13*0.5)+(E14*0.1)</f>
        <v>0.5</v>
      </c>
      <c r="X1067" s="162">
        <v>-997</v>
      </c>
      <c r="Y1067" s="161">
        <f t="shared" si="359"/>
        <v>1040</v>
      </c>
      <c r="Z1067" s="162">
        <f t="shared" si="351"/>
        <v>552.36999999999989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552.36999999999989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115325.89000000007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39460.359999999971</v>
      </c>
      <c r="AU1067" s="237">
        <f t="shared" si="364"/>
        <v>10102.35</v>
      </c>
      <c r="AV1067" s="237">
        <f t="shared" si="365"/>
        <v>29253.88</v>
      </c>
      <c r="AW1067" s="237">
        <f t="shared" si="366"/>
        <v>18314.799999999988</v>
      </c>
      <c r="AX1067" s="237">
        <f t="shared" si="367"/>
        <v>18194.5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114779.03000000007</v>
      </c>
      <c r="M1068" s="162">
        <f>MAX(AN28:AN1068)</f>
        <v>120369.52000000008</v>
      </c>
      <c r="N1068" s="162">
        <f t="shared" si="358"/>
        <v>-5590.4900000000052</v>
      </c>
      <c r="O1068" s="231">
        <f>E3+(E4*0.1)</f>
        <v>0.4</v>
      </c>
      <c r="P1068" s="162">
        <v>-344.75</v>
      </c>
      <c r="Q1068" s="232">
        <f>E5+(E6*0.1)</f>
        <v>0.1</v>
      </c>
      <c r="R1068" s="162">
        <v>-850</v>
      </c>
      <c r="S1068" s="232">
        <f>E7+(E8*0.1)</f>
        <v>0.2</v>
      </c>
      <c r="T1068" s="162">
        <v>-1498.8</v>
      </c>
      <c r="U1068" s="233">
        <f>E9+(E10*0.5)+(E11*0.1)</f>
        <v>0.7</v>
      </c>
      <c r="V1068" s="162">
        <v>-121</v>
      </c>
      <c r="W1068" s="233">
        <f>E12+(E13*0.5)+(E14*0.1)</f>
        <v>0.5</v>
      </c>
      <c r="X1068" s="162">
        <v>121</v>
      </c>
      <c r="Y1068" s="161">
        <f t="shared" si="359"/>
        <v>1041</v>
      </c>
      <c r="Z1068" s="162">
        <f t="shared" si="351"/>
        <v>-546.8599999999999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-546.8599999999999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114779.03000000007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39322.45999999997</v>
      </c>
      <c r="AU1068" s="237">
        <f t="shared" si="364"/>
        <v>10017.35</v>
      </c>
      <c r="AV1068" s="237">
        <f t="shared" si="365"/>
        <v>28954.120000000003</v>
      </c>
      <c r="AW1068" s="237">
        <f t="shared" si="366"/>
        <v>18230.099999999988</v>
      </c>
      <c r="AX1068" s="237">
        <f t="shared" si="367"/>
        <v>18255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114794.89000000007</v>
      </c>
      <c r="M1069" s="162">
        <f>MAX(AN28:AN1069)</f>
        <v>120369.52000000008</v>
      </c>
      <c r="N1069" s="162">
        <f t="shared" si="358"/>
        <v>-5574.6300000000047</v>
      </c>
      <c r="O1069" s="231">
        <f>E3+(E4*0.1)</f>
        <v>0.4</v>
      </c>
      <c r="P1069" s="162">
        <v>-550</v>
      </c>
      <c r="Q1069" s="232">
        <f>E5+(E6*0.1)</f>
        <v>0.1</v>
      </c>
      <c r="R1069" s="162">
        <v>-850</v>
      </c>
      <c r="S1069" s="232">
        <f>E7+(E8*0.1)</f>
        <v>0.2</v>
      </c>
      <c r="T1069" s="162">
        <v>-1895.2</v>
      </c>
      <c r="U1069" s="233">
        <f>E9+(E10*0.5)+(E11*0.1)</f>
        <v>0.7</v>
      </c>
      <c r="V1069" s="162">
        <v>1857</v>
      </c>
      <c r="W1069" s="233">
        <f>E12+(E13*0.5)+(E14*0.1)</f>
        <v>0.5</v>
      </c>
      <c r="X1069" s="162">
        <v>-1200</v>
      </c>
      <c r="Y1069" s="161">
        <f t="shared" si="359"/>
        <v>1042</v>
      </c>
      <c r="Z1069" s="162">
        <f t="shared" si="351"/>
        <v>15.8599999999999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15.8599999999999</v>
      </c>
      <c r="AI1069" s="129">
        <f t="shared" si="353"/>
        <v>0</v>
      </c>
      <c r="AJ1069" s="234">
        <f t="shared" si="354"/>
        <v>1</v>
      </c>
      <c r="AK1069" s="234">
        <f t="shared" si="355"/>
        <v>0</v>
      </c>
      <c r="AL1069" s="129">
        <f t="shared" si="356"/>
        <v>0</v>
      </c>
      <c r="AM1069" s="127">
        <v>44211</v>
      </c>
      <c r="AN1069" s="129">
        <f t="shared" si="360"/>
        <v>114794.89000000007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39102.45999999997</v>
      </c>
      <c r="AU1069" s="237">
        <f t="shared" si="364"/>
        <v>9932.35</v>
      </c>
      <c r="AV1069" s="237">
        <f t="shared" si="365"/>
        <v>28575.08</v>
      </c>
      <c r="AW1069" s="237">
        <f t="shared" si="366"/>
        <v>19529.999999999989</v>
      </c>
      <c r="AX1069" s="237">
        <f t="shared" si="367"/>
        <v>17655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113543.19000000008</v>
      </c>
      <c r="M1070" s="162">
        <f>MAX(AN28:AN1070)</f>
        <v>120369.52000000008</v>
      </c>
      <c r="N1070" s="162">
        <f t="shared" si="358"/>
        <v>-6826.3300000000017</v>
      </c>
      <c r="O1070" s="231">
        <f>E3+(E4*0.1)</f>
        <v>0.4</v>
      </c>
      <c r="P1070" s="162">
        <v>0</v>
      </c>
      <c r="Q1070" s="232">
        <f>E5+(E6*0.1)</f>
        <v>0.1</v>
      </c>
      <c r="R1070" s="162">
        <v>0</v>
      </c>
      <c r="S1070" s="232">
        <f>E7+(E8*0.1)</f>
        <v>0.2</v>
      </c>
      <c r="T1070" s="162">
        <v>0</v>
      </c>
      <c r="U1070" s="233">
        <f>E9+(E10*0.5)+(E11*0.1)</f>
        <v>0.7</v>
      </c>
      <c r="V1070" s="162">
        <v>-931</v>
      </c>
      <c r="W1070" s="233">
        <f>E12+(E13*0.5)+(E14*0.1)</f>
        <v>0.5</v>
      </c>
      <c r="X1070" s="162">
        <v>-1200</v>
      </c>
      <c r="Y1070" s="161">
        <f t="shared" si="359"/>
        <v>1043</v>
      </c>
      <c r="Z1070" s="162">
        <f t="shared" si="351"/>
        <v>-1251.6999999999998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-1251.6999999999998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113543.19000000008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39102.45999999997</v>
      </c>
      <c r="AU1070" s="237">
        <f t="shared" si="364"/>
        <v>9932.35</v>
      </c>
      <c r="AV1070" s="237">
        <f t="shared" si="365"/>
        <v>28575.08</v>
      </c>
      <c r="AW1070" s="237">
        <f t="shared" si="366"/>
        <v>18878.299999999988</v>
      </c>
      <c r="AX1070" s="237">
        <f t="shared" si="367"/>
        <v>17055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114311.85000000008</v>
      </c>
      <c r="M1071" s="162">
        <f>MAX(AN28:AN1071)</f>
        <v>120369.52000000008</v>
      </c>
      <c r="N1071" s="162">
        <f t="shared" si="358"/>
        <v>-6057.6699999999983</v>
      </c>
      <c r="O1071" s="231">
        <f>E3+(E4*0.1)</f>
        <v>0.4</v>
      </c>
      <c r="P1071" s="162">
        <v>581.29999999999995</v>
      </c>
      <c r="Q1071" s="232">
        <f>E5+(E6*0.1)</f>
        <v>0.1</v>
      </c>
      <c r="R1071" s="162">
        <v>1533</v>
      </c>
      <c r="S1071" s="232">
        <f>E7+(E8*0.1)</f>
        <v>0.2</v>
      </c>
      <c r="T1071" s="162">
        <v>3852.2</v>
      </c>
      <c r="U1071" s="233">
        <f>E9+(E10*0.5)+(E11*0.1)</f>
        <v>0.7</v>
      </c>
      <c r="V1071" s="162">
        <v>-323</v>
      </c>
      <c r="W1071" s="233">
        <f>E12+(E13*0.5)+(E14*0.1)</f>
        <v>0.5</v>
      </c>
      <c r="X1071" s="162">
        <v>-323</v>
      </c>
      <c r="Y1071" s="161">
        <f t="shared" si="359"/>
        <v>1044</v>
      </c>
      <c r="Z1071" s="162">
        <f t="shared" si="351"/>
        <v>768.66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768.66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114311.85000000008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39334.979999999967</v>
      </c>
      <c r="AU1071" s="237">
        <f t="shared" si="364"/>
        <v>10085.65</v>
      </c>
      <c r="AV1071" s="237">
        <f t="shared" si="365"/>
        <v>29345.52</v>
      </c>
      <c r="AW1071" s="237">
        <f t="shared" si="366"/>
        <v>18652.19999999999</v>
      </c>
      <c r="AX1071" s="237">
        <f t="shared" si="367"/>
        <v>16893.5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114711.91000000008</v>
      </c>
      <c r="M1072" s="162">
        <f>MAX(AN28:AN1072)</f>
        <v>120369.52000000008</v>
      </c>
      <c r="N1072" s="162">
        <f t="shared" si="358"/>
        <v>-5657.6100000000006</v>
      </c>
      <c r="O1072" s="231">
        <f>E3+(E4*0.1)</f>
        <v>0.4</v>
      </c>
      <c r="P1072" s="162">
        <v>1289.3</v>
      </c>
      <c r="Q1072" s="232">
        <f>E5+(E6*0.1)</f>
        <v>0.1</v>
      </c>
      <c r="R1072" s="162">
        <v>2647</v>
      </c>
      <c r="S1072" s="232">
        <f>E7+(E8*0.1)</f>
        <v>0.2</v>
      </c>
      <c r="T1072" s="162">
        <v>5998.2</v>
      </c>
      <c r="U1072" s="233">
        <f>E9+(E10*0.5)+(E11*0.1)</f>
        <v>0.7</v>
      </c>
      <c r="V1072" s="162">
        <v>-1400</v>
      </c>
      <c r="W1072" s="233">
        <f>E12+(E13*0.5)+(E14*0.1)</f>
        <v>0.5</v>
      </c>
      <c r="X1072" s="162">
        <v>-1200</v>
      </c>
      <c r="Y1072" s="161">
        <f t="shared" si="359"/>
        <v>1045</v>
      </c>
      <c r="Z1072" s="162">
        <f t="shared" si="351"/>
        <v>400.06000000000029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400.06000000000029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114711.91000000008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39850.699999999968</v>
      </c>
      <c r="AU1072" s="237">
        <f t="shared" si="364"/>
        <v>10350.35</v>
      </c>
      <c r="AV1072" s="237">
        <f t="shared" si="365"/>
        <v>30545.16</v>
      </c>
      <c r="AW1072" s="237">
        <f t="shared" si="366"/>
        <v>17672.19999999999</v>
      </c>
      <c r="AX1072" s="237">
        <f t="shared" si="367"/>
        <v>16293.5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115284.63000000008</v>
      </c>
      <c r="M1073" s="162">
        <f>MAX(AN28:AN1073)</f>
        <v>120369.52000000008</v>
      </c>
      <c r="N1073" s="162">
        <f t="shared" si="358"/>
        <v>-5084.8899999999994</v>
      </c>
      <c r="O1073" s="231">
        <f>E3+(E4*0.1)</f>
        <v>0.4</v>
      </c>
      <c r="P1073" s="162">
        <v>-61.85</v>
      </c>
      <c r="Q1073" s="232">
        <f>E5+(E6*0.1)</f>
        <v>0.1</v>
      </c>
      <c r="R1073" s="162">
        <v>61</v>
      </c>
      <c r="S1073" s="232">
        <f>E7+(E8*0.1)</f>
        <v>0.2</v>
      </c>
      <c r="T1073" s="162">
        <v>2170.8000000000002</v>
      </c>
      <c r="U1073" s="233">
        <f>E9+(E10*0.5)+(E11*0.1)</f>
        <v>0.7</v>
      </c>
      <c r="V1073" s="162">
        <v>131</v>
      </c>
      <c r="W1073" s="233">
        <f>E12+(E13*0.5)+(E14*0.1)</f>
        <v>0.5</v>
      </c>
      <c r="X1073" s="162">
        <v>131</v>
      </c>
      <c r="Y1073" s="161">
        <f t="shared" si="359"/>
        <v>1046</v>
      </c>
      <c r="Z1073" s="162">
        <f t="shared" si="351"/>
        <v>572.72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572.72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115284.63000000008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39825.95999999997</v>
      </c>
      <c r="AU1073" s="237">
        <f t="shared" si="364"/>
        <v>10356.450000000001</v>
      </c>
      <c r="AV1073" s="237">
        <f t="shared" si="365"/>
        <v>30979.32</v>
      </c>
      <c r="AW1073" s="237">
        <f t="shared" si="366"/>
        <v>17763.899999999991</v>
      </c>
      <c r="AX1073" s="237">
        <f t="shared" si="367"/>
        <v>16359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116577.27000000008</v>
      </c>
      <c r="M1074" s="162">
        <f>MAX(AN28:AN1074)</f>
        <v>120369.52000000008</v>
      </c>
      <c r="N1074" s="162">
        <f t="shared" si="358"/>
        <v>-3792.25</v>
      </c>
      <c r="O1074" s="231">
        <f>E3+(E4*0.1)</f>
        <v>0.4</v>
      </c>
      <c r="P1074" s="162">
        <v>-550</v>
      </c>
      <c r="Q1074" s="232">
        <f>E5+(E6*0.1)</f>
        <v>0.1</v>
      </c>
      <c r="R1074" s="162">
        <v>-850</v>
      </c>
      <c r="S1074" s="232">
        <f>E7+(E8*0.1)</f>
        <v>0.2</v>
      </c>
      <c r="T1074" s="162">
        <v>-771.8</v>
      </c>
      <c r="U1074" s="233">
        <f>E9+(E10*0.5)+(E11*0.1)</f>
        <v>0.7</v>
      </c>
      <c r="V1074" s="162">
        <v>1460</v>
      </c>
      <c r="W1074" s="233">
        <f>E12+(E13*0.5)+(E14*0.1)</f>
        <v>0.5</v>
      </c>
      <c r="X1074" s="162">
        <v>1460</v>
      </c>
      <c r="Y1074" s="161">
        <f t="shared" si="359"/>
        <v>1047</v>
      </c>
      <c r="Z1074" s="162">
        <f t="shared" si="351"/>
        <v>1292.6399999999999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1292.6399999999999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116577.27000000008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39605.95999999997</v>
      </c>
      <c r="AU1074" s="237">
        <f t="shared" si="364"/>
        <v>10271.450000000001</v>
      </c>
      <c r="AV1074" s="237">
        <f t="shared" si="365"/>
        <v>30824.959999999999</v>
      </c>
      <c r="AW1074" s="237">
        <f t="shared" si="366"/>
        <v>18785.899999999991</v>
      </c>
      <c r="AX1074" s="237">
        <f t="shared" si="367"/>
        <v>17089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117009.83000000007</v>
      </c>
      <c r="M1075" s="162">
        <f>MAX(AN28:AN1075)</f>
        <v>120369.52000000008</v>
      </c>
      <c r="N1075" s="162">
        <f t="shared" si="358"/>
        <v>-3359.6900000000023</v>
      </c>
      <c r="O1075" s="231">
        <f>E3+(E4*0.1)</f>
        <v>0.4</v>
      </c>
      <c r="P1075" s="162">
        <v>-550</v>
      </c>
      <c r="Q1075" s="232">
        <f>E5+(E6*0.1)</f>
        <v>0.1</v>
      </c>
      <c r="R1075" s="162">
        <v>-850</v>
      </c>
      <c r="S1075" s="232">
        <f>E7+(E8*0.1)</f>
        <v>0.2</v>
      </c>
      <c r="T1075" s="162">
        <v>2337.8000000000002</v>
      </c>
      <c r="U1075" s="233">
        <f>E9+(E10*0.5)+(E11*0.1)</f>
        <v>0.7</v>
      </c>
      <c r="V1075" s="162">
        <v>225</v>
      </c>
      <c r="W1075" s="233">
        <f>E12+(E13*0.5)+(E14*0.1)</f>
        <v>0.5</v>
      </c>
      <c r="X1075" s="162">
        <v>225</v>
      </c>
      <c r="Y1075" s="161">
        <f t="shared" si="359"/>
        <v>1048</v>
      </c>
      <c r="Z1075" s="162">
        <f t="shared" si="351"/>
        <v>432.56000000000006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432.56000000000006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117009.83000000007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39385.95999999997</v>
      </c>
      <c r="AU1075" s="237">
        <f t="shared" si="364"/>
        <v>10186.450000000001</v>
      </c>
      <c r="AV1075" s="237">
        <f t="shared" si="365"/>
        <v>31292.52</v>
      </c>
      <c r="AW1075" s="237">
        <f t="shared" si="366"/>
        <v>18943.399999999991</v>
      </c>
      <c r="AX1075" s="237">
        <f t="shared" si="367"/>
        <v>17201.5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117547.21000000008</v>
      </c>
      <c r="M1076" s="162">
        <f>MAX(AN28:AN1076)</f>
        <v>120369.52000000008</v>
      </c>
      <c r="N1076" s="162">
        <f t="shared" si="358"/>
        <v>-2822.3099999999977</v>
      </c>
      <c r="O1076" s="231">
        <f>E3+(E4*0.1)</f>
        <v>0.4</v>
      </c>
      <c r="P1076" s="162">
        <v>-114.8</v>
      </c>
      <c r="Q1076" s="232">
        <f>E5+(E6*0.1)</f>
        <v>0.1</v>
      </c>
      <c r="R1076" s="162">
        <v>-287</v>
      </c>
      <c r="S1076" s="232">
        <f>E7+(E8*0.1)</f>
        <v>0.2</v>
      </c>
      <c r="T1076" s="162">
        <v>138</v>
      </c>
      <c r="U1076" s="233">
        <f>E9+(E10*0.5)+(E11*0.1)</f>
        <v>0.7</v>
      </c>
      <c r="V1076" s="162">
        <v>487</v>
      </c>
      <c r="W1076" s="233">
        <f>E12+(E13*0.5)+(E14*0.1)</f>
        <v>0.5</v>
      </c>
      <c r="X1076" s="162">
        <v>487</v>
      </c>
      <c r="Y1076" s="161">
        <f t="shared" si="359"/>
        <v>1049</v>
      </c>
      <c r="Z1076" s="162">
        <f t="shared" si="351"/>
        <v>537.38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537.38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117547.21000000008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39340.039999999972</v>
      </c>
      <c r="AU1076" s="237">
        <f t="shared" si="364"/>
        <v>10157.75</v>
      </c>
      <c r="AV1076" s="237">
        <f t="shared" si="365"/>
        <v>31320.12</v>
      </c>
      <c r="AW1076" s="237">
        <f t="shared" si="366"/>
        <v>19284.299999999992</v>
      </c>
      <c r="AX1076" s="237">
        <f t="shared" si="367"/>
        <v>17445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117895.81000000008</v>
      </c>
      <c r="M1077" s="162">
        <f>MAX(AN28:AN1077)</f>
        <v>120369.52000000008</v>
      </c>
      <c r="N1077" s="162">
        <f t="shared" si="358"/>
        <v>-2473.7099999999919</v>
      </c>
      <c r="O1077" s="231">
        <f>E3+(E4*0.1)</f>
        <v>0.4</v>
      </c>
      <c r="P1077" s="162">
        <v>-550</v>
      </c>
      <c r="Q1077" s="232">
        <f>E5+(E6*0.1)</f>
        <v>0.1</v>
      </c>
      <c r="R1077" s="162">
        <v>-850</v>
      </c>
      <c r="S1077" s="232">
        <f>E7+(E8*0.1)</f>
        <v>0.2</v>
      </c>
      <c r="T1077" s="162">
        <v>-3410</v>
      </c>
      <c r="U1077" s="233">
        <f>E9+(E10*0.5)+(E11*0.1)</f>
        <v>0.7</v>
      </c>
      <c r="V1077" s="162">
        <v>1113</v>
      </c>
      <c r="W1077" s="233">
        <f>E12+(E13*0.5)+(E14*0.1)</f>
        <v>0.5</v>
      </c>
      <c r="X1077" s="162">
        <v>1113</v>
      </c>
      <c r="Y1077" s="161">
        <f t="shared" si="359"/>
        <v>1050</v>
      </c>
      <c r="Z1077" s="162">
        <f t="shared" si="351"/>
        <v>348.59999999999991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348.59999999999991</v>
      </c>
      <c r="AI1077" s="129">
        <f t="shared" si="353"/>
        <v>0</v>
      </c>
      <c r="AJ1077" s="234">
        <f t="shared" si="354"/>
        <v>1</v>
      </c>
      <c r="AK1077" s="234">
        <f t="shared" si="355"/>
        <v>0</v>
      </c>
      <c r="AL1077" s="129">
        <f t="shared" si="356"/>
        <v>0</v>
      </c>
      <c r="AM1077" s="127">
        <v>44223</v>
      </c>
      <c r="AN1077" s="129">
        <f t="shared" si="360"/>
        <v>117895.81000000008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39120.039999999972</v>
      </c>
      <c r="AU1077" s="237">
        <f t="shared" si="364"/>
        <v>10072.75</v>
      </c>
      <c r="AV1077" s="237">
        <f t="shared" si="365"/>
        <v>30638.12</v>
      </c>
      <c r="AW1077" s="237">
        <f t="shared" si="366"/>
        <v>20063.399999999991</v>
      </c>
      <c r="AX1077" s="237">
        <f t="shared" si="367"/>
        <v>18001.5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117454.76000000008</v>
      </c>
      <c r="M1078" s="162">
        <f>MAX(AN28:AN1078)</f>
        <v>120369.52000000008</v>
      </c>
      <c r="N1078" s="162">
        <f t="shared" si="358"/>
        <v>-2914.7599999999948</v>
      </c>
      <c r="O1078" s="231">
        <f>E3+(E4*0.1)</f>
        <v>0.4</v>
      </c>
      <c r="P1078" s="162">
        <v>1500.95</v>
      </c>
      <c r="Q1078" s="232">
        <f>E5+(E6*0.1)</f>
        <v>0.1</v>
      </c>
      <c r="R1078" s="162">
        <v>1830.5</v>
      </c>
      <c r="S1078" s="232">
        <f>E7+(E8*0.1)</f>
        <v>0.2</v>
      </c>
      <c r="T1078" s="162">
        <v>1777.6</v>
      </c>
      <c r="U1078" s="233">
        <f>E9+(E10*0.5)+(E11*0.1)</f>
        <v>0.7</v>
      </c>
      <c r="V1078" s="162">
        <v>-1400</v>
      </c>
      <c r="W1078" s="233">
        <f>E12+(E13*0.5)+(E14*0.1)</f>
        <v>0.5</v>
      </c>
      <c r="X1078" s="162">
        <v>-1200</v>
      </c>
      <c r="Y1078" s="161">
        <f t="shared" si="359"/>
        <v>1051</v>
      </c>
      <c r="Z1078" s="162">
        <f t="shared" si="351"/>
        <v>-441.04999999999984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0</v>
      </c>
      <c r="AI1078" s="129">
        <f t="shared" si="353"/>
        <v>-441.04999999999984</v>
      </c>
      <c r="AJ1078" s="234">
        <f t="shared" si="354"/>
        <v>0</v>
      </c>
      <c r="AK1078" s="234">
        <f t="shared" si="355"/>
        <v>1</v>
      </c>
      <c r="AL1078" s="129">
        <f t="shared" si="356"/>
        <v>0</v>
      </c>
      <c r="AM1078" s="127">
        <v>44224</v>
      </c>
      <c r="AN1078" s="129">
        <f t="shared" si="360"/>
        <v>117454.76000000008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39720.419999999969</v>
      </c>
      <c r="AU1078" s="237">
        <f t="shared" si="364"/>
        <v>10255.799999999999</v>
      </c>
      <c r="AV1078" s="237">
        <f t="shared" si="365"/>
        <v>30993.64</v>
      </c>
      <c r="AW1078" s="237">
        <f t="shared" si="366"/>
        <v>19083.399999999991</v>
      </c>
      <c r="AX1078" s="237">
        <f t="shared" si="367"/>
        <v>17401.5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114887.76000000008</v>
      </c>
      <c r="M1079" s="162">
        <f>MAX(AN28:AN1079)</f>
        <v>120369.52000000008</v>
      </c>
      <c r="N1079" s="162">
        <f t="shared" si="358"/>
        <v>-5481.7599999999948</v>
      </c>
      <c r="O1079" s="231">
        <f>E3+(E4*0.1)</f>
        <v>0.4</v>
      </c>
      <c r="P1079" s="162">
        <v>-550</v>
      </c>
      <c r="Q1079" s="232">
        <f>E5+(E6*0.1)</f>
        <v>0.1</v>
      </c>
      <c r="R1079" s="162">
        <v>-850</v>
      </c>
      <c r="S1079" s="232">
        <f>E7+(E8*0.1)</f>
        <v>0.2</v>
      </c>
      <c r="T1079" s="162">
        <v>-3410</v>
      </c>
      <c r="U1079" s="233">
        <f>E9+(E10*0.5)+(E11*0.1)</f>
        <v>0.7</v>
      </c>
      <c r="V1079" s="162">
        <v>-1400</v>
      </c>
      <c r="W1079" s="233">
        <f>E12+(E13*0.5)+(E14*0.1)</f>
        <v>0.5</v>
      </c>
      <c r="X1079" s="162">
        <v>-1200</v>
      </c>
      <c r="Y1079" s="161">
        <f t="shared" si="359"/>
        <v>1052</v>
      </c>
      <c r="Z1079" s="162">
        <f t="shared" si="351"/>
        <v>-2567</v>
      </c>
      <c r="AA1079" s="238">
        <v>44225</v>
      </c>
      <c r="AB1079" s="129">
        <f>SUM(Z1060:Z1079)</f>
        <v>-1069.9599999999991</v>
      </c>
      <c r="AC1079" s="128">
        <f>(AB1079&gt;0)*1</f>
        <v>0</v>
      </c>
      <c r="AD1079" s="128">
        <f>(AB1079&lt;0)*1</f>
        <v>1</v>
      </c>
      <c r="AE1079" s="129">
        <f>AB1079*AC1079</f>
        <v>0</v>
      </c>
      <c r="AF1079" s="129">
        <f>AB1079*AD1079</f>
        <v>-1069.9599999999991</v>
      </c>
      <c r="AG1079" s="129"/>
      <c r="AH1079" s="129">
        <f t="shared" si="352"/>
        <v>0</v>
      </c>
      <c r="AI1079" s="129">
        <f t="shared" si="353"/>
        <v>-2567</v>
      </c>
      <c r="AJ1079" s="234">
        <f t="shared" si="354"/>
        <v>0</v>
      </c>
      <c r="AK1079" s="234">
        <f t="shared" si="355"/>
        <v>1</v>
      </c>
      <c r="AL1079" s="129">
        <f t="shared" si="356"/>
        <v>-1069.9599999999991</v>
      </c>
      <c r="AM1079" s="127">
        <v>44225</v>
      </c>
      <c r="AN1079" s="129">
        <f t="shared" si="360"/>
        <v>114887.76000000008</v>
      </c>
      <c r="AO1079" s="129">
        <f t="shared" si="361"/>
        <v>0</v>
      </c>
      <c r="AP1079" s="129">
        <f t="shared" si="362"/>
        <v>-1069.9599999999991</v>
      </c>
      <c r="AQ1079" s="235"/>
      <c r="AR1079" s="235"/>
      <c r="AS1079" s="236">
        <f t="shared" si="357"/>
        <v>44225</v>
      </c>
      <c r="AT1079" s="237">
        <f t="shared" si="363"/>
        <v>39500.419999999969</v>
      </c>
      <c r="AU1079" s="237">
        <f t="shared" si="364"/>
        <v>10170.799999999999</v>
      </c>
      <c r="AV1079" s="237">
        <f t="shared" si="365"/>
        <v>30311.64</v>
      </c>
      <c r="AW1079" s="237">
        <f t="shared" si="366"/>
        <v>18103.399999999991</v>
      </c>
      <c r="AX1079" s="237">
        <f t="shared" si="367"/>
        <v>16801.5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115358.52000000008</v>
      </c>
      <c r="M1080" s="162">
        <f>MAX(AN28:AN1080)</f>
        <v>120369.52000000008</v>
      </c>
      <c r="N1080" s="162">
        <f t="shared" si="358"/>
        <v>-5011</v>
      </c>
      <c r="O1080" s="231">
        <f>E3+(E4*0.1)</f>
        <v>0.4</v>
      </c>
      <c r="P1080" s="162">
        <v>1146.45</v>
      </c>
      <c r="Q1080" s="232">
        <f>E5+(E6*0.1)</f>
        <v>0.1</v>
      </c>
      <c r="R1080" s="162">
        <v>2981</v>
      </c>
      <c r="S1080" s="232">
        <f>E7+(E8*0.1)</f>
        <v>0.2</v>
      </c>
      <c r="T1080" s="162">
        <v>6470.4</v>
      </c>
      <c r="U1080" s="233">
        <f>E9+(E10*0.5)+(E11*0.1)</f>
        <v>0.7</v>
      </c>
      <c r="V1080" s="162">
        <v>-1400</v>
      </c>
      <c r="W1080" s="233">
        <f>E12+(E13*0.5)+(E14*0.1)</f>
        <v>0.5</v>
      </c>
      <c r="X1080" s="162">
        <v>-1200</v>
      </c>
      <c r="Y1080" s="161">
        <f t="shared" si="359"/>
        <v>1053</v>
      </c>
      <c r="Z1080" s="162">
        <f t="shared" si="351"/>
        <v>470.76000000000022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470.76000000000022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115358.52000000008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39958.999999999971</v>
      </c>
      <c r="AU1080" s="237">
        <f t="shared" si="364"/>
        <v>10468.9</v>
      </c>
      <c r="AV1080" s="237">
        <f t="shared" si="365"/>
        <v>31605.72</v>
      </c>
      <c r="AW1080" s="237">
        <f t="shared" si="366"/>
        <v>17123.399999999991</v>
      </c>
      <c r="AX1080" s="237">
        <f t="shared" si="367"/>
        <v>16201.5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119653.19000000008</v>
      </c>
      <c r="M1081" s="162">
        <f>MAX(AN28:AN1081)</f>
        <v>120369.52000000008</v>
      </c>
      <c r="N1081" s="162">
        <f t="shared" si="358"/>
        <v>-716.33000000000175</v>
      </c>
      <c r="O1081" s="231">
        <f>E3+(E4*0.1)</f>
        <v>0.4</v>
      </c>
      <c r="P1081" s="162">
        <v>2377.85</v>
      </c>
      <c r="Q1081" s="232">
        <f>E5+(E6*0.1)</f>
        <v>0.1</v>
      </c>
      <c r="R1081" s="162">
        <v>2622.5</v>
      </c>
      <c r="S1081" s="232">
        <f>E7+(E8*0.1)</f>
        <v>0.2</v>
      </c>
      <c r="T1081" s="162">
        <v>4144.3999999999996</v>
      </c>
      <c r="U1081" s="233">
        <f>E9+(E10*0.5)+(E11*0.1)</f>
        <v>0.7</v>
      </c>
      <c r="V1081" s="162">
        <v>1877</v>
      </c>
      <c r="W1081" s="233">
        <f>E12+(E13*0.5)+(E14*0.1)</f>
        <v>0.5</v>
      </c>
      <c r="X1081" s="162">
        <v>1877</v>
      </c>
      <c r="Y1081" s="161">
        <f t="shared" si="359"/>
        <v>1054</v>
      </c>
      <c r="Z1081" s="162">
        <f t="shared" si="351"/>
        <v>4294.67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4294.67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119653.19000000008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40910.13999999997</v>
      </c>
      <c r="AU1081" s="237">
        <f t="shared" si="364"/>
        <v>10731.15</v>
      </c>
      <c r="AV1081" s="237">
        <f t="shared" si="365"/>
        <v>32434.600000000002</v>
      </c>
      <c r="AW1081" s="237">
        <f t="shared" si="366"/>
        <v>18437.299999999992</v>
      </c>
      <c r="AX1081" s="237">
        <f t="shared" si="367"/>
        <v>17140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119812.29000000008</v>
      </c>
      <c r="M1082" s="162">
        <f>MAX(AN28:AN1082)</f>
        <v>120369.52000000008</v>
      </c>
      <c r="N1082" s="162">
        <f t="shared" si="358"/>
        <v>-557.22999999999593</v>
      </c>
      <c r="O1082" s="231">
        <f>E3+(E4*0.1)</f>
        <v>0.4</v>
      </c>
      <c r="P1082" s="162">
        <v>-550</v>
      </c>
      <c r="Q1082" s="232">
        <f>E5+(E6*0.1)</f>
        <v>0.1</v>
      </c>
      <c r="R1082" s="162">
        <v>193</v>
      </c>
      <c r="S1082" s="232">
        <f>E7+(E8*0.1)</f>
        <v>0.2</v>
      </c>
      <c r="T1082" s="162">
        <v>-1075</v>
      </c>
      <c r="U1082" s="233">
        <f>E9+(E10*0.5)+(E11*0.1)</f>
        <v>0.7</v>
      </c>
      <c r="V1082" s="162">
        <v>479</v>
      </c>
      <c r="W1082" s="233">
        <f>E12+(E13*0.5)+(E14*0.1)</f>
        <v>0.5</v>
      </c>
      <c r="X1082" s="162">
        <v>479</v>
      </c>
      <c r="Y1082" s="161">
        <f t="shared" si="359"/>
        <v>1055</v>
      </c>
      <c r="Z1082" s="162">
        <f t="shared" si="351"/>
        <v>159.09999999999997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159.09999999999997</v>
      </c>
      <c r="AI1082" s="129">
        <f t="shared" si="353"/>
        <v>0</v>
      </c>
      <c r="AJ1082" s="234">
        <f t="shared" si="354"/>
        <v>1</v>
      </c>
      <c r="AK1082" s="234">
        <f t="shared" si="355"/>
        <v>0</v>
      </c>
      <c r="AL1082" s="129">
        <f t="shared" si="356"/>
        <v>0</v>
      </c>
      <c r="AM1082" s="127">
        <v>44230</v>
      </c>
      <c r="AN1082" s="129">
        <f t="shared" si="360"/>
        <v>119812.29000000008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40690.13999999997</v>
      </c>
      <c r="AU1082" s="237">
        <f t="shared" si="364"/>
        <v>10750.449999999999</v>
      </c>
      <c r="AV1082" s="237">
        <f t="shared" si="365"/>
        <v>32219.600000000002</v>
      </c>
      <c r="AW1082" s="237">
        <f t="shared" si="366"/>
        <v>18772.599999999991</v>
      </c>
      <c r="AX1082" s="237">
        <f t="shared" si="367"/>
        <v>17379.5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126041.94000000008</v>
      </c>
      <c r="M1083" s="162">
        <f>MAX(AN28:AN1083)</f>
        <v>126041.94000000008</v>
      </c>
      <c r="N1083" s="162">
        <f t="shared" si="358"/>
        <v>0</v>
      </c>
      <c r="O1083" s="231">
        <f>E3+(E4*0.1)</f>
        <v>0.4</v>
      </c>
      <c r="P1083" s="162">
        <v>1661.3</v>
      </c>
      <c r="Q1083" s="232">
        <f>E5+(E6*0.1)</f>
        <v>0.1</v>
      </c>
      <c r="R1083" s="162">
        <v>2078.5</v>
      </c>
      <c r="S1083" s="232">
        <f>E7+(E8*0.1)</f>
        <v>0.2</v>
      </c>
      <c r="T1083" s="162">
        <v>3170.4</v>
      </c>
      <c r="U1083" s="233">
        <f>E9+(E10*0.5)+(E11*0.1)</f>
        <v>0.7</v>
      </c>
      <c r="V1083" s="162">
        <v>3936</v>
      </c>
      <c r="W1083" s="233">
        <f>E12+(E13*0.5)+(E14*0.1)</f>
        <v>0.5</v>
      </c>
      <c r="X1083" s="162">
        <v>3936</v>
      </c>
      <c r="Y1083" s="161">
        <f t="shared" si="359"/>
        <v>1056</v>
      </c>
      <c r="Z1083" s="162">
        <f t="shared" si="351"/>
        <v>6229.65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6229.65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126041.94000000008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41354.659999999967</v>
      </c>
      <c r="AU1083" s="237">
        <f t="shared" si="364"/>
        <v>10958.3</v>
      </c>
      <c r="AV1083" s="237">
        <f t="shared" si="365"/>
        <v>32853.68</v>
      </c>
      <c r="AW1083" s="237">
        <f t="shared" si="366"/>
        <v>21527.799999999992</v>
      </c>
      <c r="AX1083" s="237">
        <f t="shared" si="367"/>
        <v>19347.5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124894.43000000008</v>
      </c>
      <c r="M1084" s="162">
        <f>MAX(AN28:AN1084)</f>
        <v>126041.94000000008</v>
      </c>
      <c r="N1084" s="162">
        <f t="shared" si="358"/>
        <v>-1147.5099999999948</v>
      </c>
      <c r="O1084" s="231">
        <f>E3+(E4*0.1)</f>
        <v>0.4</v>
      </c>
      <c r="P1084" s="162">
        <v>461.9</v>
      </c>
      <c r="Q1084" s="232">
        <f>E5+(E6*0.1)</f>
        <v>0.1</v>
      </c>
      <c r="R1084" s="162">
        <v>754.5</v>
      </c>
      <c r="S1084" s="232">
        <f>E7+(E8*0.1)</f>
        <v>0.2</v>
      </c>
      <c r="T1084" s="162">
        <v>861.4</v>
      </c>
      <c r="U1084" s="233">
        <f>E9+(E10*0.5)+(E11*0.1)</f>
        <v>0.7</v>
      </c>
      <c r="V1084" s="162">
        <v>-1400</v>
      </c>
      <c r="W1084" s="233">
        <f>E12+(E13*0.5)+(E14*0.1)</f>
        <v>0.5</v>
      </c>
      <c r="X1084" s="162">
        <v>-1200</v>
      </c>
      <c r="Y1084" s="161">
        <f t="shared" si="359"/>
        <v>1057</v>
      </c>
      <c r="Z1084" s="162">
        <f t="shared" si="351"/>
        <v>-1147.5099999999998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-1147.5099999999998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124894.43000000008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41539.419999999969</v>
      </c>
      <c r="AU1084" s="237">
        <f t="shared" si="364"/>
        <v>11033.75</v>
      </c>
      <c r="AV1084" s="237">
        <f t="shared" si="365"/>
        <v>33025.96</v>
      </c>
      <c r="AW1084" s="237">
        <f t="shared" si="366"/>
        <v>20547.799999999992</v>
      </c>
      <c r="AX1084" s="237">
        <f t="shared" si="367"/>
        <v>18747.5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124297.51000000008</v>
      </c>
      <c r="M1085" s="162">
        <f>MAX(AN28:AN1085)</f>
        <v>126041.94000000008</v>
      </c>
      <c r="N1085" s="162">
        <f t="shared" si="358"/>
        <v>-1744.429999999993</v>
      </c>
      <c r="O1085" s="231">
        <f>E3+(E4*0.1)</f>
        <v>0.4</v>
      </c>
      <c r="P1085" s="162">
        <v>1187.5999999999999</v>
      </c>
      <c r="Q1085" s="232">
        <f>E5+(E6*0.1)</f>
        <v>0.1</v>
      </c>
      <c r="R1085" s="162">
        <v>1438</v>
      </c>
      <c r="S1085" s="232">
        <f>E7+(E8*0.1)</f>
        <v>0.2</v>
      </c>
      <c r="T1085" s="162">
        <v>1821.2</v>
      </c>
      <c r="U1085" s="233">
        <f>E9+(E10*0.5)+(E11*0.1)</f>
        <v>0.7</v>
      </c>
      <c r="V1085" s="162">
        <v>-1400</v>
      </c>
      <c r="W1085" s="233">
        <f>E12+(E13*0.5)+(E14*0.1)</f>
        <v>0.5</v>
      </c>
      <c r="X1085" s="162">
        <v>-1200</v>
      </c>
      <c r="Y1085" s="161">
        <f t="shared" si="359"/>
        <v>1058</v>
      </c>
      <c r="Z1085" s="162">
        <f t="shared" si="351"/>
        <v>-596.91999999999996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0</v>
      </c>
      <c r="AI1085" s="129">
        <f t="shared" si="353"/>
        <v>-596.91999999999996</v>
      </c>
      <c r="AJ1085" s="234">
        <f t="shared" si="354"/>
        <v>0</v>
      </c>
      <c r="AK1085" s="234">
        <f t="shared" si="355"/>
        <v>1</v>
      </c>
      <c r="AL1085" s="129">
        <f t="shared" si="356"/>
        <v>0</v>
      </c>
      <c r="AM1085" s="127">
        <v>44235</v>
      </c>
      <c r="AN1085" s="129">
        <f t="shared" si="360"/>
        <v>124297.51000000008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42014.45999999997</v>
      </c>
      <c r="AU1085" s="237">
        <f t="shared" si="364"/>
        <v>11177.55</v>
      </c>
      <c r="AV1085" s="237">
        <f t="shared" si="365"/>
        <v>33390.199999999997</v>
      </c>
      <c r="AW1085" s="237">
        <f t="shared" si="366"/>
        <v>19567.799999999992</v>
      </c>
      <c r="AX1085" s="237">
        <f t="shared" si="367"/>
        <v>18147.5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122443.95000000008</v>
      </c>
      <c r="M1086" s="162">
        <f>MAX(AN28:AN1086)</f>
        <v>126041.94000000008</v>
      </c>
      <c r="N1086" s="162">
        <f t="shared" si="358"/>
        <v>-3597.9899999999907</v>
      </c>
      <c r="O1086" s="231">
        <f>E3+(E4*0.1)</f>
        <v>0.4</v>
      </c>
      <c r="P1086" s="162">
        <v>-550</v>
      </c>
      <c r="Q1086" s="232">
        <f>E5+(E6*0.1)</f>
        <v>0.1</v>
      </c>
      <c r="R1086" s="162">
        <v>-218</v>
      </c>
      <c r="S1086" s="232">
        <f>E7+(E8*0.1)</f>
        <v>0.2</v>
      </c>
      <c r="T1086" s="162">
        <v>-158.80000000000001</v>
      </c>
      <c r="U1086" s="233">
        <f>E9+(E10*0.5)+(E11*0.1)</f>
        <v>0.7</v>
      </c>
      <c r="V1086" s="162">
        <v>-1400</v>
      </c>
      <c r="W1086" s="233">
        <f>E12+(E13*0.5)+(E14*0.1)</f>
        <v>0.5</v>
      </c>
      <c r="X1086" s="162">
        <v>-1200</v>
      </c>
      <c r="Y1086" s="161">
        <f t="shared" si="359"/>
        <v>1059</v>
      </c>
      <c r="Z1086" s="162">
        <f t="shared" si="351"/>
        <v>-1853.56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-1853.56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122443.95000000008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41794.45999999997</v>
      </c>
      <c r="AU1086" s="237">
        <f t="shared" si="364"/>
        <v>11155.75</v>
      </c>
      <c r="AV1086" s="237">
        <f t="shared" si="365"/>
        <v>33358.439999999995</v>
      </c>
      <c r="AW1086" s="237">
        <f t="shared" si="366"/>
        <v>18587.799999999992</v>
      </c>
      <c r="AX1086" s="237">
        <f t="shared" si="367"/>
        <v>17547.5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120431.71000000008</v>
      </c>
      <c r="M1087" s="162">
        <f>MAX(AN28:AN1087)</f>
        <v>126041.94000000008</v>
      </c>
      <c r="N1087" s="162">
        <f t="shared" si="358"/>
        <v>-5610.2299999999959</v>
      </c>
      <c r="O1087" s="231">
        <f>E3+(E4*0.1)</f>
        <v>0.4</v>
      </c>
      <c r="P1087" s="162">
        <v>-550</v>
      </c>
      <c r="Q1087" s="232">
        <f>E5+(E6*0.1)</f>
        <v>0.1</v>
      </c>
      <c r="R1087" s="162">
        <v>-850</v>
      </c>
      <c r="S1087" s="232">
        <f>E7+(E8*0.1)</f>
        <v>0.2</v>
      </c>
      <c r="T1087" s="162">
        <v>-636.20000000000005</v>
      </c>
      <c r="U1087" s="233">
        <f>E9+(E10*0.5)+(E11*0.1)</f>
        <v>0.7</v>
      </c>
      <c r="V1087" s="162">
        <v>-1400</v>
      </c>
      <c r="W1087" s="233">
        <f>E12+(E13*0.5)+(E14*0.1)</f>
        <v>0.5</v>
      </c>
      <c r="X1087" s="162">
        <v>-1200</v>
      </c>
      <c r="Y1087" s="161">
        <f t="shared" si="359"/>
        <v>1060</v>
      </c>
      <c r="Z1087" s="162">
        <f t="shared" si="351"/>
        <v>-2012.2399999999998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-2012.2399999999998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120431.71000000008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41574.45999999997</v>
      </c>
      <c r="AU1087" s="237">
        <f t="shared" si="364"/>
        <v>11070.75</v>
      </c>
      <c r="AV1087" s="237">
        <f t="shared" si="365"/>
        <v>33231.199999999997</v>
      </c>
      <c r="AW1087" s="237">
        <f t="shared" si="366"/>
        <v>17607.799999999992</v>
      </c>
      <c r="AX1087" s="237">
        <f t="shared" si="367"/>
        <v>16947.5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122508.23000000008</v>
      </c>
      <c r="M1088" s="162">
        <f>MAX(AN28:AN1088)</f>
        <v>126041.94000000008</v>
      </c>
      <c r="N1088" s="162">
        <f t="shared" si="358"/>
        <v>-3533.7099999999919</v>
      </c>
      <c r="O1088" s="231">
        <f>E3+(E4*0.1)</f>
        <v>0.4</v>
      </c>
      <c r="P1088" s="162">
        <v>-550</v>
      </c>
      <c r="Q1088" s="232">
        <f>E5+(E6*0.1)</f>
        <v>0.1</v>
      </c>
      <c r="R1088" s="162">
        <v>-850</v>
      </c>
      <c r="S1088" s="232">
        <f>E7+(E8*0.1)</f>
        <v>0.2</v>
      </c>
      <c r="T1088" s="162">
        <v>1581.6</v>
      </c>
      <c r="U1088" s="233">
        <f>E9+(E10*0.5)+(E11*0.1)</f>
        <v>0.7</v>
      </c>
      <c r="V1088" s="162">
        <v>1721</v>
      </c>
      <c r="W1088" s="233">
        <f>E12+(E13*0.5)+(E14*0.1)</f>
        <v>0.5</v>
      </c>
      <c r="X1088" s="162">
        <v>1721</v>
      </c>
      <c r="Y1088" s="161">
        <f t="shared" si="359"/>
        <v>1061</v>
      </c>
      <c r="Z1088" s="162">
        <f t="shared" si="351"/>
        <v>2076.5199999999995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2076.5199999999995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122508.23000000008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41354.45999999997</v>
      </c>
      <c r="AU1088" s="237">
        <f t="shared" si="364"/>
        <v>10985.75</v>
      </c>
      <c r="AV1088" s="237">
        <f t="shared" si="365"/>
        <v>33547.519999999997</v>
      </c>
      <c r="AW1088" s="237">
        <f t="shared" si="366"/>
        <v>18812.499999999993</v>
      </c>
      <c r="AX1088" s="237">
        <f t="shared" si="367"/>
        <v>17808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123102.88000000008</v>
      </c>
      <c r="M1089" s="162">
        <f>MAX(AN28:AN1089)</f>
        <v>126041.94000000008</v>
      </c>
      <c r="N1089" s="162">
        <f t="shared" si="358"/>
        <v>-2939.0599999999977</v>
      </c>
      <c r="O1089" s="231">
        <f>E3+(E4*0.1)</f>
        <v>0.4</v>
      </c>
      <c r="P1089" s="162">
        <v>138.5</v>
      </c>
      <c r="Q1089" s="232">
        <f>E5+(E6*0.1)</f>
        <v>0.1</v>
      </c>
      <c r="R1089" s="162">
        <v>922.5</v>
      </c>
      <c r="S1089" s="232">
        <f>E7+(E8*0.1)</f>
        <v>0.2</v>
      </c>
      <c r="T1089" s="162">
        <v>1467</v>
      </c>
      <c r="U1089" s="233">
        <f>E9+(E10*0.5)+(E11*0.1)</f>
        <v>0.7</v>
      </c>
      <c r="V1089" s="162">
        <v>128</v>
      </c>
      <c r="W1089" s="233">
        <f>E12+(E13*0.5)+(E14*0.1)</f>
        <v>0.5</v>
      </c>
      <c r="X1089" s="162">
        <v>128</v>
      </c>
      <c r="Y1089" s="161">
        <f t="shared" si="359"/>
        <v>1062</v>
      </c>
      <c r="Z1089" s="162">
        <f t="shared" si="351"/>
        <v>594.65000000000009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594.65000000000009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123102.88000000008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41409.859999999971</v>
      </c>
      <c r="AU1089" s="237">
        <f t="shared" si="364"/>
        <v>11078</v>
      </c>
      <c r="AV1089" s="237">
        <f t="shared" si="365"/>
        <v>33840.92</v>
      </c>
      <c r="AW1089" s="237">
        <f t="shared" si="366"/>
        <v>18902.099999999991</v>
      </c>
      <c r="AX1089" s="237">
        <f t="shared" si="367"/>
        <v>17872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123772.48000000008</v>
      </c>
      <c r="M1090" s="162">
        <f>MAX(AN28:AN1090)</f>
        <v>126041.94000000008</v>
      </c>
      <c r="N1090" s="162">
        <f t="shared" si="358"/>
        <v>-2269.4599999999919</v>
      </c>
      <c r="O1090" s="231">
        <f>E3+(E4*0.1)</f>
        <v>0.4</v>
      </c>
      <c r="P1090" s="162">
        <v>0</v>
      </c>
      <c r="Q1090" s="232">
        <f>E5+(E6*0.1)</f>
        <v>0.1</v>
      </c>
      <c r="R1090" s="162">
        <v>0</v>
      </c>
      <c r="S1090" s="232">
        <f>E7+(E8*0.1)</f>
        <v>0.2</v>
      </c>
      <c r="T1090" s="162">
        <v>0</v>
      </c>
      <c r="U1090" s="233">
        <f>E9+(E10*0.5)+(E11*0.1)</f>
        <v>0.7</v>
      </c>
      <c r="V1090" s="162">
        <v>558</v>
      </c>
      <c r="W1090" s="233">
        <f>E12+(E13*0.5)+(E14*0.1)</f>
        <v>0.5</v>
      </c>
      <c r="X1090" s="162">
        <v>558</v>
      </c>
      <c r="Y1090" s="161">
        <f t="shared" si="359"/>
        <v>1063</v>
      </c>
      <c r="Z1090" s="162">
        <f t="shared" si="351"/>
        <v>669.59999999999991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669.59999999999991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123772.48000000008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41409.859999999971</v>
      </c>
      <c r="AU1090" s="237">
        <f t="shared" si="364"/>
        <v>11078</v>
      </c>
      <c r="AV1090" s="237">
        <f t="shared" si="365"/>
        <v>33840.92</v>
      </c>
      <c r="AW1090" s="237">
        <f t="shared" si="366"/>
        <v>19292.69999999999</v>
      </c>
      <c r="AX1090" s="237">
        <f t="shared" si="367"/>
        <v>18151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126659.46000000008</v>
      </c>
      <c r="M1091" s="162">
        <f>MAX(AN28:AN1091)</f>
        <v>126659.46000000008</v>
      </c>
      <c r="N1091" s="162">
        <f t="shared" si="358"/>
        <v>0</v>
      </c>
      <c r="O1091" s="231">
        <f>E3+(E4*0.1)</f>
        <v>0.4</v>
      </c>
      <c r="P1091" s="162">
        <v>321.75</v>
      </c>
      <c r="Q1091" s="232">
        <f>E5+(E6*0.1)</f>
        <v>0.1</v>
      </c>
      <c r="R1091" s="162">
        <v>-112</v>
      </c>
      <c r="S1091" s="232">
        <f>E7+(E8*0.1)</f>
        <v>0.2</v>
      </c>
      <c r="T1091" s="162">
        <v>-678.6</v>
      </c>
      <c r="U1091" s="233">
        <f>E9+(E10*0.5)+(E11*0.1)</f>
        <v>0.7</v>
      </c>
      <c r="V1091" s="162">
        <v>2421</v>
      </c>
      <c r="W1091" s="233">
        <f>E12+(E13*0.5)+(E14*0.1)</f>
        <v>0.5</v>
      </c>
      <c r="X1091" s="162">
        <v>2421</v>
      </c>
      <c r="Y1091" s="161">
        <f t="shared" si="359"/>
        <v>1064</v>
      </c>
      <c r="Z1091" s="162">
        <f t="shared" si="351"/>
        <v>2886.9799999999996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2886.9799999999996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126659.46000000008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41538.559999999969</v>
      </c>
      <c r="AU1091" s="237">
        <f t="shared" si="364"/>
        <v>11066.8</v>
      </c>
      <c r="AV1091" s="237">
        <f t="shared" si="365"/>
        <v>33705.199999999997</v>
      </c>
      <c r="AW1091" s="237">
        <f t="shared" si="366"/>
        <v>20987.399999999991</v>
      </c>
      <c r="AX1091" s="237">
        <f t="shared" si="367"/>
        <v>19361.5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127834.86000000007</v>
      </c>
      <c r="M1092" s="162">
        <f>MAX(AN28:AN1092)</f>
        <v>127834.86000000007</v>
      </c>
      <c r="N1092" s="162">
        <f t="shared" si="358"/>
        <v>0</v>
      </c>
      <c r="O1092" s="231">
        <f>E3+(E4*0.1)</f>
        <v>0.4</v>
      </c>
      <c r="P1092" s="162">
        <v>-550</v>
      </c>
      <c r="Q1092" s="232">
        <f>E5+(E6*0.1)</f>
        <v>0.1</v>
      </c>
      <c r="R1092" s="162">
        <v>-850</v>
      </c>
      <c r="S1092" s="232">
        <f>E7+(E8*0.1)</f>
        <v>0.2</v>
      </c>
      <c r="T1092" s="162">
        <v>-3410</v>
      </c>
      <c r="U1092" s="233">
        <f>E9+(E10*0.5)+(E11*0.1)</f>
        <v>0.7</v>
      </c>
      <c r="V1092" s="162">
        <v>1802</v>
      </c>
      <c r="W1092" s="233">
        <f>E12+(E13*0.5)+(E14*0.1)</f>
        <v>0.5</v>
      </c>
      <c r="X1092" s="162">
        <v>1802</v>
      </c>
      <c r="Y1092" s="161">
        <f t="shared" si="359"/>
        <v>1065</v>
      </c>
      <c r="Z1092" s="162">
        <f t="shared" si="351"/>
        <v>1175.3999999999999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1175.3999999999999</v>
      </c>
      <c r="AI1092" s="129">
        <f t="shared" si="353"/>
        <v>0</v>
      </c>
      <c r="AJ1092" s="234">
        <f t="shared" si="354"/>
        <v>1</v>
      </c>
      <c r="AK1092" s="234">
        <f t="shared" si="355"/>
        <v>0</v>
      </c>
      <c r="AL1092" s="129">
        <f t="shared" si="356"/>
        <v>0</v>
      </c>
      <c r="AM1092" s="127">
        <v>44244</v>
      </c>
      <c r="AN1092" s="129">
        <f t="shared" si="360"/>
        <v>127834.86000000007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41318.559999999969</v>
      </c>
      <c r="AU1092" s="237">
        <f t="shared" si="364"/>
        <v>10981.8</v>
      </c>
      <c r="AV1092" s="237">
        <f t="shared" si="365"/>
        <v>33023.199999999997</v>
      </c>
      <c r="AW1092" s="237">
        <f t="shared" si="366"/>
        <v>22248.799999999992</v>
      </c>
      <c r="AX1092" s="237">
        <f t="shared" si="367"/>
        <v>20262.5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126940.26000000007</v>
      </c>
      <c r="M1093" s="162">
        <f>MAX(AN28:AN1093)</f>
        <v>127834.86000000007</v>
      </c>
      <c r="N1093" s="162">
        <f t="shared" si="358"/>
        <v>-894.60000000000582</v>
      </c>
      <c r="O1093" s="231">
        <f>E3+(E4*0.1)</f>
        <v>0.4</v>
      </c>
      <c r="P1093" s="162">
        <v>-550</v>
      </c>
      <c r="Q1093" s="232">
        <f>E5+(E6*0.1)</f>
        <v>0.1</v>
      </c>
      <c r="R1093" s="162">
        <v>-850</v>
      </c>
      <c r="S1093" s="232">
        <f>E7+(E8*0.1)</f>
        <v>0.2</v>
      </c>
      <c r="T1093" s="162">
        <v>-3410</v>
      </c>
      <c r="U1093" s="233">
        <f>E9+(E10*0.5)+(E11*0.1)</f>
        <v>0.7</v>
      </c>
      <c r="V1093" s="162">
        <v>77</v>
      </c>
      <c r="W1093" s="233">
        <f>E12+(E13*0.5)+(E14*0.1)</f>
        <v>0.5</v>
      </c>
      <c r="X1093" s="162">
        <v>77</v>
      </c>
      <c r="Y1093" s="161">
        <f t="shared" si="359"/>
        <v>1066</v>
      </c>
      <c r="Z1093" s="162">
        <f t="shared" si="351"/>
        <v>-894.6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-894.6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126940.26000000007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41098.559999999969</v>
      </c>
      <c r="AU1093" s="237">
        <f t="shared" si="364"/>
        <v>10896.8</v>
      </c>
      <c r="AV1093" s="237">
        <f t="shared" si="365"/>
        <v>32341.199999999997</v>
      </c>
      <c r="AW1093" s="237">
        <f t="shared" si="366"/>
        <v>22302.699999999993</v>
      </c>
      <c r="AX1093" s="237">
        <f t="shared" si="367"/>
        <v>20301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125547.70000000007</v>
      </c>
      <c r="M1094" s="162">
        <f>MAX(AN28:AN1094)</f>
        <v>127834.86000000007</v>
      </c>
      <c r="N1094" s="162">
        <f t="shared" si="358"/>
        <v>-2287.1600000000035</v>
      </c>
      <c r="O1094" s="231">
        <f>E3+(E4*0.1)</f>
        <v>0.4</v>
      </c>
      <c r="P1094" s="162">
        <v>4.9000000000000004</v>
      </c>
      <c r="Q1094" s="232">
        <f>E5+(E6*0.1)</f>
        <v>0.1</v>
      </c>
      <c r="R1094" s="162">
        <v>-363</v>
      </c>
      <c r="S1094" s="232">
        <f>E7+(E8*0.1)</f>
        <v>0.2</v>
      </c>
      <c r="T1094" s="162">
        <v>-1134.5999999999999</v>
      </c>
      <c r="U1094" s="233">
        <f>E9+(E10*0.5)+(E11*0.1)</f>
        <v>0.7</v>
      </c>
      <c r="V1094" s="162">
        <v>-759</v>
      </c>
      <c r="W1094" s="233">
        <f>E12+(E13*0.5)+(E14*0.1)</f>
        <v>0.5</v>
      </c>
      <c r="X1094" s="162">
        <v>-1200</v>
      </c>
      <c r="Y1094" s="161">
        <f t="shared" si="359"/>
        <v>1067</v>
      </c>
      <c r="Z1094" s="162">
        <f t="shared" si="351"/>
        <v>-1392.56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-1392.56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125547.70000000007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41100.519999999968</v>
      </c>
      <c r="AU1094" s="237">
        <f t="shared" si="364"/>
        <v>10860.5</v>
      </c>
      <c r="AV1094" s="237">
        <f t="shared" si="365"/>
        <v>32114.28</v>
      </c>
      <c r="AW1094" s="237">
        <f t="shared" si="366"/>
        <v>21771.399999999994</v>
      </c>
      <c r="AX1094" s="237">
        <f t="shared" si="367"/>
        <v>19701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122926.78000000007</v>
      </c>
      <c r="M1095" s="162">
        <f>MAX(AN28:AN1095)</f>
        <v>127834.86000000007</v>
      </c>
      <c r="N1095" s="162">
        <f t="shared" si="358"/>
        <v>-4908.0800000000017</v>
      </c>
      <c r="O1095" s="231">
        <f>E3+(E4*0.1)</f>
        <v>0.4</v>
      </c>
      <c r="P1095" s="162">
        <v>-616</v>
      </c>
      <c r="Q1095" s="232">
        <f>E5+(E6*0.1)</f>
        <v>0.1</v>
      </c>
      <c r="R1095" s="162">
        <v>-1108</v>
      </c>
      <c r="S1095" s="232">
        <f>E7+(E8*0.1)</f>
        <v>0.2</v>
      </c>
      <c r="T1095" s="162">
        <v>-3418.6</v>
      </c>
      <c r="U1095" s="233">
        <f>E9+(E10*0.5)+(E11*0.1)</f>
        <v>0.7</v>
      </c>
      <c r="V1095" s="162">
        <v>-1400</v>
      </c>
      <c r="W1095" s="233">
        <f>E12+(E13*0.5)+(E14*0.1)</f>
        <v>0.5</v>
      </c>
      <c r="X1095" s="162">
        <v>-1200</v>
      </c>
      <c r="Y1095" s="161">
        <f t="shared" si="359"/>
        <v>1068</v>
      </c>
      <c r="Z1095" s="162">
        <f t="shared" si="351"/>
        <v>-2620.92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-2620.92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122926.78000000007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40854.119999999966</v>
      </c>
      <c r="AU1095" s="237">
        <f t="shared" si="364"/>
        <v>10749.7</v>
      </c>
      <c r="AV1095" s="237">
        <f t="shared" si="365"/>
        <v>31430.559999999998</v>
      </c>
      <c r="AW1095" s="237">
        <f t="shared" si="366"/>
        <v>20791.399999999994</v>
      </c>
      <c r="AX1095" s="237">
        <f t="shared" si="367"/>
        <v>19101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122071.91000000008</v>
      </c>
      <c r="M1096" s="162">
        <f>MAX(AN28:AN1096)</f>
        <v>127834.86000000007</v>
      </c>
      <c r="N1096" s="162">
        <f t="shared" si="358"/>
        <v>-5762.9499999999971</v>
      </c>
      <c r="O1096" s="231">
        <f>E3+(E4*0.1)</f>
        <v>0.4</v>
      </c>
      <c r="P1096" s="162">
        <v>-550</v>
      </c>
      <c r="Q1096" s="232">
        <f>E5+(E6*0.1)</f>
        <v>0.1</v>
      </c>
      <c r="R1096" s="162">
        <v>-1021.5</v>
      </c>
      <c r="S1096" s="232">
        <f>E7+(E8*0.1)</f>
        <v>0.2</v>
      </c>
      <c r="T1096" s="162">
        <v>-4877.6000000000004</v>
      </c>
      <c r="U1096" s="233">
        <f>E9+(E10*0.5)+(E11*0.1)</f>
        <v>0.7</v>
      </c>
      <c r="V1096" s="162">
        <v>369</v>
      </c>
      <c r="W1096" s="233">
        <f>E12+(E13*0.5)+(E14*0.1)</f>
        <v>0.5</v>
      </c>
      <c r="X1096" s="162">
        <v>369</v>
      </c>
      <c r="Y1096" s="161">
        <f t="shared" si="359"/>
        <v>1069</v>
      </c>
      <c r="Z1096" s="162">
        <f t="shared" si="351"/>
        <v>-854.87000000000012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-854.87000000000012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122071.91000000008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40634.119999999966</v>
      </c>
      <c r="AU1096" s="237">
        <f t="shared" si="364"/>
        <v>10647.550000000001</v>
      </c>
      <c r="AV1096" s="237">
        <f t="shared" si="365"/>
        <v>30455.039999999997</v>
      </c>
      <c r="AW1096" s="237">
        <f t="shared" si="366"/>
        <v>21049.699999999993</v>
      </c>
      <c r="AX1096" s="237">
        <f t="shared" si="367"/>
        <v>19285.5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121155.71000000008</v>
      </c>
      <c r="M1097" s="162">
        <f>MAX(AN28:AN1097)</f>
        <v>127834.86000000007</v>
      </c>
      <c r="N1097" s="162">
        <f t="shared" si="358"/>
        <v>-6679.1499999999942</v>
      </c>
      <c r="O1097" s="231">
        <f>E3+(E4*0.1)</f>
        <v>0.4</v>
      </c>
      <c r="P1097" s="162">
        <v>-550</v>
      </c>
      <c r="Q1097" s="232">
        <f>E5+(E6*0.1)</f>
        <v>0.1</v>
      </c>
      <c r="R1097" s="162">
        <v>-850</v>
      </c>
      <c r="S1097" s="232">
        <f>E7+(E8*0.1)</f>
        <v>0.2</v>
      </c>
      <c r="T1097" s="162">
        <v>-3410</v>
      </c>
      <c r="U1097" s="233">
        <f>E9+(E10*0.5)+(E11*0.1)</f>
        <v>0.7</v>
      </c>
      <c r="V1097" s="162">
        <v>59</v>
      </c>
      <c r="W1097" s="233">
        <f>E12+(E13*0.5)+(E14*0.1)</f>
        <v>0.5</v>
      </c>
      <c r="X1097" s="162">
        <v>59</v>
      </c>
      <c r="Y1097" s="161">
        <f t="shared" si="359"/>
        <v>1070</v>
      </c>
      <c r="Z1097" s="162">
        <f t="shared" si="351"/>
        <v>-916.2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-916.2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121155.71000000008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40414.119999999966</v>
      </c>
      <c r="AU1097" s="237">
        <f t="shared" si="364"/>
        <v>10562.550000000001</v>
      </c>
      <c r="AV1097" s="237">
        <f t="shared" si="365"/>
        <v>29773.039999999997</v>
      </c>
      <c r="AW1097" s="237">
        <f t="shared" si="366"/>
        <v>21090.999999999993</v>
      </c>
      <c r="AX1097" s="237">
        <f t="shared" si="367"/>
        <v>19315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124373.51000000008</v>
      </c>
      <c r="M1098" s="162">
        <f>MAX(AN28:AN1098)</f>
        <v>127834.86000000007</v>
      </c>
      <c r="N1098" s="162">
        <f t="shared" si="358"/>
        <v>-3461.3499999999913</v>
      </c>
      <c r="O1098" s="231">
        <f>E3+(E4*0.1)</f>
        <v>0.4</v>
      </c>
      <c r="P1098" s="162">
        <v>-550</v>
      </c>
      <c r="Q1098" s="232">
        <f>E5+(E6*0.1)</f>
        <v>0.1</v>
      </c>
      <c r="R1098" s="162">
        <v>-850</v>
      </c>
      <c r="S1098" s="232">
        <f>E7+(E8*0.1)</f>
        <v>0.2</v>
      </c>
      <c r="T1098" s="162">
        <v>-3410</v>
      </c>
      <c r="U1098" s="233">
        <f>E9+(E10*0.5)+(E11*0.1)</f>
        <v>0.7</v>
      </c>
      <c r="V1098" s="162">
        <v>3504</v>
      </c>
      <c r="W1098" s="233">
        <f>E12+(E13*0.5)+(E14*0.1)</f>
        <v>0.5</v>
      </c>
      <c r="X1098" s="162">
        <v>3504</v>
      </c>
      <c r="Y1098" s="161">
        <f t="shared" si="359"/>
        <v>1071</v>
      </c>
      <c r="Z1098" s="162">
        <f t="shared" si="351"/>
        <v>3217.7999999999997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3217.7999999999997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124373.51000000008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40194.119999999966</v>
      </c>
      <c r="AU1098" s="237">
        <f t="shared" si="364"/>
        <v>10477.550000000001</v>
      </c>
      <c r="AV1098" s="237">
        <f t="shared" si="365"/>
        <v>29091.039999999997</v>
      </c>
      <c r="AW1098" s="237">
        <f t="shared" si="366"/>
        <v>23543.799999999992</v>
      </c>
      <c r="AX1098" s="237">
        <f t="shared" si="367"/>
        <v>21067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128675.83000000007</v>
      </c>
      <c r="M1099" s="162">
        <f>MAX(AN28:AN1099)</f>
        <v>128675.83000000007</v>
      </c>
      <c r="N1099" s="162">
        <f t="shared" si="358"/>
        <v>0</v>
      </c>
      <c r="O1099" s="231">
        <f>E3+(E4*0.1)</f>
        <v>0.4</v>
      </c>
      <c r="P1099" s="162">
        <v>-550</v>
      </c>
      <c r="Q1099" s="232">
        <f>E5+(E6*0.1)</f>
        <v>0.1</v>
      </c>
      <c r="R1099" s="162">
        <v>-850</v>
      </c>
      <c r="S1099" s="232">
        <f>E7+(E8*0.1)</f>
        <v>0.2</v>
      </c>
      <c r="T1099" s="162">
        <v>1622.6</v>
      </c>
      <c r="U1099" s="233">
        <f>E9+(E10*0.5)+(E11*0.1)</f>
        <v>0.7</v>
      </c>
      <c r="V1099" s="162">
        <v>3569</v>
      </c>
      <c r="W1099" s="233">
        <f>E12+(E13*0.5)+(E14*0.1)</f>
        <v>0.5</v>
      </c>
      <c r="X1099" s="162">
        <v>3569</v>
      </c>
      <c r="Y1099" s="161">
        <f t="shared" si="359"/>
        <v>1072</v>
      </c>
      <c r="Z1099" s="162">
        <f t="shared" si="351"/>
        <v>4302.32</v>
      </c>
      <c r="AA1099" s="238">
        <v>44253</v>
      </c>
      <c r="AB1099" s="129">
        <f>SUM(Z1080:Z1099)</f>
        <v>13788.07</v>
      </c>
      <c r="AC1099" s="128">
        <f>(AB1099&gt;0)*1</f>
        <v>1</v>
      </c>
      <c r="AD1099" s="128">
        <f>(AB1099&lt;0)*1</f>
        <v>0</v>
      </c>
      <c r="AE1099" s="129">
        <f>AB1099*AC1099</f>
        <v>13788.07</v>
      </c>
      <c r="AF1099" s="129">
        <f>AB1099*AD1099</f>
        <v>0</v>
      </c>
      <c r="AG1099" s="129"/>
      <c r="AH1099" s="129">
        <f t="shared" si="352"/>
        <v>4302.32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13788.07</v>
      </c>
      <c r="AM1099" s="127">
        <v>44253</v>
      </c>
      <c r="AN1099" s="129">
        <f t="shared" si="360"/>
        <v>128675.83000000007</v>
      </c>
      <c r="AO1099" s="129">
        <f t="shared" si="361"/>
        <v>13788.07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39974.119999999966</v>
      </c>
      <c r="AU1099" s="237">
        <f t="shared" si="364"/>
        <v>10392.550000000001</v>
      </c>
      <c r="AV1099" s="237">
        <f t="shared" si="365"/>
        <v>29415.559999999998</v>
      </c>
      <c r="AW1099" s="237">
        <f t="shared" si="366"/>
        <v>26042.099999999991</v>
      </c>
      <c r="AX1099" s="237">
        <f t="shared" si="367"/>
        <v>22851.5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130249.50000000007</v>
      </c>
      <c r="M1100" s="162">
        <f>MAX(AN28:AN1100)</f>
        <v>130249.50000000007</v>
      </c>
      <c r="N1100" s="162">
        <f t="shared" si="358"/>
        <v>0</v>
      </c>
      <c r="O1100" s="231">
        <f>E3+(E4*0.1)</f>
        <v>0.4</v>
      </c>
      <c r="P1100" s="162">
        <v>3015.7</v>
      </c>
      <c r="Q1100" s="232">
        <f>E5+(E6*0.1)</f>
        <v>0.1</v>
      </c>
      <c r="R1100" s="162">
        <v>4533.5</v>
      </c>
      <c r="S1100" s="232">
        <f>E7+(E8*0.1)</f>
        <v>0.2</v>
      </c>
      <c r="T1100" s="162">
        <v>7470.2</v>
      </c>
      <c r="U1100" s="233">
        <f>E9+(E10*0.5)+(E11*0.1)</f>
        <v>0.7</v>
      </c>
      <c r="V1100" s="162">
        <v>-1400</v>
      </c>
      <c r="W1100" s="233">
        <f>E12+(E13*0.5)+(E14*0.1)</f>
        <v>0.5</v>
      </c>
      <c r="X1100" s="162">
        <v>-1200</v>
      </c>
      <c r="Y1100" s="161">
        <f t="shared" si="359"/>
        <v>1073</v>
      </c>
      <c r="Z1100" s="162">
        <f t="shared" si="351"/>
        <v>1573.67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1573.67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130249.50000000007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41180.399999999965</v>
      </c>
      <c r="AU1100" s="237">
        <f t="shared" si="364"/>
        <v>10845.900000000001</v>
      </c>
      <c r="AV1100" s="237">
        <f t="shared" si="365"/>
        <v>30909.599999999999</v>
      </c>
      <c r="AW1100" s="237">
        <f t="shared" si="366"/>
        <v>25062.099999999991</v>
      </c>
      <c r="AX1100" s="237">
        <f t="shared" si="367"/>
        <v>22251.5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127682.50000000007</v>
      </c>
      <c r="M1101" s="162">
        <f>MAX(AN28:AN1101)</f>
        <v>130249.50000000007</v>
      </c>
      <c r="N1101" s="162">
        <f t="shared" si="358"/>
        <v>-2567</v>
      </c>
      <c r="O1101" s="231">
        <f>E3+(E4*0.1)</f>
        <v>0.4</v>
      </c>
      <c r="P1101" s="162">
        <v>-550</v>
      </c>
      <c r="Q1101" s="232">
        <f>E5+(E6*0.1)</f>
        <v>0.1</v>
      </c>
      <c r="R1101" s="162">
        <v>-850</v>
      </c>
      <c r="S1101" s="232">
        <f>E7+(E8*0.1)</f>
        <v>0.2</v>
      </c>
      <c r="T1101" s="162">
        <v>-3410</v>
      </c>
      <c r="U1101" s="233">
        <f>E9+(E10*0.5)+(E11*0.1)</f>
        <v>0.7</v>
      </c>
      <c r="V1101" s="162">
        <v>-1400</v>
      </c>
      <c r="W1101" s="233">
        <f>E12+(E13*0.5)+(E14*0.1)</f>
        <v>0.5</v>
      </c>
      <c r="X1101" s="162">
        <v>-1200</v>
      </c>
      <c r="Y1101" s="161">
        <f t="shared" si="359"/>
        <v>1074</v>
      </c>
      <c r="Z1101" s="162">
        <f t="shared" si="351"/>
        <v>-2567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-2567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127682.50000000007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40960.399999999965</v>
      </c>
      <c r="AU1101" s="237">
        <f t="shared" si="364"/>
        <v>10760.900000000001</v>
      </c>
      <c r="AV1101" s="237">
        <f t="shared" si="365"/>
        <v>30227.599999999999</v>
      </c>
      <c r="AW1101" s="237">
        <f t="shared" si="366"/>
        <v>24082.099999999991</v>
      </c>
      <c r="AX1101" s="237">
        <f t="shared" si="367"/>
        <v>21651.5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129959.50000000007</v>
      </c>
      <c r="M1102" s="162">
        <f>MAX(AN28:AN1102)</f>
        <v>130249.50000000007</v>
      </c>
      <c r="N1102" s="162">
        <f t="shared" si="358"/>
        <v>-290</v>
      </c>
      <c r="O1102" s="231">
        <f>E3+(E4*0.1)</f>
        <v>0.4</v>
      </c>
      <c r="P1102" s="162">
        <v>-550</v>
      </c>
      <c r="Q1102" s="232">
        <f>E5+(E6*0.1)</f>
        <v>0.1</v>
      </c>
      <c r="R1102" s="162">
        <v>-850</v>
      </c>
      <c r="S1102" s="232">
        <f>E7+(E8*0.1)</f>
        <v>0.2</v>
      </c>
      <c r="T1102" s="162">
        <v>-3410</v>
      </c>
      <c r="U1102" s="233">
        <f>E9+(E10*0.5)+(E11*0.1)</f>
        <v>0.7</v>
      </c>
      <c r="V1102" s="162">
        <v>2720</v>
      </c>
      <c r="W1102" s="233">
        <f>E12+(E13*0.5)+(E14*0.1)</f>
        <v>0.5</v>
      </c>
      <c r="X1102" s="162">
        <v>2720</v>
      </c>
      <c r="Y1102" s="161">
        <f t="shared" si="359"/>
        <v>1075</v>
      </c>
      <c r="Z1102" s="162">
        <f t="shared" si="351"/>
        <v>2277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2277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129959.50000000007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40740.399999999965</v>
      </c>
      <c r="AU1102" s="237">
        <f t="shared" si="364"/>
        <v>10675.900000000001</v>
      </c>
      <c r="AV1102" s="237">
        <f t="shared" si="365"/>
        <v>29545.599999999999</v>
      </c>
      <c r="AW1102" s="237">
        <f t="shared" si="366"/>
        <v>25986.099999999991</v>
      </c>
      <c r="AX1102" s="237">
        <f t="shared" si="367"/>
        <v>23011.5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130506.10000000008</v>
      </c>
      <c r="M1103" s="162">
        <f>MAX(AN28:AN1103)</f>
        <v>130506.10000000008</v>
      </c>
      <c r="N1103" s="162">
        <f t="shared" si="358"/>
        <v>0</v>
      </c>
      <c r="O1103" s="231">
        <f>E3+(E4*0.1)</f>
        <v>0.4</v>
      </c>
      <c r="P1103" s="162">
        <v>-550</v>
      </c>
      <c r="Q1103" s="232">
        <f>E5+(E6*0.1)</f>
        <v>0.1</v>
      </c>
      <c r="R1103" s="162">
        <v>-850</v>
      </c>
      <c r="S1103" s="232">
        <f>E7+(E8*0.1)</f>
        <v>0.2</v>
      </c>
      <c r="T1103" s="162">
        <v>-3410</v>
      </c>
      <c r="U1103" s="233">
        <f>E9+(E10*0.5)+(E11*0.1)</f>
        <v>0.7</v>
      </c>
      <c r="V1103" s="162">
        <v>1278</v>
      </c>
      <c r="W1103" s="233">
        <f>E12+(E13*0.5)+(E14*0.1)</f>
        <v>0.5</v>
      </c>
      <c r="X1103" s="162">
        <v>1278</v>
      </c>
      <c r="Y1103" s="161">
        <f t="shared" si="359"/>
        <v>1076</v>
      </c>
      <c r="Z1103" s="162">
        <f t="shared" si="351"/>
        <v>546.59999999999991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546.59999999999991</v>
      </c>
      <c r="AI1103" s="129">
        <f t="shared" si="353"/>
        <v>0</v>
      </c>
      <c r="AJ1103" s="234">
        <f t="shared" si="354"/>
        <v>1</v>
      </c>
      <c r="AK1103" s="234">
        <f t="shared" si="355"/>
        <v>0</v>
      </c>
      <c r="AL1103" s="129">
        <f t="shared" si="356"/>
        <v>0</v>
      </c>
      <c r="AM1103" s="127">
        <v>44259</v>
      </c>
      <c r="AN1103" s="129">
        <f t="shared" si="360"/>
        <v>130506.10000000008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40520.399999999965</v>
      </c>
      <c r="AU1103" s="237">
        <f t="shared" si="364"/>
        <v>10590.900000000001</v>
      </c>
      <c r="AV1103" s="237">
        <f t="shared" si="365"/>
        <v>28863.599999999999</v>
      </c>
      <c r="AW1103" s="237">
        <f t="shared" si="366"/>
        <v>26880.69999999999</v>
      </c>
      <c r="AX1103" s="237">
        <f t="shared" si="367"/>
        <v>23650.5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129204.75000000007</v>
      </c>
      <c r="M1104" s="162">
        <f>MAX(AN28:AN1104)</f>
        <v>130506.10000000008</v>
      </c>
      <c r="N1104" s="162">
        <f t="shared" si="358"/>
        <v>-1301.3500000000058</v>
      </c>
      <c r="O1104" s="231">
        <f>E3+(E4*0.1)</f>
        <v>0.4</v>
      </c>
      <c r="P1104" s="162">
        <v>-550</v>
      </c>
      <c r="Q1104" s="232">
        <f>E5+(E6*0.1)</f>
        <v>0.1</v>
      </c>
      <c r="R1104" s="162">
        <v>-1305.5</v>
      </c>
      <c r="S1104" s="232">
        <f>E7+(E8*0.1)</f>
        <v>0.2</v>
      </c>
      <c r="T1104" s="162">
        <v>-3410</v>
      </c>
      <c r="U1104" s="233">
        <f>E9+(E10*0.5)+(E11*0.1)</f>
        <v>0.7</v>
      </c>
      <c r="V1104" s="162">
        <v>-224</v>
      </c>
      <c r="W1104" s="233">
        <f>E12+(E13*0.5)+(E14*0.1)</f>
        <v>0.5</v>
      </c>
      <c r="X1104" s="162">
        <v>-224</v>
      </c>
      <c r="Y1104" s="161">
        <f t="shared" si="359"/>
        <v>1077</v>
      </c>
      <c r="Z1104" s="162">
        <f t="shared" si="351"/>
        <v>-1301.3499999999999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-1301.3499999999999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129204.75000000007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40300.399999999965</v>
      </c>
      <c r="AU1104" s="237">
        <f t="shared" si="364"/>
        <v>10460.350000000002</v>
      </c>
      <c r="AV1104" s="237">
        <f t="shared" si="365"/>
        <v>28181.599999999999</v>
      </c>
      <c r="AW1104" s="237">
        <f t="shared" si="366"/>
        <v>26723.899999999991</v>
      </c>
      <c r="AX1104" s="237">
        <f t="shared" si="367"/>
        <v>23538.5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129689.73000000007</v>
      </c>
      <c r="M1105" s="162">
        <f>MAX(AN28:AN1105)</f>
        <v>130506.10000000008</v>
      </c>
      <c r="N1105" s="162">
        <f t="shared" si="358"/>
        <v>-816.3700000000099</v>
      </c>
      <c r="O1105" s="231">
        <f>E3+(E4*0.1)</f>
        <v>0.4</v>
      </c>
      <c r="P1105" s="162">
        <v>1530.7</v>
      </c>
      <c r="Q1105" s="232">
        <f>E5+(E6*0.1)</f>
        <v>0.1</v>
      </c>
      <c r="R1105" s="162">
        <v>-850</v>
      </c>
      <c r="S1105" s="232">
        <f>E7+(E8*0.1)</f>
        <v>0.2</v>
      </c>
      <c r="T1105" s="162">
        <v>-3410</v>
      </c>
      <c r="U1105" s="233">
        <f>E9+(E10*0.5)+(E11*0.1)</f>
        <v>0.7</v>
      </c>
      <c r="V1105" s="162">
        <v>1771</v>
      </c>
      <c r="W1105" s="233">
        <f>E12+(E13*0.5)+(E14*0.1)</f>
        <v>0.5</v>
      </c>
      <c r="X1105" s="162">
        <v>-1200</v>
      </c>
      <c r="Y1105" s="161">
        <f t="shared" si="359"/>
        <v>1078</v>
      </c>
      <c r="Z1105" s="162">
        <f t="shared" si="351"/>
        <v>484.98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484.98</v>
      </c>
      <c r="AI1105" s="129">
        <f t="shared" si="353"/>
        <v>0</v>
      </c>
      <c r="AJ1105" s="234">
        <f t="shared" si="354"/>
        <v>1</v>
      </c>
      <c r="AK1105" s="234">
        <f t="shared" si="355"/>
        <v>0</v>
      </c>
      <c r="AL1105" s="129">
        <f t="shared" si="356"/>
        <v>0</v>
      </c>
      <c r="AM1105" s="127">
        <v>44263</v>
      </c>
      <c r="AN1105" s="129">
        <f t="shared" si="360"/>
        <v>129689.73000000007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40912.679999999964</v>
      </c>
      <c r="AU1105" s="237">
        <f t="shared" si="364"/>
        <v>10375.350000000002</v>
      </c>
      <c r="AV1105" s="237">
        <f t="shared" si="365"/>
        <v>27499.599999999999</v>
      </c>
      <c r="AW1105" s="237">
        <f t="shared" si="366"/>
        <v>27963.599999999991</v>
      </c>
      <c r="AX1105" s="237">
        <f t="shared" si="367"/>
        <v>22938.5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129994.07000000007</v>
      </c>
      <c r="M1106" s="162">
        <f>MAX(AN28:AN1106)</f>
        <v>130506.10000000008</v>
      </c>
      <c r="N1106" s="162">
        <f t="shared" si="358"/>
        <v>-512.03000000001339</v>
      </c>
      <c r="O1106" s="231">
        <f>E3+(E4*0.1)</f>
        <v>0.4</v>
      </c>
      <c r="P1106" s="162">
        <v>151.5</v>
      </c>
      <c r="Q1106" s="232">
        <f>E5+(E6*0.1)</f>
        <v>0.1</v>
      </c>
      <c r="R1106" s="162">
        <v>-1579</v>
      </c>
      <c r="S1106" s="232">
        <f>E7+(E8*0.1)</f>
        <v>0.2</v>
      </c>
      <c r="T1106" s="162">
        <v>9908.2000000000007</v>
      </c>
      <c r="U1106" s="233">
        <f>E9+(E10*0.5)+(E11*0.1)</f>
        <v>0.7</v>
      </c>
      <c r="V1106" s="162">
        <v>-1400</v>
      </c>
      <c r="W1106" s="233">
        <f>E12+(E13*0.5)+(E14*0.1)</f>
        <v>0.5</v>
      </c>
      <c r="X1106" s="162">
        <v>-1200</v>
      </c>
      <c r="Y1106" s="161">
        <f t="shared" si="359"/>
        <v>1079</v>
      </c>
      <c r="Z1106" s="162">
        <f t="shared" si="351"/>
        <v>304.34000000000049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304.34000000000049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129994.07000000007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40973.279999999962</v>
      </c>
      <c r="AU1106" s="237">
        <f t="shared" si="364"/>
        <v>10217.450000000003</v>
      </c>
      <c r="AV1106" s="237">
        <f t="shared" si="365"/>
        <v>29481.239999999998</v>
      </c>
      <c r="AW1106" s="237">
        <f t="shared" si="366"/>
        <v>26983.599999999991</v>
      </c>
      <c r="AX1106" s="237">
        <f t="shared" si="367"/>
        <v>22338.5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129265.40000000007</v>
      </c>
      <c r="M1107" s="162">
        <f>MAX(AN28:AN1107)</f>
        <v>130506.10000000008</v>
      </c>
      <c r="N1107" s="162">
        <f t="shared" si="358"/>
        <v>-1240.7000000000116</v>
      </c>
      <c r="O1107" s="231">
        <f>E3+(E4*0.1)</f>
        <v>0.4</v>
      </c>
      <c r="P1107" s="162">
        <v>2321.4</v>
      </c>
      <c r="Q1107" s="232">
        <f>E5+(E6*0.1)</f>
        <v>0.1</v>
      </c>
      <c r="R1107" s="162">
        <v>-1327.5</v>
      </c>
      <c r="S1107" s="232">
        <f>E7+(E8*0.1)</f>
        <v>0.2</v>
      </c>
      <c r="T1107" s="162">
        <v>-848.4</v>
      </c>
      <c r="U1107" s="233">
        <f>E9+(E10*0.5)+(E11*0.1)</f>
        <v>0.7</v>
      </c>
      <c r="V1107" s="162">
        <v>-1129</v>
      </c>
      <c r="W1107" s="233">
        <f>E12+(E13*0.5)+(E14*0.1)</f>
        <v>0.5</v>
      </c>
      <c r="X1107" s="162">
        <v>-1129</v>
      </c>
      <c r="Y1107" s="161">
        <f t="shared" si="359"/>
        <v>1080</v>
      </c>
      <c r="Z1107" s="162">
        <f t="shared" si="351"/>
        <v>-728.66999999999985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-728.66999999999985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129265.40000000007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41901.83999999996</v>
      </c>
      <c r="AU1107" s="237">
        <f t="shared" si="364"/>
        <v>10084.700000000003</v>
      </c>
      <c r="AV1107" s="237">
        <f t="shared" si="365"/>
        <v>29311.559999999998</v>
      </c>
      <c r="AW1107" s="237">
        <f t="shared" si="366"/>
        <v>26193.299999999992</v>
      </c>
      <c r="AX1107" s="237">
        <f t="shared" si="367"/>
        <v>21774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130743.91000000006</v>
      </c>
      <c r="M1108" s="162">
        <f>MAX(AN28:AN1108)</f>
        <v>130743.91000000006</v>
      </c>
      <c r="N1108" s="162">
        <f t="shared" si="358"/>
        <v>0</v>
      </c>
      <c r="O1108" s="231">
        <f>E3+(E4*0.1)</f>
        <v>0.4</v>
      </c>
      <c r="P1108" s="162">
        <v>942.85</v>
      </c>
      <c r="Q1108" s="232">
        <f>E5+(E6*0.1)</f>
        <v>0.1</v>
      </c>
      <c r="R1108" s="162">
        <v>2026.5</v>
      </c>
      <c r="S1108" s="232">
        <f>E7+(E8*0.1)</f>
        <v>0.2</v>
      </c>
      <c r="T1108" s="162">
        <v>6016.6</v>
      </c>
      <c r="U1108" s="233">
        <f>E9+(E10*0.5)+(E11*0.1)</f>
        <v>0.7</v>
      </c>
      <c r="V1108" s="162">
        <v>422</v>
      </c>
      <c r="W1108" s="233">
        <f>E12+(E13*0.5)+(E14*0.1)</f>
        <v>0.5</v>
      </c>
      <c r="X1108" s="162">
        <v>-1200</v>
      </c>
      <c r="Y1108" s="161">
        <f t="shared" si="359"/>
        <v>1081</v>
      </c>
      <c r="Z1108" s="162">
        <f t="shared" si="351"/>
        <v>1478.5100000000002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1478.5100000000002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130743.91000000006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42278.97999999996</v>
      </c>
      <c r="AU1108" s="237">
        <f t="shared" si="364"/>
        <v>10287.350000000002</v>
      </c>
      <c r="AV1108" s="237">
        <f t="shared" si="365"/>
        <v>30514.879999999997</v>
      </c>
      <c r="AW1108" s="237">
        <f t="shared" si="366"/>
        <v>26488.699999999993</v>
      </c>
      <c r="AX1108" s="237">
        <f t="shared" si="367"/>
        <v>21174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129941.93000000007</v>
      </c>
      <c r="M1109" s="162">
        <f>MAX(AN28:AN1109)</f>
        <v>130743.91000000006</v>
      </c>
      <c r="N1109" s="162">
        <f t="shared" si="358"/>
        <v>-801.97999999999593</v>
      </c>
      <c r="O1109" s="231">
        <f>E3+(E4*0.1)</f>
        <v>0.4</v>
      </c>
      <c r="P1109" s="162">
        <v>1465.25</v>
      </c>
      <c r="Q1109" s="232">
        <f>E5+(E6*0.1)</f>
        <v>0.1</v>
      </c>
      <c r="R1109" s="162">
        <v>-850</v>
      </c>
      <c r="S1109" s="232">
        <f>E7+(E8*0.1)</f>
        <v>0.2</v>
      </c>
      <c r="T1109" s="162">
        <v>-3731.4</v>
      </c>
      <c r="U1109" s="233">
        <f>E9+(E10*0.5)+(E11*0.1)</f>
        <v>0.7</v>
      </c>
      <c r="V1109" s="162">
        <v>-464</v>
      </c>
      <c r="W1109" s="233">
        <f>E12+(E13*0.5)+(E14*0.1)</f>
        <v>0.5</v>
      </c>
      <c r="X1109" s="162">
        <v>-464</v>
      </c>
      <c r="Y1109" s="161">
        <f t="shared" si="359"/>
        <v>1082</v>
      </c>
      <c r="Z1109" s="162">
        <f t="shared" si="351"/>
        <v>-801.98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-801.98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129941.93000000007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42865.079999999958</v>
      </c>
      <c r="AU1109" s="237">
        <f t="shared" si="364"/>
        <v>10202.350000000002</v>
      </c>
      <c r="AV1109" s="237">
        <f t="shared" si="365"/>
        <v>29768.6</v>
      </c>
      <c r="AW1109" s="237">
        <f t="shared" si="366"/>
        <v>26163.899999999994</v>
      </c>
      <c r="AX1109" s="237">
        <f t="shared" si="367"/>
        <v>20942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129625.13000000006</v>
      </c>
      <c r="M1110" s="162">
        <f>MAX(AN28:AN1110)</f>
        <v>130743.91000000006</v>
      </c>
      <c r="N1110" s="162">
        <f t="shared" si="358"/>
        <v>-1118.7799999999988</v>
      </c>
      <c r="O1110" s="231">
        <f>E3+(E4*0.1)</f>
        <v>0.4</v>
      </c>
      <c r="P1110" s="162">
        <v>-550</v>
      </c>
      <c r="Q1110" s="232">
        <f>E5+(E6*0.1)</f>
        <v>0.1</v>
      </c>
      <c r="R1110" s="162">
        <v>-850</v>
      </c>
      <c r="S1110" s="232">
        <f>E7+(E8*0.1)</f>
        <v>0.2</v>
      </c>
      <c r="T1110" s="162">
        <v>2905</v>
      </c>
      <c r="U1110" s="233">
        <f>E9+(E10*0.5)+(E11*0.1)</f>
        <v>0.7</v>
      </c>
      <c r="V1110" s="162">
        <v>-494</v>
      </c>
      <c r="W1110" s="233">
        <f>E12+(E13*0.5)+(E14*0.1)</f>
        <v>0.5</v>
      </c>
      <c r="X1110" s="162">
        <v>-494</v>
      </c>
      <c r="Y1110" s="161">
        <f t="shared" si="359"/>
        <v>1083</v>
      </c>
      <c r="Z1110" s="162">
        <f t="shared" si="351"/>
        <v>-316.79999999999995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0</v>
      </c>
      <c r="AI1110" s="129">
        <f t="shared" si="353"/>
        <v>-316.79999999999995</v>
      </c>
      <c r="AJ1110" s="234">
        <f t="shared" si="354"/>
        <v>0</v>
      </c>
      <c r="AK1110" s="234">
        <f t="shared" si="355"/>
        <v>1</v>
      </c>
      <c r="AL1110" s="129">
        <f t="shared" si="356"/>
        <v>0</v>
      </c>
      <c r="AM1110" s="127">
        <v>44270</v>
      </c>
      <c r="AN1110" s="129">
        <f t="shared" si="360"/>
        <v>129625.13000000006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42645.079999999958</v>
      </c>
      <c r="AU1110" s="237">
        <f t="shared" si="364"/>
        <v>10117.350000000002</v>
      </c>
      <c r="AV1110" s="237">
        <f t="shared" si="365"/>
        <v>30349.599999999999</v>
      </c>
      <c r="AW1110" s="237">
        <f t="shared" si="366"/>
        <v>25818.099999999995</v>
      </c>
      <c r="AX1110" s="237">
        <f t="shared" si="367"/>
        <v>20695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129688.94000000006</v>
      </c>
      <c r="M1111" s="162">
        <f>MAX(AN28:AN1111)</f>
        <v>130743.91000000006</v>
      </c>
      <c r="N1111" s="162">
        <f t="shared" si="358"/>
        <v>-1054.9700000000012</v>
      </c>
      <c r="O1111" s="231">
        <f>E3+(E4*0.1)</f>
        <v>0.4</v>
      </c>
      <c r="P1111" s="162">
        <v>-550</v>
      </c>
      <c r="Q1111" s="232">
        <f>E5+(E6*0.1)</f>
        <v>0.1</v>
      </c>
      <c r="R1111" s="162">
        <v>-311.5</v>
      </c>
      <c r="S1111" s="232">
        <f>E7+(E8*0.1)</f>
        <v>0.2</v>
      </c>
      <c r="T1111" s="162">
        <v>1394.8</v>
      </c>
      <c r="U1111" s="233">
        <f>E9+(E10*0.5)+(E11*0.1)</f>
        <v>0.7</v>
      </c>
      <c r="V1111" s="162">
        <v>30</v>
      </c>
      <c r="W1111" s="233">
        <f>E12+(E13*0.5)+(E14*0.1)</f>
        <v>0.5</v>
      </c>
      <c r="X1111" s="162">
        <v>30</v>
      </c>
      <c r="Y1111" s="161">
        <f t="shared" si="359"/>
        <v>1084</v>
      </c>
      <c r="Z1111" s="162">
        <f t="shared" si="351"/>
        <v>63.809999999999974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63.809999999999974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129688.94000000006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42425.079999999958</v>
      </c>
      <c r="AU1111" s="237">
        <f t="shared" si="364"/>
        <v>10086.200000000003</v>
      </c>
      <c r="AV1111" s="237">
        <f t="shared" si="365"/>
        <v>30628.559999999998</v>
      </c>
      <c r="AW1111" s="237">
        <f t="shared" si="366"/>
        <v>25839.099999999995</v>
      </c>
      <c r="AX1111" s="237">
        <f t="shared" si="367"/>
        <v>20710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127720.78000000006</v>
      </c>
      <c r="M1112" s="162">
        <f>MAX(AN28:AN1112)</f>
        <v>130743.91000000006</v>
      </c>
      <c r="N1112" s="162">
        <f t="shared" si="358"/>
        <v>-3023.1300000000047</v>
      </c>
      <c r="O1112" s="231">
        <f>E3+(E4*0.1)</f>
        <v>0.4</v>
      </c>
      <c r="P1112" s="162">
        <v>947.1</v>
      </c>
      <c r="Q1112" s="232">
        <f>E5+(E6*0.1)</f>
        <v>0.1</v>
      </c>
      <c r="R1112" s="162">
        <v>-850</v>
      </c>
      <c r="S1112" s="232">
        <f>E7+(E8*0.1)</f>
        <v>0.2</v>
      </c>
      <c r="T1112" s="162">
        <v>-3410</v>
      </c>
      <c r="U1112" s="233">
        <f>E9+(E10*0.5)+(E11*0.1)</f>
        <v>0.7</v>
      </c>
      <c r="V1112" s="162">
        <v>-1400</v>
      </c>
      <c r="W1112" s="233">
        <f>E12+(E13*0.5)+(E14*0.1)</f>
        <v>0.5</v>
      </c>
      <c r="X1112" s="162">
        <v>-1200</v>
      </c>
      <c r="Y1112" s="161">
        <f t="shared" si="359"/>
        <v>1085</v>
      </c>
      <c r="Z1112" s="162">
        <f t="shared" si="351"/>
        <v>-1968.1599999999999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-1968.1599999999999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127720.78000000006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42803.919999999955</v>
      </c>
      <c r="AU1112" s="237">
        <f t="shared" si="364"/>
        <v>10001.200000000003</v>
      </c>
      <c r="AV1112" s="237">
        <f t="shared" si="365"/>
        <v>29946.559999999998</v>
      </c>
      <c r="AW1112" s="237">
        <f t="shared" si="366"/>
        <v>24859.099999999995</v>
      </c>
      <c r="AX1112" s="237">
        <f t="shared" si="367"/>
        <v>20110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127672.24000000006</v>
      </c>
      <c r="M1113" s="162">
        <f>MAX(AN28:AN1113)</f>
        <v>130743.91000000006</v>
      </c>
      <c r="N1113" s="162">
        <f t="shared" si="358"/>
        <v>-3071.6699999999983</v>
      </c>
      <c r="O1113" s="231">
        <f>E3+(E4*0.1)</f>
        <v>0.4</v>
      </c>
      <c r="P1113" s="162">
        <v>-550</v>
      </c>
      <c r="Q1113" s="232">
        <f>E5+(E6*0.1)</f>
        <v>0.1</v>
      </c>
      <c r="R1113" s="162">
        <v>-1081</v>
      </c>
      <c r="S1113" s="232">
        <f>E7+(E8*0.1)</f>
        <v>0.2</v>
      </c>
      <c r="T1113" s="162">
        <v>-3930.2</v>
      </c>
      <c r="U1113" s="233">
        <f>E9+(E10*0.5)+(E11*0.1)</f>
        <v>0.7</v>
      </c>
      <c r="V1113" s="162">
        <v>888</v>
      </c>
      <c r="W1113" s="233">
        <f>E12+(E13*0.5)+(E14*0.1)</f>
        <v>0.5</v>
      </c>
      <c r="X1113" s="162">
        <v>888</v>
      </c>
      <c r="Y1113" s="161">
        <f t="shared" si="359"/>
        <v>1086</v>
      </c>
      <c r="Z1113" s="162">
        <f t="shared" si="351"/>
        <v>-48.539999999999964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-48.539999999999964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127672.24000000006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42583.919999999955</v>
      </c>
      <c r="AU1113" s="237">
        <f t="shared" si="364"/>
        <v>9893.1000000000022</v>
      </c>
      <c r="AV1113" s="237">
        <f t="shared" si="365"/>
        <v>29160.519999999997</v>
      </c>
      <c r="AW1113" s="237">
        <f t="shared" si="366"/>
        <v>25480.699999999993</v>
      </c>
      <c r="AX1113" s="237">
        <f t="shared" si="367"/>
        <v>20554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126596.24000000006</v>
      </c>
      <c r="M1114" s="162">
        <f>MAX(AN28:AN1114)</f>
        <v>130743.91000000006</v>
      </c>
      <c r="N1114" s="162">
        <f t="shared" si="358"/>
        <v>-4147.6699999999983</v>
      </c>
      <c r="O1114" s="231">
        <f>E3+(E4*0.1)</f>
        <v>0.4</v>
      </c>
      <c r="P1114" s="162">
        <v>-550</v>
      </c>
      <c r="Q1114" s="232">
        <f>E5+(E6*0.1)</f>
        <v>0.1</v>
      </c>
      <c r="R1114" s="162">
        <v>-850</v>
      </c>
      <c r="S1114" s="232">
        <f>E7+(E8*0.1)</f>
        <v>0.2</v>
      </c>
      <c r="T1114" s="162">
        <v>1557</v>
      </c>
      <c r="U1114" s="233">
        <f>E9+(E10*0.5)+(E11*0.1)</f>
        <v>0.7</v>
      </c>
      <c r="V1114" s="162">
        <v>-902</v>
      </c>
      <c r="W1114" s="233">
        <f>E12+(E13*0.5)+(E14*0.1)</f>
        <v>0.5</v>
      </c>
      <c r="X1114" s="162">
        <v>-902</v>
      </c>
      <c r="Y1114" s="161">
        <f t="shared" si="359"/>
        <v>1087</v>
      </c>
      <c r="Z1114" s="162">
        <f t="shared" si="351"/>
        <v>-1076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-1076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126596.24000000006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42363.919999999955</v>
      </c>
      <c r="AU1114" s="237">
        <f t="shared" si="364"/>
        <v>9808.1000000000022</v>
      </c>
      <c r="AV1114" s="237">
        <f t="shared" si="365"/>
        <v>29471.919999999998</v>
      </c>
      <c r="AW1114" s="237">
        <f t="shared" si="366"/>
        <v>24849.299999999992</v>
      </c>
      <c r="AX1114" s="237">
        <f t="shared" si="367"/>
        <v>20103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128162.17000000006</v>
      </c>
      <c r="M1115" s="162">
        <f>MAX(AN28:AN1115)</f>
        <v>130743.91000000006</v>
      </c>
      <c r="N1115" s="162">
        <f t="shared" si="358"/>
        <v>-2581.7400000000052</v>
      </c>
      <c r="O1115" s="231">
        <f>E3+(E4*0.1)</f>
        <v>0.4</v>
      </c>
      <c r="P1115" s="162">
        <v>-550</v>
      </c>
      <c r="Q1115" s="232">
        <f>E5+(E6*0.1)</f>
        <v>0.1</v>
      </c>
      <c r="R1115" s="162">
        <v>1374.5</v>
      </c>
      <c r="S1115" s="232">
        <f>E7+(E8*0.1)</f>
        <v>0.2</v>
      </c>
      <c r="T1115" s="162">
        <v>4390.3999999999996</v>
      </c>
      <c r="U1115" s="233">
        <f>E9+(E10*0.5)+(E11*0.1)</f>
        <v>0.7</v>
      </c>
      <c r="V1115" s="162">
        <v>642</v>
      </c>
      <c r="W1115" s="233">
        <f>E12+(E13*0.5)+(E14*0.1)</f>
        <v>0.5</v>
      </c>
      <c r="X1115" s="162">
        <v>642</v>
      </c>
      <c r="Y1115" s="161">
        <f t="shared" si="359"/>
        <v>1088</v>
      </c>
      <c r="Z1115" s="162">
        <f t="shared" si="351"/>
        <v>1565.9299999999998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1565.9299999999998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128162.17000000006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42143.919999999955</v>
      </c>
      <c r="AU1115" s="237">
        <f t="shared" si="364"/>
        <v>9945.5500000000029</v>
      </c>
      <c r="AV1115" s="237">
        <f t="shared" si="365"/>
        <v>30350</v>
      </c>
      <c r="AW1115" s="237">
        <f t="shared" si="366"/>
        <v>25298.699999999993</v>
      </c>
      <c r="AX1115" s="237">
        <f t="shared" si="367"/>
        <v>20424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129000.69000000006</v>
      </c>
      <c r="M1116" s="162">
        <f>MAX(AN28:AN1116)</f>
        <v>130743.91000000006</v>
      </c>
      <c r="N1116" s="162">
        <f t="shared" si="358"/>
        <v>-1743.2200000000012</v>
      </c>
      <c r="O1116" s="231">
        <f>E3+(E4*0.1)</f>
        <v>0.4</v>
      </c>
      <c r="P1116" s="162">
        <v>-550</v>
      </c>
      <c r="Q1116" s="232">
        <f>E5+(E6*0.1)</f>
        <v>0.1</v>
      </c>
      <c r="R1116" s="162">
        <v>-850</v>
      </c>
      <c r="S1116" s="232">
        <f>E7+(E8*0.1)</f>
        <v>0.2</v>
      </c>
      <c r="T1116" s="162">
        <v>-1374.4</v>
      </c>
      <c r="U1116" s="233">
        <f>E9+(E10*0.5)+(E11*0.1)</f>
        <v>0.7</v>
      </c>
      <c r="V1116" s="162">
        <v>1182</v>
      </c>
      <c r="W1116" s="233">
        <f>E12+(E13*0.5)+(E14*0.1)</f>
        <v>0.5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838.51999999999987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838.51999999999987</v>
      </c>
      <c r="AI1116" s="129">
        <f t="shared" ref="AI1116:AI1179" si="372">(Z1116&lt;1)*Z1116</f>
        <v>0</v>
      </c>
      <c r="AJ1116" s="234">
        <f t="shared" ref="AJ1116:AJ1179" si="373">(AH1116&gt;1)*1</f>
        <v>1</v>
      </c>
      <c r="AK1116" s="234">
        <f t="shared" ref="AK1116:AK1179" si="374">(AI1116&lt;0)*1</f>
        <v>0</v>
      </c>
      <c r="AL1116" s="129">
        <f t="shared" ref="AL1116:AL1179" si="375">AB1116</f>
        <v>0</v>
      </c>
      <c r="AM1116" s="127">
        <v>44278</v>
      </c>
      <c r="AN1116" s="129">
        <f t="shared" si="360"/>
        <v>129000.69000000006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41923.919999999955</v>
      </c>
      <c r="AU1116" s="237">
        <f t="shared" si="364"/>
        <v>9860.5500000000029</v>
      </c>
      <c r="AV1116" s="237">
        <f t="shared" si="365"/>
        <v>30075.119999999999</v>
      </c>
      <c r="AW1116" s="237">
        <f t="shared" si="366"/>
        <v>26126.099999999995</v>
      </c>
      <c r="AX1116" s="237">
        <f t="shared" si="367"/>
        <v>21015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127376.71000000006</v>
      </c>
      <c r="M1117" s="162">
        <f>MAX(AN28:AN1117)</f>
        <v>130743.91000000006</v>
      </c>
      <c r="N1117" s="162">
        <f t="shared" ref="N1117:N1180" si="377">AN1117-M1117</f>
        <v>-3367.1999999999971</v>
      </c>
      <c r="O1117" s="231">
        <f>E3+(E4*0.1)</f>
        <v>0.4</v>
      </c>
      <c r="P1117" s="162">
        <v>-15.45</v>
      </c>
      <c r="Q1117" s="232">
        <f>E5+(E6*0.1)</f>
        <v>0.1</v>
      </c>
      <c r="R1117" s="162">
        <v>-850</v>
      </c>
      <c r="S1117" s="232">
        <f>E7+(E8*0.1)</f>
        <v>0.2</v>
      </c>
      <c r="T1117" s="162">
        <v>-3410</v>
      </c>
      <c r="U1117" s="233">
        <f>E9+(E10*0.5)+(E11*0.1)</f>
        <v>0.7</v>
      </c>
      <c r="V1117" s="162">
        <v>-709</v>
      </c>
      <c r="W1117" s="233">
        <f>E12+(E13*0.5)+(E14*0.1)</f>
        <v>0.5</v>
      </c>
      <c r="X1117" s="162">
        <v>-709</v>
      </c>
      <c r="Y1117" s="161">
        <f t="shared" ref="Y1117:Y1180" si="378">Y1116+1</f>
        <v>1090</v>
      </c>
      <c r="Z1117" s="162">
        <f t="shared" si="370"/>
        <v>-1623.98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-1623.98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127376.71000000006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41917.739999999954</v>
      </c>
      <c r="AU1117" s="237">
        <f t="shared" ref="AU1117:AU1180" si="383">(R1117*Q1117)+AU1116</f>
        <v>9775.5500000000029</v>
      </c>
      <c r="AV1117" s="237">
        <f t="shared" ref="AV1117:AV1180" si="384">(S1117*T1117)+AV1116</f>
        <v>29393.119999999999</v>
      </c>
      <c r="AW1117" s="237">
        <f t="shared" ref="AW1117:AW1180" si="385">(V1117*U1117)+AW1116</f>
        <v>25629.799999999996</v>
      </c>
      <c r="AX1117" s="237">
        <f t="shared" ref="AX1117:AX1180" si="386">(X1117*W1117)+AX1116</f>
        <v>20660.5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127270.51000000007</v>
      </c>
      <c r="M1118" s="162">
        <f>MAX(AN28:AN1118)</f>
        <v>130743.91000000006</v>
      </c>
      <c r="N1118" s="162">
        <f t="shared" si="377"/>
        <v>-3473.3999999999942</v>
      </c>
      <c r="O1118" s="231">
        <f>E3+(E4*0.1)</f>
        <v>0.4</v>
      </c>
      <c r="P1118" s="162">
        <v>-550</v>
      </c>
      <c r="Q1118" s="232">
        <f>E5+(E6*0.1)</f>
        <v>0.1</v>
      </c>
      <c r="R1118" s="162">
        <v>-850</v>
      </c>
      <c r="S1118" s="232">
        <f>E7+(E8*0.1)</f>
        <v>0.2</v>
      </c>
      <c r="T1118" s="162">
        <v>-3410</v>
      </c>
      <c r="U1118" s="233">
        <f>E9+(E10*0.5)+(E11*0.1)</f>
        <v>0.7</v>
      </c>
      <c r="V1118" s="162">
        <v>734</v>
      </c>
      <c r="W1118" s="233">
        <f>E12+(E13*0.5)+(E14*0.1)</f>
        <v>0.5</v>
      </c>
      <c r="X1118" s="162">
        <v>734</v>
      </c>
      <c r="Y1118" s="161">
        <f t="shared" si="378"/>
        <v>1091</v>
      </c>
      <c r="Z1118" s="162">
        <f t="shared" si="370"/>
        <v>-106.20000000000005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-106.20000000000005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127270.51000000007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41697.739999999954</v>
      </c>
      <c r="AU1118" s="237">
        <f t="shared" si="383"/>
        <v>9690.5500000000029</v>
      </c>
      <c r="AV1118" s="237">
        <f t="shared" si="384"/>
        <v>28711.119999999999</v>
      </c>
      <c r="AW1118" s="237">
        <f t="shared" si="385"/>
        <v>26143.599999999995</v>
      </c>
      <c r="AX1118" s="237">
        <f t="shared" si="386"/>
        <v>21027.5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128622.45000000007</v>
      </c>
      <c r="M1119" s="162">
        <f>MAX(AN28:AN1119)</f>
        <v>130743.91000000006</v>
      </c>
      <c r="N1119" s="162">
        <f t="shared" si="377"/>
        <v>-2121.4599999999919</v>
      </c>
      <c r="O1119" s="231">
        <f>E3+(E4*0.1)</f>
        <v>0.4</v>
      </c>
      <c r="P1119" s="162">
        <v>2267</v>
      </c>
      <c r="Q1119" s="232">
        <f>E5+(E6*0.1)</f>
        <v>0.1</v>
      </c>
      <c r="R1119" s="162">
        <v>3251</v>
      </c>
      <c r="S1119" s="232">
        <f>E7+(E8*0.1)</f>
        <v>0.2</v>
      </c>
      <c r="T1119" s="162">
        <v>3972.2</v>
      </c>
      <c r="U1119" s="233">
        <f>E9+(E10*0.5)+(E11*0.1)</f>
        <v>0.7</v>
      </c>
      <c r="V1119" s="162">
        <v>-562</v>
      </c>
      <c r="W1119" s="233">
        <f>E12+(E13*0.5)+(E14*0.1)</f>
        <v>0.5</v>
      </c>
      <c r="X1119" s="162">
        <v>-562</v>
      </c>
      <c r="Y1119" s="161">
        <f t="shared" si="378"/>
        <v>1092</v>
      </c>
      <c r="Z1119" s="162">
        <f t="shared" si="370"/>
        <v>1351.94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1351.94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128622.45000000007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42604.539999999957</v>
      </c>
      <c r="AU1119" s="237">
        <f t="shared" si="383"/>
        <v>10015.650000000003</v>
      </c>
      <c r="AV1119" s="237">
        <f t="shared" si="384"/>
        <v>29505.559999999998</v>
      </c>
      <c r="AW1119" s="237">
        <f t="shared" si="385"/>
        <v>25750.199999999993</v>
      </c>
      <c r="AX1119" s="237">
        <f t="shared" si="386"/>
        <v>20746.5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130702.33000000007</v>
      </c>
      <c r="M1120" s="162">
        <f>MAX(AN28:AN1120)</f>
        <v>130743.91000000006</v>
      </c>
      <c r="N1120" s="162">
        <f t="shared" si="377"/>
        <v>-41.579999999987194</v>
      </c>
      <c r="O1120" s="231">
        <f>E3+(E4*0.1)</f>
        <v>0.4</v>
      </c>
      <c r="P1120" s="162">
        <v>-550</v>
      </c>
      <c r="Q1120" s="232">
        <f>E5+(E6*0.1)</f>
        <v>0.1</v>
      </c>
      <c r="R1120" s="162">
        <v>-850</v>
      </c>
      <c r="S1120" s="232">
        <f>E7+(E8*0.1)</f>
        <v>0.2</v>
      </c>
      <c r="T1120" s="162">
        <v>-267.60000000000002</v>
      </c>
      <c r="U1120" s="233">
        <f>E9+(E10*0.5)+(E11*0.1)</f>
        <v>0.7</v>
      </c>
      <c r="V1120" s="162">
        <v>2032</v>
      </c>
      <c r="W1120" s="233">
        <f>E12+(E13*0.5)+(E14*0.1)</f>
        <v>0.5</v>
      </c>
      <c r="X1120" s="162">
        <v>2032</v>
      </c>
      <c r="Y1120" s="161">
        <f t="shared" si="378"/>
        <v>1093</v>
      </c>
      <c r="Z1120" s="162">
        <f t="shared" si="370"/>
        <v>2079.88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2079.88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130702.33000000007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42384.539999999957</v>
      </c>
      <c r="AU1120" s="237">
        <f t="shared" si="383"/>
        <v>9930.6500000000033</v>
      </c>
      <c r="AV1120" s="237">
        <f t="shared" si="384"/>
        <v>29452.039999999997</v>
      </c>
      <c r="AW1120" s="237">
        <f t="shared" si="385"/>
        <v>27172.599999999995</v>
      </c>
      <c r="AX1120" s="237">
        <f t="shared" si="386"/>
        <v>21762.5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133344.89000000007</v>
      </c>
      <c r="M1121" s="162">
        <f>MAX(AN28:AN1121)</f>
        <v>133344.89000000007</v>
      </c>
      <c r="N1121" s="162">
        <f t="shared" si="377"/>
        <v>0</v>
      </c>
      <c r="O1121" s="231">
        <f>E3+(E4*0.1)</f>
        <v>0.4</v>
      </c>
      <c r="P1121" s="162">
        <v>-550</v>
      </c>
      <c r="Q1121" s="232">
        <f>E5+(E6*0.1)</f>
        <v>0.1</v>
      </c>
      <c r="R1121" s="162">
        <v>-850</v>
      </c>
      <c r="S1121" s="232">
        <f>E7+(E8*0.1)</f>
        <v>0.2</v>
      </c>
      <c r="T1121" s="162">
        <v>-1384.2</v>
      </c>
      <c r="U1121" s="233">
        <f>E9+(E10*0.5)+(E11*0.1)</f>
        <v>0.7</v>
      </c>
      <c r="V1121" s="162">
        <v>2687</v>
      </c>
      <c r="W1121" s="233">
        <f>E12+(E13*0.5)+(E14*0.1)</f>
        <v>0.5</v>
      </c>
      <c r="X1121" s="162">
        <v>2687</v>
      </c>
      <c r="Y1121" s="161">
        <f t="shared" si="378"/>
        <v>1094</v>
      </c>
      <c r="Z1121" s="162">
        <f t="shared" si="370"/>
        <v>2642.56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2642.56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133344.89000000007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42164.539999999957</v>
      </c>
      <c r="AU1121" s="237">
        <f t="shared" si="383"/>
        <v>9845.6500000000033</v>
      </c>
      <c r="AV1121" s="237">
        <f t="shared" si="384"/>
        <v>29175.199999999997</v>
      </c>
      <c r="AW1121" s="237">
        <f t="shared" si="385"/>
        <v>29053.499999999996</v>
      </c>
      <c r="AX1121" s="237">
        <f t="shared" si="386"/>
        <v>23106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132445.41000000006</v>
      </c>
      <c r="M1122" s="162">
        <f>MAX(AN28:AN1122)</f>
        <v>133344.89000000007</v>
      </c>
      <c r="N1122" s="162">
        <f t="shared" si="377"/>
        <v>-899.48000000001048</v>
      </c>
      <c r="O1122" s="231">
        <f>E3+(E4*0.1)</f>
        <v>0.4</v>
      </c>
      <c r="P1122" s="162">
        <v>-427.05</v>
      </c>
      <c r="Q1122" s="232">
        <f>E5+(E6*0.1)</f>
        <v>0.1</v>
      </c>
      <c r="R1122" s="162">
        <v>717</v>
      </c>
      <c r="S1122" s="232">
        <f>E7+(E8*0.1)</f>
        <v>0.2</v>
      </c>
      <c r="T1122" s="162">
        <v>3898.2</v>
      </c>
      <c r="U1122" s="233">
        <f>E9+(E10*0.5)+(E11*0.1)</f>
        <v>0.7</v>
      </c>
      <c r="V1122" s="162">
        <v>-1400</v>
      </c>
      <c r="W1122" s="233">
        <f>E12+(E13*0.5)+(E14*0.1)</f>
        <v>0.5</v>
      </c>
      <c r="X1122" s="162">
        <v>-1200</v>
      </c>
      <c r="Y1122" s="161">
        <f t="shared" si="378"/>
        <v>1095</v>
      </c>
      <c r="Z1122" s="162">
        <f t="shared" si="370"/>
        <v>-899.4799999999999</v>
      </c>
      <c r="AA1122" s="238">
        <v>44286</v>
      </c>
      <c r="AB1122" s="129">
        <f>SUM(Z1100:Z1122)</f>
        <v>3769.5800000000004</v>
      </c>
      <c r="AC1122" s="128">
        <f>(AB1122&gt;0)*1</f>
        <v>1</v>
      </c>
      <c r="AD1122" s="128">
        <f>(AB1122&lt;0)*1</f>
        <v>0</v>
      </c>
      <c r="AE1122" s="129">
        <f>AB1122*AC1122</f>
        <v>3769.5800000000004</v>
      </c>
      <c r="AF1122" s="129">
        <f>AB1122*AD1122</f>
        <v>0</v>
      </c>
      <c r="AG1122" s="129"/>
      <c r="AH1122" s="129">
        <f t="shared" si="371"/>
        <v>0</v>
      </c>
      <c r="AI1122" s="129">
        <f t="shared" si="372"/>
        <v>-899.4799999999999</v>
      </c>
      <c r="AJ1122" s="234">
        <f t="shared" si="373"/>
        <v>0</v>
      </c>
      <c r="AK1122" s="234">
        <f t="shared" si="374"/>
        <v>1</v>
      </c>
      <c r="AL1122" s="129">
        <f t="shared" si="375"/>
        <v>3769.5800000000004</v>
      </c>
      <c r="AM1122" s="127">
        <v>44286</v>
      </c>
      <c r="AN1122" s="129">
        <f t="shared" si="379"/>
        <v>132445.41000000006</v>
      </c>
      <c r="AO1122" s="129">
        <f t="shared" si="380"/>
        <v>3769.5800000000004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41993.719999999958</v>
      </c>
      <c r="AU1122" s="237">
        <f t="shared" si="383"/>
        <v>9917.350000000004</v>
      </c>
      <c r="AV1122" s="237">
        <f t="shared" si="384"/>
        <v>29954.839999999997</v>
      </c>
      <c r="AW1122" s="237">
        <f t="shared" si="385"/>
        <v>28073.499999999996</v>
      </c>
      <c r="AX1122" s="237">
        <f t="shared" si="386"/>
        <v>22506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132395.91000000006</v>
      </c>
      <c r="M1123" s="162">
        <f>MAX(AN28:AN1123)</f>
        <v>133344.89000000007</v>
      </c>
      <c r="N1123" s="162">
        <f t="shared" si="377"/>
        <v>-948.98000000001048</v>
      </c>
      <c r="O1123" s="231">
        <f>E3+(E4*0.1)</f>
        <v>0.4</v>
      </c>
      <c r="P1123" s="162">
        <v>858.3</v>
      </c>
      <c r="Q1123" s="232">
        <f>E5+(E6*0.1)</f>
        <v>0.1</v>
      </c>
      <c r="R1123" s="162">
        <v>2349</v>
      </c>
      <c r="S1123" s="232">
        <f>E7+(E8*0.1)</f>
        <v>0.2</v>
      </c>
      <c r="T1123" s="162">
        <v>4761.3999999999996</v>
      </c>
      <c r="U1123" s="233">
        <f>E9+(E10*0.5)+(E11*0.1)</f>
        <v>0.7</v>
      </c>
      <c r="V1123" s="162">
        <v>-1400</v>
      </c>
      <c r="W1123" s="233">
        <f>E12+(E13*0.5)+(E14*0.1)</f>
        <v>0.5</v>
      </c>
      <c r="X1123" s="162">
        <v>-1200</v>
      </c>
      <c r="Y1123" s="161">
        <f t="shared" si="378"/>
        <v>1096</v>
      </c>
      <c r="Z1123" s="162">
        <f t="shared" si="370"/>
        <v>-49.499999999999886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0</v>
      </c>
      <c r="AI1123" s="129">
        <f t="shared" si="372"/>
        <v>-49.499999999999886</v>
      </c>
      <c r="AJ1123" s="234">
        <f t="shared" si="373"/>
        <v>0</v>
      </c>
      <c r="AK1123" s="234">
        <f t="shared" si="374"/>
        <v>1</v>
      </c>
      <c r="AL1123" s="129">
        <f t="shared" si="375"/>
        <v>0</v>
      </c>
      <c r="AM1123" s="127">
        <v>44287</v>
      </c>
      <c r="AN1123" s="129">
        <f t="shared" si="379"/>
        <v>132395.91000000006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42337.039999999957</v>
      </c>
      <c r="AU1123" s="237">
        <f t="shared" si="383"/>
        <v>10152.250000000004</v>
      </c>
      <c r="AV1123" s="237">
        <f t="shared" si="384"/>
        <v>30907.119999999995</v>
      </c>
      <c r="AW1123" s="237">
        <f t="shared" si="385"/>
        <v>27093.499999999996</v>
      </c>
      <c r="AX1123" s="237">
        <f t="shared" si="386"/>
        <v>21906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132315.51000000007</v>
      </c>
      <c r="M1124" s="162">
        <f>MAX(AN28:AN1124)</f>
        <v>133344.89000000007</v>
      </c>
      <c r="N1124" s="162">
        <f t="shared" si="377"/>
        <v>-1029.3800000000047</v>
      </c>
      <c r="O1124" s="231">
        <f>E3+(E4*0.1)</f>
        <v>0.4</v>
      </c>
      <c r="P1124" s="162">
        <v>0</v>
      </c>
      <c r="Q1124" s="232">
        <f>E5+(E6*0.1)</f>
        <v>0.1</v>
      </c>
      <c r="R1124" s="162">
        <v>0</v>
      </c>
      <c r="S1124" s="232">
        <f>E7+(E8*0.1)</f>
        <v>0.2</v>
      </c>
      <c r="T1124" s="162">
        <v>0</v>
      </c>
      <c r="U1124" s="233">
        <f>E9+(E10*0.5)+(E11*0.1)</f>
        <v>0.7</v>
      </c>
      <c r="V1124" s="162">
        <v>-67</v>
      </c>
      <c r="W1124" s="233">
        <f>E12+(E13*0.5)+(E14*0.1)</f>
        <v>0.5</v>
      </c>
      <c r="X1124" s="162">
        <v>-67</v>
      </c>
      <c r="Y1124" s="161">
        <f t="shared" si="378"/>
        <v>1097</v>
      </c>
      <c r="Z1124" s="162">
        <f t="shared" si="370"/>
        <v>-80.400000000000006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-80.400000000000006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132315.51000000007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42337.039999999957</v>
      </c>
      <c r="AU1124" s="237">
        <f t="shared" si="383"/>
        <v>10152.250000000004</v>
      </c>
      <c r="AV1124" s="237">
        <f t="shared" si="384"/>
        <v>30907.119999999995</v>
      </c>
      <c r="AW1124" s="237">
        <f t="shared" si="385"/>
        <v>27046.599999999995</v>
      </c>
      <c r="AX1124" s="237">
        <f t="shared" si="386"/>
        <v>21872.5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134693.47000000006</v>
      </c>
      <c r="M1125" s="162">
        <f>MAX(AN28:AN1125)</f>
        <v>134693.47000000006</v>
      </c>
      <c r="N1125" s="162">
        <f t="shared" si="377"/>
        <v>0</v>
      </c>
      <c r="O1125" s="231">
        <f>E3+(E4*0.1)</f>
        <v>0.4</v>
      </c>
      <c r="P1125" s="162">
        <v>1869.9</v>
      </c>
      <c r="Q1125" s="232">
        <f>E5+(E6*0.1)</f>
        <v>0.1</v>
      </c>
      <c r="R1125" s="162">
        <v>2902</v>
      </c>
      <c r="S1125" s="232">
        <f>E7+(E8*0.1)</f>
        <v>0.2</v>
      </c>
      <c r="T1125" s="162">
        <v>5373</v>
      </c>
      <c r="U1125" s="233">
        <f>E9+(E10*0.5)+(E11*0.1)</f>
        <v>0.7</v>
      </c>
      <c r="V1125" s="162">
        <v>221</v>
      </c>
      <c r="W1125" s="233">
        <f>E12+(E13*0.5)+(E14*0.1)</f>
        <v>0.5</v>
      </c>
      <c r="X1125" s="162">
        <v>221</v>
      </c>
      <c r="Y1125" s="161">
        <f t="shared" si="378"/>
        <v>1098</v>
      </c>
      <c r="Z1125" s="162">
        <f t="shared" si="370"/>
        <v>2377.96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2377.96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134693.47000000006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43084.999999999956</v>
      </c>
      <c r="AU1125" s="237">
        <f t="shared" si="383"/>
        <v>10442.450000000004</v>
      </c>
      <c r="AV1125" s="237">
        <f t="shared" si="384"/>
        <v>31981.719999999994</v>
      </c>
      <c r="AW1125" s="237">
        <f t="shared" si="385"/>
        <v>27201.299999999996</v>
      </c>
      <c r="AX1125" s="237">
        <f t="shared" si="386"/>
        <v>21983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132794.82000000007</v>
      </c>
      <c r="M1126" s="162">
        <f>MAX(AN28:AN1126)</f>
        <v>134693.47000000006</v>
      </c>
      <c r="N1126" s="162">
        <f t="shared" si="377"/>
        <v>-1898.6499999999942</v>
      </c>
      <c r="O1126" s="231">
        <f>E3+(E4*0.1)</f>
        <v>0.4</v>
      </c>
      <c r="P1126" s="162">
        <v>-550</v>
      </c>
      <c r="Q1126" s="232">
        <f>E5+(E6*0.1)</f>
        <v>0.1</v>
      </c>
      <c r="R1126" s="162">
        <v>-198.5</v>
      </c>
      <c r="S1126" s="232">
        <f>E7+(E8*0.1)</f>
        <v>0.2</v>
      </c>
      <c r="T1126" s="162">
        <v>-394</v>
      </c>
      <c r="U1126" s="233">
        <f>E9+(E10*0.5)+(E11*0.1)</f>
        <v>0.7</v>
      </c>
      <c r="V1126" s="162">
        <v>-1400</v>
      </c>
      <c r="W1126" s="233">
        <f>E12+(E13*0.5)+(E14*0.1)</f>
        <v>0.5</v>
      </c>
      <c r="X1126" s="162">
        <v>-1200</v>
      </c>
      <c r="Y1126" s="161">
        <f t="shared" si="378"/>
        <v>1099</v>
      </c>
      <c r="Z1126" s="162">
        <f t="shared" si="370"/>
        <v>-1898.6499999999999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-1898.6499999999999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132794.82000000007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42864.999999999956</v>
      </c>
      <c r="AU1126" s="237">
        <f t="shared" si="383"/>
        <v>10422.600000000004</v>
      </c>
      <c r="AV1126" s="237">
        <f t="shared" si="384"/>
        <v>31902.919999999995</v>
      </c>
      <c r="AW1126" s="237">
        <f t="shared" si="385"/>
        <v>26221.299999999996</v>
      </c>
      <c r="AX1126" s="237">
        <f t="shared" si="386"/>
        <v>21383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132895.07000000007</v>
      </c>
      <c r="M1127" s="162">
        <f>MAX(AN28:AN1127)</f>
        <v>134693.47000000006</v>
      </c>
      <c r="N1127" s="162">
        <f t="shared" si="377"/>
        <v>-1798.3999999999942</v>
      </c>
      <c r="O1127" s="231">
        <f>E3+(E4*0.1)</f>
        <v>0.4</v>
      </c>
      <c r="P1127" s="162">
        <v>80.099999999999994</v>
      </c>
      <c r="Q1127" s="232">
        <f>E5+(E6*0.1)</f>
        <v>0.1</v>
      </c>
      <c r="R1127" s="162">
        <v>300.5</v>
      </c>
      <c r="S1127" s="232">
        <f>E7+(E8*0.1)</f>
        <v>0.2</v>
      </c>
      <c r="T1127" s="162">
        <v>764.8</v>
      </c>
      <c r="U1127" s="233">
        <f>E9+(E10*0.5)+(E11*0.1)</f>
        <v>0.7</v>
      </c>
      <c r="V1127" s="162">
        <v>-574</v>
      </c>
      <c r="W1127" s="233">
        <f>E12+(E13*0.5)+(E14*0.1)</f>
        <v>0.5</v>
      </c>
      <c r="X1127" s="162">
        <v>574</v>
      </c>
      <c r="Y1127" s="161">
        <f t="shared" si="378"/>
        <v>1100</v>
      </c>
      <c r="Z1127" s="162">
        <f t="shared" si="370"/>
        <v>100.25000000000006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100.25000000000006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132895.07000000007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42897.039999999957</v>
      </c>
      <c r="AU1127" s="237">
        <f t="shared" si="383"/>
        <v>10452.650000000003</v>
      </c>
      <c r="AV1127" s="237">
        <f t="shared" si="384"/>
        <v>32055.879999999994</v>
      </c>
      <c r="AW1127" s="237">
        <f t="shared" si="385"/>
        <v>25819.499999999996</v>
      </c>
      <c r="AX1127" s="237">
        <f t="shared" si="386"/>
        <v>21670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134013.61000000007</v>
      </c>
      <c r="M1128" s="162">
        <f>MAX(AN28:AN1128)</f>
        <v>134693.47000000006</v>
      </c>
      <c r="N1128" s="162">
        <f t="shared" si="377"/>
        <v>-679.85999999998603</v>
      </c>
      <c r="O1128" s="231">
        <f>E3+(E4*0.1)</f>
        <v>0.4</v>
      </c>
      <c r="P1128" s="162">
        <v>-550</v>
      </c>
      <c r="Q1128" s="232">
        <f>E5+(E6*0.1)</f>
        <v>0.1</v>
      </c>
      <c r="R1128" s="162">
        <v>861</v>
      </c>
      <c r="S1128" s="232">
        <f>E7+(E8*0.1)</f>
        <v>0.2</v>
      </c>
      <c r="T1128" s="162">
        <v>2836.2</v>
      </c>
      <c r="U1128" s="233">
        <f>E9+(E10*0.5)+(E11*0.1)</f>
        <v>0.7</v>
      </c>
      <c r="V1128" s="162">
        <v>1836</v>
      </c>
      <c r="W1128" s="233">
        <f>E12+(E13*0.5)+(E14*0.1)</f>
        <v>0.5</v>
      </c>
      <c r="X1128" s="162">
        <v>-1200</v>
      </c>
      <c r="Y1128" s="161">
        <f t="shared" si="378"/>
        <v>1101</v>
      </c>
      <c r="Z1128" s="162">
        <f t="shared" si="370"/>
        <v>1118.54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1118.54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134013.61000000007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42677.039999999957</v>
      </c>
      <c r="AU1128" s="237">
        <f t="shared" si="383"/>
        <v>10538.750000000004</v>
      </c>
      <c r="AV1128" s="237">
        <f t="shared" si="384"/>
        <v>32623.119999999995</v>
      </c>
      <c r="AW1128" s="237">
        <f t="shared" si="385"/>
        <v>27104.699999999997</v>
      </c>
      <c r="AX1128" s="237">
        <f t="shared" si="386"/>
        <v>21070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134743.48000000007</v>
      </c>
      <c r="M1129" s="162">
        <f>MAX(AN28:AN1129)</f>
        <v>134743.48000000007</v>
      </c>
      <c r="N1129" s="162">
        <f t="shared" si="377"/>
        <v>0</v>
      </c>
      <c r="O1129" s="231">
        <f>E3+(E4*0.1)</f>
        <v>0.4</v>
      </c>
      <c r="P1129" s="162">
        <v>1485.15</v>
      </c>
      <c r="Q1129" s="232">
        <f>E5+(E6*0.1)</f>
        <v>0.1</v>
      </c>
      <c r="R1129" s="162">
        <v>1581.5</v>
      </c>
      <c r="S1129" s="232">
        <f>E7+(E8*0.1)</f>
        <v>0.2</v>
      </c>
      <c r="T1129" s="162">
        <v>1730.8</v>
      </c>
      <c r="U1129" s="233">
        <f>E9+(E10*0.5)+(E11*0.1)</f>
        <v>0.7</v>
      </c>
      <c r="V1129" s="162">
        <v>-1400</v>
      </c>
      <c r="W1129" s="233">
        <f>E12+(E13*0.5)+(E14*0.1)</f>
        <v>0.5</v>
      </c>
      <c r="X1129" s="162">
        <v>1223</v>
      </c>
      <c r="Y1129" s="161">
        <f t="shared" si="378"/>
        <v>1102</v>
      </c>
      <c r="Z1129" s="162">
        <f t="shared" si="370"/>
        <v>729.87000000000023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729.87000000000023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134743.48000000007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43271.099999999955</v>
      </c>
      <c r="AU1129" s="237">
        <f t="shared" si="383"/>
        <v>10696.900000000003</v>
      </c>
      <c r="AV1129" s="237">
        <f t="shared" si="384"/>
        <v>32969.279999999999</v>
      </c>
      <c r="AW1129" s="237">
        <f t="shared" si="385"/>
        <v>26124.699999999997</v>
      </c>
      <c r="AX1129" s="237">
        <f t="shared" si="386"/>
        <v>21681.5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133986.63000000006</v>
      </c>
      <c r="M1130" s="162">
        <f>MAX(AN28:AN1130)</f>
        <v>134743.48000000007</v>
      </c>
      <c r="N1130" s="162">
        <f t="shared" si="377"/>
        <v>-756.85000000000582</v>
      </c>
      <c r="O1130" s="231">
        <f>E3+(E4*0.1)</f>
        <v>0.4</v>
      </c>
      <c r="P1130" s="162">
        <v>-550</v>
      </c>
      <c r="Q1130" s="232">
        <f>E5+(E6*0.1)</f>
        <v>0.1</v>
      </c>
      <c r="R1130" s="162">
        <v>-40.5</v>
      </c>
      <c r="S1130" s="232">
        <f>E7+(E8*0.1)</f>
        <v>0.2</v>
      </c>
      <c r="T1130" s="162">
        <v>-514</v>
      </c>
      <c r="U1130" s="233">
        <f>E9+(E10*0.5)+(E11*0.1)</f>
        <v>0.7</v>
      </c>
      <c r="V1130" s="162">
        <v>-1400</v>
      </c>
      <c r="W1130" s="233">
        <f>E12+(E13*0.5)+(E14*0.1)</f>
        <v>0.5</v>
      </c>
      <c r="X1130" s="162">
        <v>1100</v>
      </c>
      <c r="Y1130" s="161">
        <f t="shared" si="378"/>
        <v>1103</v>
      </c>
      <c r="Z1130" s="162">
        <f t="shared" si="370"/>
        <v>-756.84999999999991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-756.84999999999991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133986.63000000006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43051.099999999955</v>
      </c>
      <c r="AU1130" s="237">
        <f t="shared" si="383"/>
        <v>10692.850000000004</v>
      </c>
      <c r="AV1130" s="237">
        <f t="shared" si="384"/>
        <v>32866.479999999996</v>
      </c>
      <c r="AW1130" s="237">
        <f t="shared" si="385"/>
        <v>25144.699999999997</v>
      </c>
      <c r="AX1130" s="237">
        <f t="shared" si="386"/>
        <v>22231.5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134784.49000000005</v>
      </c>
      <c r="M1131" s="162">
        <f>MAX(AN28:AN1131)</f>
        <v>134784.49000000005</v>
      </c>
      <c r="N1131" s="162">
        <f t="shared" si="377"/>
        <v>0</v>
      </c>
      <c r="O1131" s="231">
        <f>E3+(E4*0.1)</f>
        <v>0.4</v>
      </c>
      <c r="P1131" s="162">
        <v>-550</v>
      </c>
      <c r="Q1131" s="232">
        <f>E5+(E6*0.1)</f>
        <v>0.1</v>
      </c>
      <c r="R1131" s="162">
        <v>680</v>
      </c>
      <c r="S1131" s="232">
        <f>E7+(E8*0.1)</f>
        <v>0.2</v>
      </c>
      <c r="T1131" s="162">
        <v>3342.8</v>
      </c>
      <c r="U1131" s="233">
        <f>E9+(E10*0.5)+(E11*0.1)</f>
        <v>0.7</v>
      </c>
      <c r="V1131" s="162">
        <v>1259</v>
      </c>
      <c r="W1131" s="233">
        <f>E12+(E13*0.5)+(E14*0.1)</f>
        <v>0.5</v>
      </c>
      <c r="X1131" s="162">
        <v>-1200</v>
      </c>
      <c r="Y1131" s="161">
        <f t="shared" si="378"/>
        <v>1104</v>
      </c>
      <c r="Z1131" s="162">
        <f t="shared" si="370"/>
        <v>797.86000000000013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797.86000000000013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134784.49000000005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42831.099999999955</v>
      </c>
      <c r="AU1131" s="237">
        <f t="shared" si="383"/>
        <v>10760.850000000004</v>
      </c>
      <c r="AV1131" s="237">
        <f t="shared" si="384"/>
        <v>33535.039999999994</v>
      </c>
      <c r="AW1131" s="237">
        <f t="shared" si="385"/>
        <v>26025.999999999996</v>
      </c>
      <c r="AX1131" s="237">
        <f t="shared" si="386"/>
        <v>21631.5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133947.73000000004</v>
      </c>
      <c r="M1132" s="162">
        <f>MAX(AN28:AN1132)</f>
        <v>134784.49000000005</v>
      </c>
      <c r="N1132" s="162">
        <f t="shared" si="377"/>
        <v>-836.76000000000931</v>
      </c>
      <c r="O1132" s="231">
        <f>E3+(E4*0.1)</f>
        <v>0.4</v>
      </c>
      <c r="P1132" s="162">
        <v>268.10000000000002</v>
      </c>
      <c r="Q1132" s="232">
        <f>E5+(E6*0.1)</f>
        <v>0.1</v>
      </c>
      <c r="R1132" s="162">
        <v>-850</v>
      </c>
      <c r="S1132" s="232">
        <f>E7+(E8*0.1)</f>
        <v>0.2</v>
      </c>
      <c r="T1132" s="162">
        <v>-3410</v>
      </c>
      <c r="U1132" s="233">
        <f>E9+(E10*0.5)+(E11*0.1)</f>
        <v>0.7</v>
      </c>
      <c r="V1132" s="162">
        <v>-885</v>
      </c>
      <c r="W1132" s="233">
        <f>E12+(E13*0.5)+(E14*0.1)</f>
        <v>0.5</v>
      </c>
      <c r="X1132" s="162">
        <v>885</v>
      </c>
      <c r="Y1132" s="161">
        <f t="shared" si="378"/>
        <v>1105</v>
      </c>
      <c r="Z1132" s="162">
        <f t="shared" si="370"/>
        <v>-836.76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-836.76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133947.73000000004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42938.339999999953</v>
      </c>
      <c r="AU1132" s="237">
        <f t="shared" si="383"/>
        <v>10675.850000000004</v>
      </c>
      <c r="AV1132" s="237">
        <f t="shared" si="384"/>
        <v>32853.039999999994</v>
      </c>
      <c r="AW1132" s="237">
        <f t="shared" si="385"/>
        <v>25406.499999999996</v>
      </c>
      <c r="AX1132" s="237">
        <f t="shared" si="386"/>
        <v>22074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136967.95000000004</v>
      </c>
      <c r="M1133" s="162">
        <f>MAX(AN28:AN1133)</f>
        <v>136967.95000000004</v>
      </c>
      <c r="N1133" s="162">
        <f t="shared" si="377"/>
        <v>0</v>
      </c>
      <c r="O1133" s="231">
        <f>E3+(E4*0.1)</f>
        <v>0.4</v>
      </c>
      <c r="P1133" s="162">
        <v>1525.5</v>
      </c>
      <c r="Q1133" s="232">
        <f>E5+(E6*0.1)</f>
        <v>0.1</v>
      </c>
      <c r="R1133" s="162">
        <v>2288</v>
      </c>
      <c r="S1133" s="232">
        <f>E7+(E8*0.1)</f>
        <v>0.2</v>
      </c>
      <c r="T1133" s="162">
        <v>4445.6000000000004</v>
      </c>
      <c r="U1133" s="233">
        <f>E9+(E10*0.5)+(E11*0.1)</f>
        <v>0.7</v>
      </c>
      <c r="V1133" s="162">
        <v>2703</v>
      </c>
      <c r="W1133" s="233">
        <f>E12+(E13*0.5)+(E14*0.1)</f>
        <v>0.5</v>
      </c>
      <c r="X1133" s="162">
        <v>-1200</v>
      </c>
      <c r="Y1133" s="161">
        <f t="shared" si="378"/>
        <v>1106</v>
      </c>
      <c r="Z1133" s="162">
        <f t="shared" si="370"/>
        <v>3020.2200000000003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3020.2200000000003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136967.95000000004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43548.53999999995</v>
      </c>
      <c r="AU1133" s="237">
        <f t="shared" si="383"/>
        <v>10904.650000000003</v>
      </c>
      <c r="AV1133" s="237">
        <f t="shared" si="384"/>
        <v>33742.159999999996</v>
      </c>
      <c r="AW1133" s="237">
        <f t="shared" si="385"/>
        <v>27298.599999999995</v>
      </c>
      <c r="AX1133" s="237">
        <f t="shared" si="386"/>
        <v>21474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137753.14000000004</v>
      </c>
      <c r="M1134" s="162">
        <f>MAX(AN28:AN1134)</f>
        <v>137753.14000000004</v>
      </c>
      <c r="N1134" s="162">
        <f t="shared" si="377"/>
        <v>0</v>
      </c>
      <c r="O1134" s="231">
        <f>E3+(E4*0.1)</f>
        <v>0.4</v>
      </c>
      <c r="P1134" s="162">
        <v>823.4</v>
      </c>
      <c r="Q1134" s="232">
        <f>E5+(E6*0.1)</f>
        <v>0.1</v>
      </c>
      <c r="R1134" s="162">
        <v>752.5</v>
      </c>
      <c r="S1134" s="232">
        <f>E7+(E8*0.1)</f>
        <v>0.2</v>
      </c>
      <c r="T1134" s="162">
        <v>314.39999999999998</v>
      </c>
      <c r="U1134" s="233">
        <f>E9+(E10*0.5)+(E11*0.1)</f>
        <v>0.7</v>
      </c>
      <c r="V1134" s="162">
        <v>1311</v>
      </c>
      <c r="W1134" s="233">
        <f>E12+(E13*0.5)+(E14*0.1)</f>
        <v>0.5</v>
      </c>
      <c r="X1134" s="162">
        <v>-1200</v>
      </c>
      <c r="Y1134" s="161">
        <f t="shared" si="378"/>
        <v>1107</v>
      </c>
      <c r="Z1134" s="162">
        <f t="shared" si="370"/>
        <v>785.19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785.19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137753.14000000004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43877.899999999951</v>
      </c>
      <c r="AU1134" s="237">
        <f t="shared" si="383"/>
        <v>10979.900000000003</v>
      </c>
      <c r="AV1134" s="237">
        <f t="shared" si="384"/>
        <v>33805.039999999994</v>
      </c>
      <c r="AW1134" s="237">
        <f t="shared" si="385"/>
        <v>28216.299999999996</v>
      </c>
      <c r="AX1134" s="237">
        <f t="shared" si="386"/>
        <v>20874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135770.64000000004</v>
      </c>
      <c r="M1135" s="162">
        <f>MAX(AN28:AN1135)</f>
        <v>137753.14000000004</v>
      </c>
      <c r="N1135" s="162">
        <f t="shared" si="377"/>
        <v>-1982.5</v>
      </c>
      <c r="O1135" s="231">
        <f>E3+(E4*0.1)</f>
        <v>0.4</v>
      </c>
      <c r="P1135" s="162">
        <v>-550</v>
      </c>
      <c r="Q1135" s="232">
        <f>E5+(E6*0.1)</f>
        <v>0.1</v>
      </c>
      <c r="R1135" s="162">
        <v>-850</v>
      </c>
      <c r="S1135" s="232">
        <f>E7+(E8*0.1)</f>
        <v>0.2</v>
      </c>
      <c r="T1135" s="162">
        <v>-3410</v>
      </c>
      <c r="U1135" s="233">
        <f>E9+(E10*0.5)+(E11*0.1)</f>
        <v>0.7</v>
      </c>
      <c r="V1135" s="162">
        <v>-565</v>
      </c>
      <c r="W1135" s="233">
        <f>E12+(E13*0.5)+(E14*0.1)</f>
        <v>0.5</v>
      </c>
      <c r="X1135" s="162">
        <v>-1200</v>
      </c>
      <c r="Y1135" s="161">
        <f t="shared" si="378"/>
        <v>1108</v>
      </c>
      <c r="Z1135" s="162">
        <f t="shared" si="370"/>
        <v>-1982.5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-1982.5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135770.64000000004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43657.899999999951</v>
      </c>
      <c r="AU1135" s="237">
        <f t="shared" si="383"/>
        <v>10894.900000000003</v>
      </c>
      <c r="AV1135" s="237">
        <f t="shared" si="384"/>
        <v>33123.039999999994</v>
      </c>
      <c r="AW1135" s="237">
        <f t="shared" si="385"/>
        <v>27820.799999999996</v>
      </c>
      <c r="AX1135" s="237">
        <f t="shared" si="386"/>
        <v>20274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134938.84000000005</v>
      </c>
      <c r="M1136" s="162">
        <f>MAX(AN28:AN1136)</f>
        <v>137753.14000000004</v>
      </c>
      <c r="N1136" s="162">
        <f t="shared" si="377"/>
        <v>-2814.2999999999884</v>
      </c>
      <c r="O1136" s="231">
        <f>E3+(E4*0.1)</f>
        <v>0.4</v>
      </c>
      <c r="P1136" s="162">
        <v>-550</v>
      </c>
      <c r="Q1136" s="232">
        <f>E5+(E6*0.1)</f>
        <v>0.1</v>
      </c>
      <c r="R1136" s="162">
        <v>-850</v>
      </c>
      <c r="S1136" s="232">
        <f>E7+(E8*0.1)</f>
        <v>0.2</v>
      </c>
      <c r="T1136" s="162">
        <v>-3410</v>
      </c>
      <c r="U1136" s="233">
        <f>E9+(E10*0.5)+(E11*0.1)</f>
        <v>0.7</v>
      </c>
      <c r="V1136" s="162">
        <v>776</v>
      </c>
      <c r="W1136" s="233">
        <f>E12+(E13*0.5)+(E14*0.1)</f>
        <v>0.5</v>
      </c>
      <c r="X1136" s="162">
        <v>-776</v>
      </c>
      <c r="Y1136" s="161">
        <f t="shared" si="378"/>
        <v>1109</v>
      </c>
      <c r="Z1136" s="162">
        <f t="shared" si="370"/>
        <v>-831.80000000000007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-831.80000000000007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134938.84000000005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43437.899999999951</v>
      </c>
      <c r="AU1136" s="237">
        <f t="shared" si="383"/>
        <v>10809.900000000003</v>
      </c>
      <c r="AV1136" s="237">
        <f t="shared" si="384"/>
        <v>32441.039999999994</v>
      </c>
      <c r="AW1136" s="237">
        <f t="shared" si="385"/>
        <v>28363.999999999996</v>
      </c>
      <c r="AX1136" s="237">
        <f t="shared" si="386"/>
        <v>19886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136718.76000000007</v>
      </c>
      <c r="M1137" s="162">
        <f>MAX(AN28:AN1137)</f>
        <v>137753.14000000004</v>
      </c>
      <c r="N1137" s="162">
        <f t="shared" si="377"/>
        <v>-1034.3799999999756</v>
      </c>
      <c r="O1137" s="231">
        <f>E3+(E4*0.1)</f>
        <v>0.4</v>
      </c>
      <c r="P1137" s="162">
        <v>1580.05</v>
      </c>
      <c r="Q1137" s="232">
        <f>E5+(E6*0.1)</f>
        <v>0.1</v>
      </c>
      <c r="R1137" s="162">
        <v>1924</v>
      </c>
      <c r="S1137" s="232">
        <f>E7+(E8*0.1)</f>
        <v>0.2</v>
      </c>
      <c r="T1137" s="162">
        <v>2517</v>
      </c>
      <c r="U1137" s="233">
        <f>E9+(E10*0.5)+(E11*0.1)</f>
        <v>0.7</v>
      </c>
      <c r="V1137" s="162">
        <v>1503</v>
      </c>
      <c r="W1137" s="233">
        <f>E12+(E13*0.5)+(E14*0.1)</f>
        <v>0.5</v>
      </c>
      <c r="X1137" s="162">
        <v>-1200</v>
      </c>
      <c r="Y1137" s="161">
        <f t="shared" si="378"/>
        <v>1110</v>
      </c>
      <c r="Z1137" s="162">
        <f t="shared" si="370"/>
        <v>1779.92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1779.92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136718.76000000007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44069.919999999947</v>
      </c>
      <c r="AU1137" s="237">
        <f t="shared" si="383"/>
        <v>11002.300000000003</v>
      </c>
      <c r="AV1137" s="237">
        <f t="shared" si="384"/>
        <v>32944.439999999995</v>
      </c>
      <c r="AW1137" s="237">
        <f t="shared" si="385"/>
        <v>29416.099999999995</v>
      </c>
      <c r="AX1137" s="237">
        <f t="shared" si="386"/>
        <v>19286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135234.76000000007</v>
      </c>
      <c r="M1138" s="162">
        <f>MAX(AN28:AN1138)</f>
        <v>137753.14000000004</v>
      </c>
      <c r="N1138" s="162">
        <f t="shared" si="377"/>
        <v>-2518.3799999999756</v>
      </c>
      <c r="O1138" s="231">
        <f>E3+(E4*0.1)</f>
        <v>0.4</v>
      </c>
      <c r="P1138" s="162">
        <v>-550</v>
      </c>
      <c r="Q1138" s="232">
        <f>E5+(E6*0.1)</f>
        <v>0.1</v>
      </c>
      <c r="R1138" s="162">
        <v>-850</v>
      </c>
      <c r="S1138" s="232">
        <f>E7+(E8*0.1)</f>
        <v>0.2</v>
      </c>
      <c r="T1138" s="162">
        <v>-3410</v>
      </c>
      <c r="U1138" s="233">
        <f>E9+(E10*0.5)+(E11*0.1)</f>
        <v>0.7</v>
      </c>
      <c r="V1138" s="162">
        <v>-1400</v>
      </c>
      <c r="W1138" s="233">
        <f>E12+(E13*0.5)+(E14*0.1)</f>
        <v>0.5</v>
      </c>
      <c r="X1138" s="162">
        <v>966</v>
      </c>
      <c r="Y1138" s="161">
        <f t="shared" si="378"/>
        <v>1111</v>
      </c>
      <c r="Z1138" s="162">
        <f t="shared" si="370"/>
        <v>-1484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-1484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135234.76000000007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43849.919999999947</v>
      </c>
      <c r="AU1138" s="237">
        <f t="shared" si="383"/>
        <v>10917.300000000003</v>
      </c>
      <c r="AV1138" s="237">
        <f t="shared" si="384"/>
        <v>32262.439999999995</v>
      </c>
      <c r="AW1138" s="237">
        <f t="shared" si="385"/>
        <v>28436.099999999995</v>
      </c>
      <c r="AX1138" s="237">
        <f t="shared" si="386"/>
        <v>19769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135809.43000000008</v>
      </c>
      <c r="M1139" s="162">
        <f>MAX(AN28:AN1139)</f>
        <v>137753.14000000004</v>
      </c>
      <c r="N1139" s="162">
        <f t="shared" si="377"/>
        <v>-1943.7099999999627</v>
      </c>
      <c r="O1139" s="231">
        <f>E3+(E4*0.1)</f>
        <v>0.4</v>
      </c>
      <c r="P1139" s="162">
        <v>-550</v>
      </c>
      <c r="Q1139" s="232">
        <f>E5+(E6*0.1)</f>
        <v>0.1</v>
      </c>
      <c r="R1139" s="162">
        <v>2259.5</v>
      </c>
      <c r="S1139" s="232">
        <f>E7+(E8*0.1)</f>
        <v>0.2</v>
      </c>
      <c r="T1139" s="162">
        <v>3581.6</v>
      </c>
      <c r="U1139" s="233">
        <f>E9+(E10*0.5)+(E11*0.1)</f>
        <v>0.7</v>
      </c>
      <c r="V1139" s="162">
        <v>-738</v>
      </c>
      <c r="W1139" s="233">
        <f>E12+(E13*0.5)+(E14*0.1)</f>
        <v>0.5</v>
      </c>
      <c r="X1139" s="162">
        <v>738</v>
      </c>
      <c r="Y1139" s="161">
        <f t="shared" si="378"/>
        <v>1112</v>
      </c>
      <c r="Z1139" s="162">
        <f t="shared" si="370"/>
        <v>574.67000000000007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574.67000000000007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135809.43000000008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43629.919999999947</v>
      </c>
      <c r="AU1139" s="237">
        <f t="shared" si="383"/>
        <v>11143.250000000004</v>
      </c>
      <c r="AV1139" s="237">
        <f t="shared" si="384"/>
        <v>32978.759999999995</v>
      </c>
      <c r="AW1139" s="237">
        <f t="shared" si="385"/>
        <v>27919.499999999996</v>
      </c>
      <c r="AX1139" s="237">
        <f t="shared" si="386"/>
        <v>20138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136061.36000000007</v>
      </c>
      <c r="M1140" s="162">
        <f>MAX(AN28:AN1140)</f>
        <v>137753.14000000004</v>
      </c>
      <c r="N1140" s="162">
        <f t="shared" si="377"/>
        <v>-1691.7799999999697</v>
      </c>
      <c r="O1140" s="231">
        <f>E3+(E4*0.1)</f>
        <v>0.4</v>
      </c>
      <c r="P1140" s="162">
        <v>-550</v>
      </c>
      <c r="Q1140" s="232">
        <f>E5+(E6*0.1)</f>
        <v>0.1</v>
      </c>
      <c r="R1140" s="162">
        <v>372.5</v>
      </c>
      <c r="S1140" s="232">
        <f>E7+(E8*0.1)</f>
        <v>0.2</v>
      </c>
      <c r="T1140" s="162">
        <v>1694.4</v>
      </c>
      <c r="U1140" s="233">
        <f>E9+(E10*0.5)+(E11*0.1)</f>
        <v>0.7</v>
      </c>
      <c r="V1140" s="162">
        <v>479</v>
      </c>
      <c r="W1140" s="233">
        <f>E12+(E13*0.5)+(E14*0.1)</f>
        <v>0.5</v>
      </c>
      <c r="X1140" s="162">
        <v>-479</v>
      </c>
      <c r="Y1140" s="161">
        <f t="shared" si="378"/>
        <v>1113</v>
      </c>
      <c r="Z1140" s="162">
        <f t="shared" si="370"/>
        <v>251.93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251.93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136061.36000000007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43409.919999999947</v>
      </c>
      <c r="AU1140" s="237">
        <f t="shared" si="383"/>
        <v>11180.500000000004</v>
      </c>
      <c r="AV1140" s="237">
        <f t="shared" si="384"/>
        <v>33317.639999999992</v>
      </c>
      <c r="AW1140" s="237">
        <f t="shared" si="385"/>
        <v>28254.799999999996</v>
      </c>
      <c r="AX1140" s="237">
        <f t="shared" si="386"/>
        <v>19898.5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135476.94000000006</v>
      </c>
      <c r="M1141" s="162">
        <f>MAX(AN28:AN1141)</f>
        <v>137753.14000000004</v>
      </c>
      <c r="N1141" s="162">
        <f t="shared" si="377"/>
        <v>-2276.1999999999825</v>
      </c>
      <c r="O1141" s="231">
        <f>E3+(E4*0.1)</f>
        <v>0.4</v>
      </c>
      <c r="P1141" s="162">
        <v>-550</v>
      </c>
      <c r="Q1141" s="232">
        <f>E5+(E6*0.1)</f>
        <v>0.1</v>
      </c>
      <c r="R1141" s="162">
        <v>-45</v>
      </c>
      <c r="S1141" s="232">
        <f>E7+(E8*0.1)</f>
        <v>0.2</v>
      </c>
      <c r="T1141" s="162">
        <v>-1317.6</v>
      </c>
      <c r="U1141" s="233">
        <f>E9+(E10*0.5)+(E11*0.1)</f>
        <v>0.7</v>
      </c>
      <c r="V1141" s="162">
        <v>-482</v>
      </c>
      <c r="W1141" s="233">
        <f>E12+(E13*0.5)+(E14*0.1)</f>
        <v>0.5</v>
      </c>
      <c r="X1141" s="162">
        <v>482</v>
      </c>
      <c r="Y1141" s="161">
        <f t="shared" si="378"/>
        <v>1114</v>
      </c>
      <c r="Z1141" s="162">
        <f t="shared" si="370"/>
        <v>-584.41999999999996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-584.41999999999996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135476.94000000006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43189.919999999947</v>
      </c>
      <c r="AU1141" s="237">
        <f t="shared" si="383"/>
        <v>11176.000000000004</v>
      </c>
      <c r="AV1141" s="237">
        <f t="shared" si="384"/>
        <v>33054.119999999995</v>
      </c>
      <c r="AW1141" s="237">
        <f t="shared" si="385"/>
        <v>27917.399999999994</v>
      </c>
      <c r="AX1141" s="237">
        <f t="shared" si="386"/>
        <v>20139.5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135054.46000000005</v>
      </c>
      <c r="M1142" s="162">
        <f>MAX(AN28:AN1142)</f>
        <v>137753.14000000004</v>
      </c>
      <c r="N1142" s="162">
        <f t="shared" si="377"/>
        <v>-2698.679999999993</v>
      </c>
      <c r="O1142" s="231">
        <f>E3+(E4*0.1)</f>
        <v>0.4</v>
      </c>
      <c r="P1142" s="162">
        <v>-672.35</v>
      </c>
      <c r="Q1142" s="232">
        <f>E5+(E6*0.1)</f>
        <v>0.1</v>
      </c>
      <c r="R1142" s="162">
        <v>-177</v>
      </c>
      <c r="S1142" s="232">
        <f>E7+(E8*0.1)</f>
        <v>0.2</v>
      </c>
      <c r="T1142" s="162">
        <v>-1173.2</v>
      </c>
      <c r="U1142" s="233">
        <f>E9+(E10*0.5)+(E11*0.1)</f>
        <v>0.7</v>
      </c>
      <c r="V1142" s="162">
        <v>494</v>
      </c>
      <c r="W1142" s="233">
        <f>E12+(E13*0.5)+(E14*0.1)</f>
        <v>0.5</v>
      </c>
      <c r="X1142" s="162">
        <v>-494</v>
      </c>
      <c r="Y1142" s="161">
        <f t="shared" si="378"/>
        <v>1115</v>
      </c>
      <c r="Z1142" s="162">
        <f t="shared" si="370"/>
        <v>-422.48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-422.48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135054.46000000005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42920.979999999945</v>
      </c>
      <c r="AU1142" s="237">
        <f t="shared" si="383"/>
        <v>11158.300000000003</v>
      </c>
      <c r="AV1142" s="237">
        <f t="shared" si="384"/>
        <v>32819.479999999996</v>
      </c>
      <c r="AW1142" s="237">
        <f t="shared" si="385"/>
        <v>28263.199999999993</v>
      </c>
      <c r="AX1142" s="237">
        <f t="shared" si="386"/>
        <v>19892.5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135441.69000000006</v>
      </c>
      <c r="M1143" s="162">
        <f>MAX(AN28:AN1143)</f>
        <v>137753.14000000004</v>
      </c>
      <c r="N1143" s="162">
        <f t="shared" si="377"/>
        <v>-2311.4499999999825</v>
      </c>
      <c r="O1143" s="231">
        <f>E3+(E4*0.1)</f>
        <v>0.4</v>
      </c>
      <c r="P1143" s="162">
        <v>1199.9000000000001</v>
      </c>
      <c r="Q1143" s="232">
        <f>E5+(E6*0.1)</f>
        <v>0.1</v>
      </c>
      <c r="R1143" s="162">
        <v>1414.5</v>
      </c>
      <c r="S1143" s="232">
        <f>E7+(E8*0.1)</f>
        <v>0.2</v>
      </c>
      <c r="T1143" s="162">
        <v>1371.6</v>
      </c>
      <c r="U1143" s="233">
        <f>E9+(E10*0.5)+(E11*0.1)</f>
        <v>0.7</v>
      </c>
      <c r="V1143" s="162">
        <v>-1400</v>
      </c>
      <c r="W1143" s="233">
        <f>E12+(E13*0.5)+(E14*0.1)</f>
        <v>0.5</v>
      </c>
      <c r="X1143" s="162">
        <v>943</v>
      </c>
      <c r="Y1143" s="161">
        <f t="shared" si="378"/>
        <v>1116</v>
      </c>
      <c r="Z1143" s="162">
        <f t="shared" si="370"/>
        <v>387.23000000000013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387.23000000000013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135441.69000000006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43400.939999999944</v>
      </c>
      <c r="AU1143" s="237">
        <f t="shared" si="383"/>
        <v>11299.750000000004</v>
      </c>
      <c r="AV1143" s="237">
        <f t="shared" si="384"/>
        <v>33093.799999999996</v>
      </c>
      <c r="AW1143" s="237">
        <f t="shared" si="385"/>
        <v>27283.199999999993</v>
      </c>
      <c r="AX1143" s="237">
        <f t="shared" si="386"/>
        <v>20364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134626.53000000006</v>
      </c>
      <c r="M1144" s="162">
        <f>MAX(AN28:AN1144)</f>
        <v>137753.14000000004</v>
      </c>
      <c r="N1144" s="162">
        <f t="shared" si="377"/>
        <v>-3126.609999999986</v>
      </c>
      <c r="O1144" s="231">
        <f>E3+(E4*0.1)</f>
        <v>0.4</v>
      </c>
      <c r="P1144" s="162">
        <v>-550</v>
      </c>
      <c r="Q1144" s="232">
        <f>E5+(E6*0.1)</f>
        <v>0.1</v>
      </c>
      <c r="R1144" s="162">
        <v>-850</v>
      </c>
      <c r="S1144" s="232">
        <f>E7+(E8*0.1)</f>
        <v>0.2</v>
      </c>
      <c r="T1144" s="162">
        <v>-2188.8000000000002</v>
      </c>
      <c r="U1144" s="233">
        <f>E9+(E10*0.5)+(E11*0.1)</f>
        <v>0.7</v>
      </c>
      <c r="V1144" s="162">
        <v>-362</v>
      </c>
      <c r="W1144" s="233">
        <f>E12+(E13*0.5)+(E14*0.1)</f>
        <v>0.5</v>
      </c>
      <c r="X1144" s="162">
        <v>362</v>
      </c>
      <c r="Y1144" s="161">
        <f t="shared" si="378"/>
        <v>1117</v>
      </c>
      <c r="Z1144" s="162">
        <f t="shared" si="370"/>
        <v>-815.16</v>
      </c>
      <c r="AA1144" s="238">
        <v>44316</v>
      </c>
      <c r="AB1144" s="129">
        <f>SUM(Z1123:Z1144)</f>
        <v>2181.1200000000013</v>
      </c>
      <c r="AC1144" s="128">
        <f>(AB1144&gt;0)*1</f>
        <v>1</v>
      </c>
      <c r="AD1144" s="128">
        <f>(AB1144&lt;0)*1</f>
        <v>0</v>
      </c>
      <c r="AE1144" s="129">
        <f>AB1144*AC1144</f>
        <v>2181.1200000000013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-815.16</v>
      </c>
      <c r="AJ1144" s="234">
        <f t="shared" si="373"/>
        <v>0</v>
      </c>
      <c r="AK1144" s="234">
        <f t="shared" si="374"/>
        <v>1</v>
      </c>
      <c r="AL1144" s="129">
        <f t="shared" si="375"/>
        <v>2181.1200000000013</v>
      </c>
      <c r="AM1144" s="127">
        <v>44316</v>
      </c>
      <c r="AN1144" s="129">
        <f t="shared" si="379"/>
        <v>134626.53000000006</v>
      </c>
      <c r="AO1144" s="129">
        <f t="shared" si="380"/>
        <v>2181.1200000000013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43180.939999999944</v>
      </c>
      <c r="AU1144" s="237">
        <f t="shared" si="383"/>
        <v>11214.750000000004</v>
      </c>
      <c r="AV1144" s="237">
        <f t="shared" si="384"/>
        <v>32656.039999999997</v>
      </c>
      <c r="AW1144" s="237">
        <f t="shared" si="385"/>
        <v>27029.799999999992</v>
      </c>
      <c r="AX1144" s="237">
        <f t="shared" si="386"/>
        <v>20545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136038.58000000005</v>
      </c>
      <c r="M1145" s="162">
        <f>MAX(AN28:AN1145)</f>
        <v>137753.14000000004</v>
      </c>
      <c r="N1145" s="162">
        <f t="shared" si="377"/>
        <v>-1714.5599999999977</v>
      </c>
      <c r="O1145" s="231">
        <f>E3+(E4*0.1)</f>
        <v>0.4</v>
      </c>
      <c r="P1145" s="162">
        <v>1191.9000000000001</v>
      </c>
      <c r="Q1145" s="232">
        <f>E5+(E6*0.1)</f>
        <v>0.1</v>
      </c>
      <c r="R1145" s="162">
        <v>574.5</v>
      </c>
      <c r="S1145" s="232">
        <f>E7+(E8*0.1)</f>
        <v>0.2</v>
      </c>
      <c r="T1145" s="162">
        <v>-1220.8</v>
      </c>
      <c r="U1145" s="233">
        <f>E9+(E10*0.5)+(E11*0.1)</f>
        <v>0.7</v>
      </c>
      <c r="V1145" s="162">
        <v>2460</v>
      </c>
      <c r="W1145" s="233">
        <f>E12+(E13*0.5)+(E14*0.1)</f>
        <v>0.5</v>
      </c>
      <c r="X1145" s="162">
        <v>-1200</v>
      </c>
      <c r="Y1145" s="161">
        <f t="shared" si="378"/>
        <v>1118</v>
      </c>
      <c r="Z1145" s="162">
        <f t="shared" si="370"/>
        <v>1412.0500000000002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1412.0500000000002</v>
      </c>
      <c r="AI1145" s="129">
        <f t="shared" si="372"/>
        <v>0</v>
      </c>
      <c r="AJ1145" s="234">
        <f t="shared" si="373"/>
        <v>1</v>
      </c>
      <c r="AK1145" s="234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136038.58000000005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43657.699999999946</v>
      </c>
      <c r="AU1145" s="237">
        <f t="shared" si="383"/>
        <v>11272.200000000004</v>
      </c>
      <c r="AV1145" s="237">
        <f t="shared" si="384"/>
        <v>32411.879999999997</v>
      </c>
      <c r="AW1145" s="237">
        <f t="shared" si="385"/>
        <v>28751.799999999992</v>
      </c>
      <c r="AX1145" s="237">
        <f t="shared" si="386"/>
        <v>19945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134763.08000000005</v>
      </c>
      <c r="M1146" s="162">
        <f>MAX(AN28:AN1146)</f>
        <v>137753.14000000004</v>
      </c>
      <c r="N1146" s="162">
        <f t="shared" si="377"/>
        <v>-2990.0599999999977</v>
      </c>
      <c r="O1146" s="231">
        <f>E3+(E4*0.1)</f>
        <v>0.4</v>
      </c>
      <c r="P1146" s="162">
        <v>-550</v>
      </c>
      <c r="Q1146" s="232">
        <f>E5+(E6*0.1)</f>
        <v>0.1</v>
      </c>
      <c r="R1146" s="162">
        <v>-850</v>
      </c>
      <c r="S1146" s="232">
        <f>E7+(E8*0.1)</f>
        <v>0.2</v>
      </c>
      <c r="T1146" s="162">
        <v>-3410</v>
      </c>
      <c r="U1146" s="233">
        <f>E9+(E10*0.5)+(E11*0.1)</f>
        <v>0.7</v>
      </c>
      <c r="V1146" s="162">
        <v>-1400</v>
      </c>
      <c r="W1146" s="233">
        <f>E12+(E13*0.5)+(E14*0.1)</f>
        <v>0.5</v>
      </c>
      <c r="X1146" s="162">
        <v>1383</v>
      </c>
      <c r="Y1146" s="161">
        <f t="shared" si="378"/>
        <v>1119</v>
      </c>
      <c r="Z1146" s="162">
        <f t="shared" si="370"/>
        <v>-1275.5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-1275.5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134763.08000000005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43437.699999999946</v>
      </c>
      <c r="AU1146" s="237">
        <f t="shared" si="383"/>
        <v>11187.200000000004</v>
      </c>
      <c r="AV1146" s="237">
        <f t="shared" si="384"/>
        <v>31729.879999999997</v>
      </c>
      <c r="AW1146" s="237">
        <f t="shared" si="385"/>
        <v>27771.799999999992</v>
      </c>
      <c r="AX1146" s="237">
        <f t="shared" si="386"/>
        <v>20636.5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134966.95000000004</v>
      </c>
      <c r="M1147" s="162">
        <f>MAX(AN28:AN1147)</f>
        <v>137753.14000000004</v>
      </c>
      <c r="N1147" s="162">
        <f t="shared" si="377"/>
        <v>-2786.1900000000023</v>
      </c>
      <c r="O1147" s="231">
        <f>E3+(E4*0.1)</f>
        <v>0.4</v>
      </c>
      <c r="P1147" s="162">
        <v>486.55</v>
      </c>
      <c r="Q1147" s="232">
        <f>E5+(E6*0.1)</f>
        <v>0.1</v>
      </c>
      <c r="R1147" s="162">
        <v>146.5</v>
      </c>
      <c r="S1147" s="232">
        <f>E7+(E8*0.1)</f>
        <v>0.2</v>
      </c>
      <c r="T1147" s="162">
        <v>-826</v>
      </c>
      <c r="U1147" s="233">
        <f>E9+(E10*0.5)+(E11*0.1)</f>
        <v>0.7</v>
      </c>
      <c r="V1147" s="162">
        <v>799</v>
      </c>
      <c r="W1147" s="233">
        <f>E12+(E13*0.5)+(E14*0.1)</f>
        <v>0.5</v>
      </c>
      <c r="X1147" s="162">
        <v>-799</v>
      </c>
      <c r="Y1147" s="161">
        <f t="shared" si="378"/>
        <v>1120</v>
      </c>
      <c r="Z1147" s="162">
        <f t="shared" si="370"/>
        <v>203.86999999999989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203.86999999999989</v>
      </c>
      <c r="AI1147" s="129">
        <f t="shared" si="372"/>
        <v>0</v>
      </c>
      <c r="AJ1147" s="234">
        <f t="shared" si="373"/>
        <v>1</v>
      </c>
      <c r="AK1147" s="234">
        <f t="shared" si="374"/>
        <v>0</v>
      </c>
      <c r="AL1147" s="129">
        <f t="shared" si="375"/>
        <v>0</v>
      </c>
      <c r="AM1147" s="127">
        <v>44321</v>
      </c>
      <c r="AN1147" s="129">
        <f t="shared" si="379"/>
        <v>134966.95000000004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43632.319999999949</v>
      </c>
      <c r="AU1147" s="237">
        <f t="shared" si="383"/>
        <v>11201.850000000004</v>
      </c>
      <c r="AV1147" s="237">
        <f t="shared" si="384"/>
        <v>31564.679999999997</v>
      </c>
      <c r="AW1147" s="237">
        <f t="shared" si="385"/>
        <v>28331.099999999991</v>
      </c>
      <c r="AX1147" s="237">
        <f t="shared" si="386"/>
        <v>20237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137300.17000000004</v>
      </c>
      <c r="M1148" s="162">
        <f>MAX(AN28:AN1148)</f>
        <v>137753.14000000004</v>
      </c>
      <c r="N1148" s="162">
        <f t="shared" si="377"/>
        <v>-452.97000000000116</v>
      </c>
      <c r="O1148" s="231">
        <f>E3+(E4*0.1)</f>
        <v>0.4</v>
      </c>
      <c r="P1148" s="162">
        <v>1590.95</v>
      </c>
      <c r="Q1148" s="232">
        <f>E5+(E6*0.1)</f>
        <v>0.1</v>
      </c>
      <c r="R1148" s="162">
        <v>-850</v>
      </c>
      <c r="S1148" s="232">
        <f>E7+(E8*0.1)</f>
        <v>0.2</v>
      </c>
      <c r="T1148" s="162">
        <v>2207.1999999999998</v>
      </c>
      <c r="U1148" s="233">
        <f>E9+(E10*0.5)+(E11*0.1)</f>
        <v>0.7</v>
      </c>
      <c r="V1148" s="162">
        <v>2772</v>
      </c>
      <c r="W1148" s="233">
        <f>E12+(E13*0.5)+(E14*0.1)</f>
        <v>0.5</v>
      </c>
      <c r="X1148" s="162">
        <v>-1200</v>
      </c>
      <c r="Y1148" s="161">
        <f t="shared" si="378"/>
        <v>1121</v>
      </c>
      <c r="Z1148" s="162">
        <f t="shared" si="370"/>
        <v>2333.2200000000003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2333.2200000000003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137300.17000000004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44268.699999999946</v>
      </c>
      <c r="AU1148" s="237">
        <f t="shared" si="383"/>
        <v>11116.850000000004</v>
      </c>
      <c r="AV1148" s="237">
        <f t="shared" si="384"/>
        <v>32006.119999999995</v>
      </c>
      <c r="AW1148" s="237">
        <f t="shared" si="385"/>
        <v>30271.499999999993</v>
      </c>
      <c r="AX1148" s="237">
        <f t="shared" si="386"/>
        <v>19637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138852.93000000005</v>
      </c>
      <c r="M1149" s="162">
        <f>MAX(AN28:AN1149)</f>
        <v>138852.93000000005</v>
      </c>
      <c r="N1149" s="162">
        <f t="shared" si="377"/>
        <v>0</v>
      </c>
      <c r="O1149" s="231">
        <f>E3+(E4*0.1)</f>
        <v>0.4</v>
      </c>
      <c r="P1149" s="162">
        <v>1146.1500000000001</v>
      </c>
      <c r="Q1149" s="232">
        <f>E5+(E6*0.1)</f>
        <v>0.1</v>
      </c>
      <c r="R1149" s="162">
        <v>1549</v>
      </c>
      <c r="S1149" s="232">
        <f>E7+(E8*0.1)</f>
        <v>0.2</v>
      </c>
      <c r="T1149" s="162">
        <v>2118</v>
      </c>
      <c r="U1149" s="233">
        <f>E9+(E10*0.5)+(E11*0.1)</f>
        <v>0.7</v>
      </c>
      <c r="V1149" s="162">
        <v>1594</v>
      </c>
      <c r="W1149" s="233">
        <f>E12+(E13*0.5)+(E14*0.1)</f>
        <v>0.5</v>
      </c>
      <c r="X1149" s="162">
        <v>-1200</v>
      </c>
      <c r="Y1149" s="161">
        <f t="shared" si="378"/>
        <v>1122</v>
      </c>
      <c r="Z1149" s="162">
        <f t="shared" si="370"/>
        <v>1552.7600000000002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1552.7600000000002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138852.93000000005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44727.159999999945</v>
      </c>
      <c r="AU1149" s="237">
        <f t="shared" si="383"/>
        <v>11271.750000000004</v>
      </c>
      <c r="AV1149" s="237">
        <f t="shared" si="384"/>
        <v>32429.719999999994</v>
      </c>
      <c r="AW1149" s="237">
        <f t="shared" si="385"/>
        <v>31387.299999999992</v>
      </c>
      <c r="AX1149" s="237">
        <f t="shared" si="386"/>
        <v>19037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138584.85000000006</v>
      </c>
      <c r="M1150" s="162">
        <f>MAX(AN28:AN1150)</f>
        <v>138852.93000000005</v>
      </c>
      <c r="N1150" s="162">
        <f t="shared" si="377"/>
        <v>-268.07999999998719</v>
      </c>
      <c r="O1150" s="231">
        <f>E3+(E4*0.1)</f>
        <v>0.4</v>
      </c>
      <c r="P1150" s="162">
        <v>-174.7</v>
      </c>
      <c r="Q1150" s="232">
        <f>E5+(E6*0.1)</f>
        <v>0.1</v>
      </c>
      <c r="R1150" s="162">
        <v>-850</v>
      </c>
      <c r="S1150" s="232">
        <f>E7+(E8*0.1)</f>
        <v>0.2</v>
      </c>
      <c r="T1150" s="162">
        <v>-3410</v>
      </c>
      <c r="U1150" s="233">
        <f>E9+(E10*0.5)+(E11*0.1)</f>
        <v>0.7</v>
      </c>
      <c r="V1150" s="162">
        <v>474</v>
      </c>
      <c r="W1150" s="233">
        <f>E12+(E13*0.5)+(E14*0.1)</f>
        <v>0.5</v>
      </c>
      <c r="X1150" s="162">
        <v>474</v>
      </c>
      <c r="Y1150" s="161">
        <f t="shared" si="378"/>
        <v>1123</v>
      </c>
      <c r="Z1150" s="162">
        <f t="shared" si="370"/>
        <v>-268.08000000000004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-268.08000000000004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138584.85000000006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44657.279999999948</v>
      </c>
      <c r="AU1150" s="237">
        <f t="shared" si="383"/>
        <v>11186.750000000004</v>
      </c>
      <c r="AV1150" s="237">
        <f t="shared" si="384"/>
        <v>31747.719999999994</v>
      </c>
      <c r="AW1150" s="237">
        <f t="shared" si="385"/>
        <v>31719.099999999991</v>
      </c>
      <c r="AX1150" s="237">
        <f t="shared" si="386"/>
        <v>19274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135413.48000000007</v>
      </c>
      <c r="M1151" s="162">
        <f>MAX(AN28:AN1151)</f>
        <v>138852.93000000005</v>
      </c>
      <c r="N1151" s="162">
        <f t="shared" si="377"/>
        <v>-3439.4499999999825</v>
      </c>
      <c r="O1151" s="231">
        <f>E3+(E4*0.1)</f>
        <v>0.4</v>
      </c>
      <c r="P1151" s="162">
        <v>-900.4</v>
      </c>
      <c r="Q1151" s="232">
        <f>E5+(E6*0.1)</f>
        <v>0.1</v>
      </c>
      <c r="R1151" s="162">
        <v>-1954.5</v>
      </c>
      <c r="S1151" s="232">
        <f>E7+(E8*0.1)</f>
        <v>0.2</v>
      </c>
      <c r="T1151" s="162">
        <v>-5178.8</v>
      </c>
      <c r="U1151" s="233">
        <f>E9+(E10*0.5)+(E11*0.1)</f>
        <v>0.7</v>
      </c>
      <c r="V1151" s="162">
        <v>-1400</v>
      </c>
      <c r="W1151" s="233">
        <f>E12+(E13*0.5)+(E14*0.1)</f>
        <v>0.5</v>
      </c>
      <c r="X1151" s="162">
        <v>-1200</v>
      </c>
      <c r="Y1151" s="161">
        <f t="shared" si="378"/>
        <v>1124</v>
      </c>
      <c r="Z1151" s="162">
        <f t="shared" si="370"/>
        <v>-3171.37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-3171.37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135413.48000000007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44297.119999999944</v>
      </c>
      <c r="AU1151" s="237">
        <f t="shared" si="383"/>
        <v>10991.300000000003</v>
      </c>
      <c r="AV1151" s="237">
        <f t="shared" si="384"/>
        <v>30711.959999999995</v>
      </c>
      <c r="AW1151" s="237">
        <f t="shared" si="385"/>
        <v>30739.099999999991</v>
      </c>
      <c r="AX1151" s="237">
        <f t="shared" si="386"/>
        <v>18674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132695.33000000007</v>
      </c>
      <c r="M1152" s="162">
        <f>MAX(AN28:AN1152)</f>
        <v>138852.93000000005</v>
      </c>
      <c r="N1152" s="162">
        <f t="shared" si="377"/>
        <v>-6157.5999999999767</v>
      </c>
      <c r="O1152" s="231">
        <f>E3+(E4*0.1)</f>
        <v>0.4</v>
      </c>
      <c r="P1152" s="162">
        <v>-550</v>
      </c>
      <c r="Q1152" s="232">
        <f>E5+(E6*0.1)</f>
        <v>0.1</v>
      </c>
      <c r="R1152" s="162">
        <v>-1127.5</v>
      </c>
      <c r="S1152" s="232">
        <f>E7+(E8*0.1)</f>
        <v>0.2</v>
      </c>
      <c r="T1152" s="162">
        <v>-4027</v>
      </c>
      <c r="U1152" s="233">
        <f>E9+(E10*0.5)+(E11*0.1)</f>
        <v>0.7</v>
      </c>
      <c r="V1152" s="162">
        <v>-1400</v>
      </c>
      <c r="W1152" s="233">
        <f>E12+(E13*0.5)+(E14*0.1)</f>
        <v>0.5</v>
      </c>
      <c r="X1152" s="162">
        <v>-1200</v>
      </c>
      <c r="Y1152" s="161">
        <f t="shared" si="378"/>
        <v>1125</v>
      </c>
      <c r="Z1152" s="162">
        <f t="shared" si="370"/>
        <v>-2718.15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-2718.15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132695.33000000007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44077.119999999944</v>
      </c>
      <c r="AU1152" s="237">
        <f t="shared" si="383"/>
        <v>10878.550000000003</v>
      </c>
      <c r="AV1152" s="237">
        <f t="shared" si="384"/>
        <v>29906.559999999994</v>
      </c>
      <c r="AW1152" s="237">
        <f t="shared" si="385"/>
        <v>29759.099999999991</v>
      </c>
      <c r="AX1152" s="237">
        <f t="shared" si="386"/>
        <v>18074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135586.69000000006</v>
      </c>
      <c r="M1153" s="162">
        <f>MAX(AN28:AN1153)</f>
        <v>138852.93000000005</v>
      </c>
      <c r="N1153" s="162">
        <f t="shared" si="377"/>
        <v>-3266.2399999999907</v>
      </c>
      <c r="O1153" s="231">
        <f>E3+(E4*0.1)</f>
        <v>0.4</v>
      </c>
      <c r="P1153" s="162">
        <v>2168.9499999999998</v>
      </c>
      <c r="Q1153" s="232">
        <f>E5+(E6*0.1)</f>
        <v>0.1</v>
      </c>
      <c r="R1153" s="162">
        <v>2473</v>
      </c>
      <c r="S1153" s="232">
        <f>E7+(E8*0.1)</f>
        <v>0.2</v>
      </c>
      <c r="T1153" s="162">
        <v>2150.4</v>
      </c>
      <c r="U1153" s="233">
        <f>E9+(E10*0.5)+(E11*0.1)</f>
        <v>0.7</v>
      </c>
      <c r="V1153" s="162">
        <v>1122</v>
      </c>
      <c r="W1153" s="233">
        <f>E12+(E13*0.5)+(E14*0.1)</f>
        <v>0.5</v>
      </c>
      <c r="X1153" s="162">
        <v>1122</v>
      </c>
      <c r="Y1153" s="161">
        <f t="shared" si="378"/>
        <v>1126</v>
      </c>
      <c r="Z1153" s="162">
        <f t="shared" si="370"/>
        <v>2891.36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2891.36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135586.69000000006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44944.699999999946</v>
      </c>
      <c r="AU1153" s="237">
        <f t="shared" si="383"/>
        <v>11125.850000000002</v>
      </c>
      <c r="AV1153" s="237">
        <f t="shared" si="384"/>
        <v>30336.639999999996</v>
      </c>
      <c r="AW1153" s="237">
        <f t="shared" si="385"/>
        <v>30544.499999999993</v>
      </c>
      <c r="AX1153" s="237">
        <f t="shared" si="386"/>
        <v>18635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139771.48000000007</v>
      </c>
      <c r="M1154" s="162">
        <f>MAX(AN28:AN1154)</f>
        <v>139771.48000000007</v>
      </c>
      <c r="N1154" s="162">
        <f t="shared" si="377"/>
        <v>0</v>
      </c>
      <c r="O1154" s="231">
        <f>E3+(E4*0.1)</f>
        <v>0.4</v>
      </c>
      <c r="P1154" s="162">
        <v>1803.4</v>
      </c>
      <c r="Q1154" s="232">
        <f>E5+(E6*0.1)</f>
        <v>0.1</v>
      </c>
      <c r="R1154" s="162">
        <v>3067.5</v>
      </c>
      <c r="S1154" s="232">
        <f>E7+(E8*0.1)</f>
        <v>0.2</v>
      </c>
      <c r="T1154" s="162">
        <v>5679.4</v>
      </c>
      <c r="U1154" s="233">
        <f>E9+(E10*0.5)+(E11*0.1)</f>
        <v>0.7</v>
      </c>
      <c r="V1154" s="162">
        <v>1684</v>
      </c>
      <c r="W1154" s="233">
        <f>E12+(E13*0.5)+(E14*0.1)</f>
        <v>0.5</v>
      </c>
      <c r="X1154" s="162">
        <v>1684</v>
      </c>
      <c r="Y1154" s="161">
        <f t="shared" si="378"/>
        <v>1127</v>
      </c>
      <c r="Z1154" s="162">
        <f t="shared" si="370"/>
        <v>4184.79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4184.79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139771.48000000007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45666.059999999947</v>
      </c>
      <c r="AU1154" s="237">
        <f t="shared" si="383"/>
        <v>11432.600000000002</v>
      </c>
      <c r="AV1154" s="237">
        <f t="shared" si="384"/>
        <v>31472.519999999997</v>
      </c>
      <c r="AW1154" s="237">
        <f t="shared" si="385"/>
        <v>31723.299999999992</v>
      </c>
      <c r="AX1154" s="237">
        <f t="shared" si="386"/>
        <v>19477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141568.48000000007</v>
      </c>
      <c r="M1155" s="162">
        <f>MAX(AN28:AN1155)</f>
        <v>141568.48000000007</v>
      </c>
      <c r="N1155" s="162">
        <f t="shared" si="377"/>
        <v>0</v>
      </c>
      <c r="O1155" s="231">
        <f>E3+(E4*0.1)</f>
        <v>0.4</v>
      </c>
      <c r="P1155" s="162">
        <v>-550</v>
      </c>
      <c r="Q1155" s="232">
        <f>E5+(E6*0.1)</f>
        <v>0.1</v>
      </c>
      <c r="R1155" s="162">
        <v>-850</v>
      </c>
      <c r="S1155" s="232">
        <f>E7+(E8*0.1)</f>
        <v>0.2</v>
      </c>
      <c r="T1155" s="162">
        <v>-3410</v>
      </c>
      <c r="U1155" s="233">
        <f>E9+(E10*0.5)+(E11*0.1)</f>
        <v>0.7</v>
      </c>
      <c r="V1155" s="162">
        <v>2320</v>
      </c>
      <c r="W1155" s="233">
        <f>E12+(E13*0.5)+(E14*0.1)</f>
        <v>0.5</v>
      </c>
      <c r="X1155" s="162">
        <v>2320</v>
      </c>
      <c r="Y1155" s="161">
        <f t="shared" si="378"/>
        <v>1128</v>
      </c>
      <c r="Z1155" s="162">
        <f t="shared" si="370"/>
        <v>1797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1797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141568.48000000007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45446.059999999947</v>
      </c>
      <c r="AU1155" s="237">
        <f t="shared" si="383"/>
        <v>11347.600000000002</v>
      </c>
      <c r="AV1155" s="237">
        <f t="shared" si="384"/>
        <v>30790.519999999997</v>
      </c>
      <c r="AW1155" s="237">
        <f t="shared" si="385"/>
        <v>33347.299999999988</v>
      </c>
      <c r="AX1155" s="237">
        <f t="shared" si="386"/>
        <v>20637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141244.96000000008</v>
      </c>
      <c r="M1156" s="162">
        <f>MAX(AN28:AN1156)</f>
        <v>141568.48000000007</v>
      </c>
      <c r="N1156" s="162">
        <f t="shared" si="377"/>
        <v>-323.51999999998952</v>
      </c>
      <c r="O1156" s="231">
        <f>E3+(E4*0.1)</f>
        <v>0.4</v>
      </c>
      <c r="P1156" s="162">
        <v>-550</v>
      </c>
      <c r="Q1156" s="232">
        <f>E5+(E6*0.1)</f>
        <v>0.1</v>
      </c>
      <c r="R1156" s="162">
        <v>-850</v>
      </c>
      <c r="S1156" s="232">
        <f>E7+(E8*0.1)</f>
        <v>0.2</v>
      </c>
      <c r="T1156" s="162">
        <v>-1904.6</v>
      </c>
      <c r="U1156" s="233">
        <f>E9+(E10*0.5)+(E11*0.1)</f>
        <v>0.7</v>
      </c>
      <c r="V1156" s="162">
        <v>302</v>
      </c>
      <c r="W1156" s="233">
        <f>E12+(E13*0.5)+(E14*0.1)</f>
        <v>0.5</v>
      </c>
      <c r="X1156" s="162">
        <v>302</v>
      </c>
      <c r="Y1156" s="161">
        <f t="shared" si="378"/>
        <v>1129</v>
      </c>
      <c r="Z1156" s="162">
        <f t="shared" si="370"/>
        <v>-323.5200000000001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-323.5200000000001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141244.96000000008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45226.059999999947</v>
      </c>
      <c r="AU1156" s="237">
        <f t="shared" si="383"/>
        <v>11262.600000000002</v>
      </c>
      <c r="AV1156" s="237">
        <f t="shared" si="384"/>
        <v>30409.599999999999</v>
      </c>
      <c r="AW1156" s="237">
        <f t="shared" si="385"/>
        <v>33558.69999999999</v>
      </c>
      <c r="AX1156" s="237">
        <f t="shared" si="386"/>
        <v>20788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138376.76000000007</v>
      </c>
      <c r="M1157" s="162">
        <f>MAX(AN28:AN1157)</f>
        <v>141568.48000000007</v>
      </c>
      <c r="N1157" s="162">
        <f t="shared" si="377"/>
        <v>-3191.7200000000012</v>
      </c>
      <c r="O1157" s="231">
        <f>E3+(E4*0.1)</f>
        <v>0.4</v>
      </c>
      <c r="P1157" s="162">
        <v>-624.25</v>
      </c>
      <c r="Q1157" s="232">
        <f>E5+(E6*0.1)</f>
        <v>0.1</v>
      </c>
      <c r="R1157" s="162">
        <v>-1519</v>
      </c>
      <c r="S1157" s="232">
        <f>E7+(E8*0.1)</f>
        <v>0.2</v>
      </c>
      <c r="T1157" s="162">
        <v>-4433</v>
      </c>
      <c r="U1157" s="233">
        <f>E9+(E10*0.5)+(E11*0.1)</f>
        <v>0.7</v>
      </c>
      <c r="V1157" s="162">
        <v>-1400</v>
      </c>
      <c r="W1157" s="233">
        <f>E12+(E13*0.5)+(E14*0.1)</f>
        <v>0.5</v>
      </c>
      <c r="X1157" s="162">
        <v>-1200</v>
      </c>
      <c r="Y1157" s="161">
        <f t="shared" si="378"/>
        <v>1130</v>
      </c>
      <c r="Z1157" s="162">
        <f t="shared" si="370"/>
        <v>-2868.2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-2868.2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138376.76000000007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44976.35999999995</v>
      </c>
      <c r="AU1157" s="237">
        <f t="shared" si="383"/>
        <v>11110.700000000003</v>
      </c>
      <c r="AV1157" s="237">
        <f t="shared" si="384"/>
        <v>29523</v>
      </c>
      <c r="AW1157" s="237">
        <f t="shared" si="385"/>
        <v>32578.69999999999</v>
      </c>
      <c r="AX1157" s="237">
        <f t="shared" si="386"/>
        <v>20188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138414.90000000008</v>
      </c>
      <c r="M1158" s="162">
        <f>MAX(AN28:AN1158)</f>
        <v>141568.48000000007</v>
      </c>
      <c r="N1158" s="162">
        <f t="shared" si="377"/>
        <v>-3153.5799999999872</v>
      </c>
      <c r="O1158" s="231">
        <f>E3+(E4*0.1)</f>
        <v>0.4</v>
      </c>
      <c r="P1158" s="162">
        <v>940.55</v>
      </c>
      <c r="Q1158" s="232">
        <f>E5+(E6*0.1)</f>
        <v>0.1</v>
      </c>
      <c r="R1158" s="162">
        <v>2172</v>
      </c>
      <c r="S1158" s="232">
        <f>E7+(E8*0.1)</f>
        <v>0.2</v>
      </c>
      <c r="T1158" s="162">
        <v>5123.6000000000004</v>
      </c>
      <c r="U1158" s="233">
        <f>E9+(E10*0.5)+(E11*0.1)</f>
        <v>0.7</v>
      </c>
      <c r="V1158" s="162">
        <v>-1400</v>
      </c>
      <c r="W1158" s="233">
        <f>E12+(E13*0.5)+(E14*0.1)</f>
        <v>0.5</v>
      </c>
      <c r="X1158" s="162">
        <v>-1200</v>
      </c>
      <c r="Y1158" s="161">
        <f t="shared" si="378"/>
        <v>1131</v>
      </c>
      <c r="Z1158" s="162">
        <f t="shared" si="370"/>
        <v>38.140000000000214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38.140000000000214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138414.90000000008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45352.579999999951</v>
      </c>
      <c r="AU1158" s="237">
        <f t="shared" si="383"/>
        <v>11327.900000000003</v>
      </c>
      <c r="AV1158" s="237">
        <f t="shared" si="384"/>
        <v>30547.72</v>
      </c>
      <c r="AW1158" s="237">
        <f t="shared" si="385"/>
        <v>31598.69999999999</v>
      </c>
      <c r="AX1158" s="237">
        <f t="shared" si="386"/>
        <v>19588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136736.58000000007</v>
      </c>
      <c r="M1159" s="162">
        <f>MAX(AN28:AN1159)</f>
        <v>141568.48000000007</v>
      </c>
      <c r="N1159" s="162">
        <f t="shared" si="377"/>
        <v>-4831.8999999999942</v>
      </c>
      <c r="O1159" s="231">
        <f>E3+(E4*0.1)</f>
        <v>0.4</v>
      </c>
      <c r="P1159" s="162">
        <v>618.45000000000005</v>
      </c>
      <c r="Q1159" s="232">
        <f>E5+(E6*0.1)</f>
        <v>0.1</v>
      </c>
      <c r="R1159" s="162">
        <v>-163</v>
      </c>
      <c r="S1159" s="232">
        <f>E7+(E8*0.1)</f>
        <v>0.2</v>
      </c>
      <c r="T1159" s="162">
        <v>-1647</v>
      </c>
      <c r="U1159" s="233">
        <f>E9+(E10*0.5)+(E11*0.1)</f>
        <v>0.7</v>
      </c>
      <c r="V1159" s="162">
        <v>-1400</v>
      </c>
      <c r="W1159" s="233">
        <f>E12+(E13*0.5)+(E14*0.1)</f>
        <v>0.5</v>
      </c>
      <c r="X1159" s="162">
        <v>-1200</v>
      </c>
      <c r="Y1159" s="161">
        <f t="shared" si="378"/>
        <v>1132</v>
      </c>
      <c r="Z1159" s="162">
        <f t="shared" si="370"/>
        <v>-1678.32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-1678.32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136736.58000000007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45599.959999999948</v>
      </c>
      <c r="AU1159" s="237">
        <f t="shared" si="383"/>
        <v>11311.600000000004</v>
      </c>
      <c r="AV1159" s="237">
        <f t="shared" si="384"/>
        <v>30218.32</v>
      </c>
      <c r="AW1159" s="237">
        <f t="shared" si="385"/>
        <v>30618.69999999999</v>
      </c>
      <c r="AX1159" s="237">
        <f t="shared" si="386"/>
        <v>18988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138012.85000000006</v>
      </c>
      <c r="M1160" s="162">
        <f>MAX(AN28:AN1160)</f>
        <v>141568.48000000007</v>
      </c>
      <c r="N1160" s="162">
        <f t="shared" si="377"/>
        <v>-3555.6300000000047</v>
      </c>
      <c r="O1160" s="231">
        <f>E3+(E4*0.1)</f>
        <v>0.4</v>
      </c>
      <c r="P1160" s="162">
        <v>930.7</v>
      </c>
      <c r="Q1160" s="232">
        <f>E5+(E6*0.1)</f>
        <v>0.1</v>
      </c>
      <c r="R1160" s="162">
        <v>2059.5</v>
      </c>
      <c r="S1160" s="232">
        <f>E7+(E8*0.1)</f>
        <v>0.2</v>
      </c>
      <c r="T1160" s="162">
        <v>4600.2</v>
      </c>
      <c r="U1160" s="233">
        <f>E9+(E10*0.5)+(E11*0.1)</f>
        <v>0.7</v>
      </c>
      <c r="V1160" s="162">
        <v>-185</v>
      </c>
      <c r="W1160" s="233">
        <f>E12+(E13*0.5)+(E14*0.1)</f>
        <v>0.5</v>
      </c>
      <c r="X1160" s="162">
        <v>-185</v>
      </c>
      <c r="Y1160" s="161">
        <f t="shared" si="378"/>
        <v>1133</v>
      </c>
      <c r="Z1160" s="162">
        <f t="shared" si="370"/>
        <v>1276.27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1276.27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138012.85000000006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45972.239999999947</v>
      </c>
      <c r="AU1160" s="237">
        <f t="shared" si="383"/>
        <v>11517.550000000005</v>
      </c>
      <c r="AV1160" s="237">
        <f t="shared" si="384"/>
        <v>31138.36</v>
      </c>
      <c r="AW1160" s="237">
        <f t="shared" si="385"/>
        <v>30489.19999999999</v>
      </c>
      <c r="AX1160" s="237">
        <f t="shared" si="386"/>
        <v>18895.5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139912.17000000007</v>
      </c>
      <c r="M1161" s="162">
        <f>MAX(AN28:AN1161)</f>
        <v>141568.48000000007</v>
      </c>
      <c r="N1161" s="162">
        <f t="shared" si="377"/>
        <v>-1656.3099999999977</v>
      </c>
      <c r="O1161" s="231">
        <f>E3+(E4*0.1)</f>
        <v>0.4</v>
      </c>
      <c r="P1161" s="162">
        <v>-550</v>
      </c>
      <c r="Q1161" s="232">
        <f>E5+(E6*0.1)</f>
        <v>0.1</v>
      </c>
      <c r="R1161" s="162">
        <v>-446</v>
      </c>
      <c r="S1161" s="232">
        <f>E7+(E8*0.1)</f>
        <v>0.2</v>
      </c>
      <c r="T1161" s="162">
        <v>319.60000000000002</v>
      </c>
      <c r="U1161" s="233">
        <f>E9+(E10*0.5)+(E11*0.1)</f>
        <v>0.7</v>
      </c>
      <c r="V1161" s="162">
        <v>1750</v>
      </c>
      <c r="W1161" s="233">
        <f>E12+(E13*0.5)+(E14*0.1)</f>
        <v>0.5</v>
      </c>
      <c r="X1161" s="162">
        <v>1750</v>
      </c>
      <c r="Y1161" s="161">
        <f t="shared" si="378"/>
        <v>1134</v>
      </c>
      <c r="Z1161" s="162">
        <f t="shared" si="370"/>
        <v>1899.32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1899.32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139912.17000000007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45752.239999999947</v>
      </c>
      <c r="AU1161" s="237">
        <f t="shared" si="383"/>
        <v>11472.950000000004</v>
      </c>
      <c r="AV1161" s="237">
        <f t="shared" si="384"/>
        <v>31202.28</v>
      </c>
      <c r="AW1161" s="237">
        <f t="shared" si="385"/>
        <v>31714.19999999999</v>
      </c>
      <c r="AX1161" s="237">
        <f t="shared" si="386"/>
        <v>19770.5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140096.29000000007</v>
      </c>
      <c r="M1162" s="162">
        <f>MAX(AN28:AN1162)</f>
        <v>141568.48000000007</v>
      </c>
      <c r="N1162" s="162">
        <f t="shared" si="377"/>
        <v>-1472.1900000000023</v>
      </c>
      <c r="O1162" s="231">
        <f>E3+(E4*0.1)</f>
        <v>0.4</v>
      </c>
      <c r="P1162" s="162">
        <v>52.95</v>
      </c>
      <c r="Q1162" s="232">
        <f>E5+(E6*0.1)</f>
        <v>0.1</v>
      </c>
      <c r="R1162" s="162">
        <v>393</v>
      </c>
      <c r="S1162" s="232">
        <f>E7+(E8*0.1)</f>
        <v>0.2</v>
      </c>
      <c r="T1162" s="162">
        <v>900.2</v>
      </c>
      <c r="U1162" s="233">
        <f>E9+(E10*0.5)+(E11*0.1)</f>
        <v>0.7</v>
      </c>
      <c r="V1162" s="162">
        <v>-47</v>
      </c>
      <c r="W1162" s="233">
        <f>E12+(E13*0.5)+(E14*0.1)</f>
        <v>0.5</v>
      </c>
      <c r="X1162" s="162">
        <v>-47</v>
      </c>
      <c r="Y1162" s="161">
        <f t="shared" si="378"/>
        <v>1135</v>
      </c>
      <c r="Z1162" s="162">
        <f t="shared" si="370"/>
        <v>184.12000000000003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184.12000000000003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140096.29000000007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45773.419999999947</v>
      </c>
      <c r="AU1162" s="237">
        <f t="shared" si="383"/>
        <v>11512.250000000004</v>
      </c>
      <c r="AV1162" s="237">
        <f t="shared" si="384"/>
        <v>31382.32</v>
      </c>
      <c r="AW1162" s="237">
        <f t="shared" si="385"/>
        <v>31681.299999999988</v>
      </c>
      <c r="AX1162" s="237">
        <f t="shared" si="386"/>
        <v>19747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140230.36000000007</v>
      </c>
      <c r="M1163" s="162">
        <f>MAX(AN28:AN1163)</f>
        <v>141568.48000000007</v>
      </c>
      <c r="N1163" s="162">
        <f t="shared" si="377"/>
        <v>-1338.1199999999953</v>
      </c>
      <c r="O1163" s="231">
        <f>E3+(E4*0.1)</f>
        <v>0.4</v>
      </c>
      <c r="P1163" s="162">
        <v>707.95</v>
      </c>
      <c r="Q1163" s="232">
        <f>E5+(E6*0.1)</f>
        <v>0.1</v>
      </c>
      <c r="R1163" s="162">
        <v>244.5</v>
      </c>
      <c r="S1163" s="232">
        <f>E7+(E8*0.1)</f>
        <v>0.2</v>
      </c>
      <c r="T1163" s="162">
        <v>-897.8</v>
      </c>
      <c r="U1163" s="233">
        <f>E9+(E10*0.5)+(E11*0.1)</f>
        <v>0.7</v>
      </c>
      <c r="V1163" s="162">
        <v>5</v>
      </c>
      <c r="W1163" s="233">
        <f>E12+(E13*0.5)+(E14*0.1)</f>
        <v>0.5</v>
      </c>
      <c r="X1163" s="162">
        <v>5</v>
      </c>
      <c r="Y1163" s="161">
        <f t="shared" si="378"/>
        <v>1136</v>
      </c>
      <c r="Z1163" s="162">
        <f t="shared" si="370"/>
        <v>134.07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134.07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140230.36000000007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46056.599999999948</v>
      </c>
      <c r="AU1163" s="237">
        <f t="shared" si="383"/>
        <v>11536.700000000004</v>
      </c>
      <c r="AV1163" s="237">
        <f t="shared" si="384"/>
        <v>31202.76</v>
      </c>
      <c r="AW1163" s="237">
        <f t="shared" si="385"/>
        <v>31684.799999999988</v>
      </c>
      <c r="AX1163" s="237">
        <f t="shared" si="386"/>
        <v>19749.5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141327.17000000007</v>
      </c>
      <c r="M1164" s="162">
        <f>MAX(AN28:AN1164)</f>
        <v>141568.48000000007</v>
      </c>
      <c r="N1164" s="162">
        <f t="shared" si="377"/>
        <v>-241.30999999999767</v>
      </c>
      <c r="O1164" s="231">
        <f>E3+(E4*0.1)</f>
        <v>0.4</v>
      </c>
      <c r="P1164" s="162">
        <v>324.05</v>
      </c>
      <c r="Q1164" s="232">
        <f>E5+(E6*0.1)</f>
        <v>0.1</v>
      </c>
      <c r="R1164" s="162">
        <v>161.5</v>
      </c>
      <c r="S1164" s="232">
        <f>E7+(E8*0.1)</f>
        <v>0.2</v>
      </c>
      <c r="T1164" s="162">
        <v>573.20000000000005</v>
      </c>
      <c r="U1164" s="233">
        <f>E9+(E10*0.5)+(E11*0.1)</f>
        <v>0.7</v>
      </c>
      <c r="V1164" s="162">
        <v>697</v>
      </c>
      <c r="W1164" s="233">
        <f>E12+(E13*0.5)+(E14*0.1)</f>
        <v>0.5</v>
      </c>
      <c r="X1164" s="162">
        <v>697</v>
      </c>
      <c r="Y1164" s="161">
        <f t="shared" si="378"/>
        <v>1137</v>
      </c>
      <c r="Z1164" s="162">
        <f t="shared" si="370"/>
        <v>1096.81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1096.81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141327.17000000007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46186.21999999995</v>
      </c>
      <c r="AU1164" s="237">
        <f t="shared" si="383"/>
        <v>11552.850000000004</v>
      </c>
      <c r="AV1164" s="237">
        <f t="shared" si="384"/>
        <v>31317.399999999998</v>
      </c>
      <c r="AW1164" s="237">
        <f t="shared" si="385"/>
        <v>32172.69999999999</v>
      </c>
      <c r="AX1164" s="237">
        <f t="shared" si="386"/>
        <v>20098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141697.97000000006</v>
      </c>
      <c r="M1165" s="162">
        <f>MAX(AN28:AN1165)</f>
        <v>141697.97000000006</v>
      </c>
      <c r="N1165" s="162">
        <f t="shared" si="377"/>
        <v>0</v>
      </c>
      <c r="O1165" s="231">
        <f>E3+(E4*0.1)</f>
        <v>0.4</v>
      </c>
      <c r="P1165" s="162">
        <v>0</v>
      </c>
      <c r="Q1165" s="232">
        <f>E5+(E6*0.1)</f>
        <v>0.1</v>
      </c>
      <c r="R1165" s="162">
        <v>0</v>
      </c>
      <c r="S1165" s="232">
        <f>E7+(E8*0.1)</f>
        <v>0.2</v>
      </c>
      <c r="T1165" s="162">
        <v>0</v>
      </c>
      <c r="U1165" s="233">
        <f>E9+(E10*0.5)+(E11*0.1)</f>
        <v>0.7</v>
      </c>
      <c r="V1165" s="162">
        <v>309</v>
      </c>
      <c r="W1165" s="233">
        <f>E12+(E13*0.5)+(E14*0.1)</f>
        <v>0.5</v>
      </c>
      <c r="X1165" s="162">
        <v>309</v>
      </c>
      <c r="Y1165" s="161">
        <f t="shared" si="378"/>
        <v>1138</v>
      </c>
      <c r="Z1165" s="162">
        <f t="shared" si="370"/>
        <v>370.79999999999995</v>
      </c>
      <c r="AA1165" s="238">
        <v>44347</v>
      </c>
      <c r="AB1165" s="129">
        <f>SUM(Z1145:Z1165)</f>
        <v>7071.4400000000014</v>
      </c>
      <c r="AC1165" s="128">
        <f>(AB1165&gt;0)*1</f>
        <v>1</v>
      </c>
      <c r="AD1165" s="128">
        <f>(AB1165&lt;0)*1</f>
        <v>0</v>
      </c>
      <c r="AE1165" s="129">
        <f>AB1165*AC1165</f>
        <v>7071.4400000000014</v>
      </c>
      <c r="AF1165" s="129">
        <f>AB1165*AD1165</f>
        <v>0</v>
      </c>
      <c r="AG1165" s="129"/>
      <c r="AH1165" s="129">
        <f t="shared" si="371"/>
        <v>370.79999999999995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7071.4400000000014</v>
      </c>
      <c r="AM1165" s="127">
        <v>44347</v>
      </c>
      <c r="AN1165" s="129">
        <f t="shared" si="379"/>
        <v>141697.97000000006</v>
      </c>
      <c r="AO1165" s="129">
        <f t="shared" si="380"/>
        <v>7071.4400000000014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46186.21999999995</v>
      </c>
      <c r="AU1165" s="237">
        <f t="shared" si="383"/>
        <v>11552.850000000004</v>
      </c>
      <c r="AV1165" s="237">
        <f t="shared" si="384"/>
        <v>31317.399999999998</v>
      </c>
      <c r="AW1165" s="237">
        <f t="shared" si="385"/>
        <v>32388.999999999989</v>
      </c>
      <c r="AX1165" s="237">
        <f t="shared" si="386"/>
        <v>20252.5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140577.76000000007</v>
      </c>
      <c r="M1166" s="162">
        <f>MAX(AN28:AN1166)</f>
        <v>141697.97000000006</v>
      </c>
      <c r="N1166" s="162">
        <f t="shared" si="377"/>
        <v>-1120.2099999999919</v>
      </c>
      <c r="O1166" s="231">
        <f>E3+(E4*0.1)</f>
        <v>0.4</v>
      </c>
      <c r="P1166" s="162">
        <v>229.3</v>
      </c>
      <c r="Q1166" s="232">
        <f>E5+(E6*0.1)</f>
        <v>0.1</v>
      </c>
      <c r="R1166" s="162">
        <v>-103.5</v>
      </c>
      <c r="S1166" s="232">
        <f>E7+(E8*0.1)</f>
        <v>0.2</v>
      </c>
      <c r="T1166" s="162">
        <v>-638.4</v>
      </c>
      <c r="U1166" s="233">
        <f>E9+(E10*0.5)+(E11*0.1)</f>
        <v>0.7</v>
      </c>
      <c r="V1166" s="162">
        <v>-677</v>
      </c>
      <c r="W1166" s="233">
        <f>E12+(E13*0.5)+(E14*0.1)</f>
        <v>0.5</v>
      </c>
      <c r="X1166" s="162">
        <v>-1200</v>
      </c>
      <c r="Y1166" s="161">
        <f t="shared" si="378"/>
        <v>1139</v>
      </c>
      <c r="Z1166" s="162">
        <f t="shared" si="370"/>
        <v>-1120.21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-1120.21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140577.76000000007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46277.939999999951</v>
      </c>
      <c r="AU1166" s="237">
        <f t="shared" si="383"/>
        <v>11542.500000000004</v>
      </c>
      <c r="AV1166" s="237">
        <f t="shared" si="384"/>
        <v>31189.719999999998</v>
      </c>
      <c r="AW1166" s="237">
        <f t="shared" si="385"/>
        <v>31915.099999999988</v>
      </c>
      <c r="AX1166" s="237">
        <f t="shared" si="386"/>
        <v>19652.5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141772.70000000007</v>
      </c>
      <c r="M1167" s="162">
        <f>MAX(AN28:AN1167)</f>
        <v>141772.70000000007</v>
      </c>
      <c r="N1167" s="162">
        <f t="shared" si="377"/>
        <v>0</v>
      </c>
      <c r="O1167" s="231">
        <f>E3+(E4*0.1)</f>
        <v>0.4</v>
      </c>
      <c r="P1167" s="162">
        <v>125.35</v>
      </c>
      <c r="Q1167" s="232">
        <f>E5+(E6*0.1)</f>
        <v>0.1</v>
      </c>
      <c r="R1167" s="162">
        <v>304</v>
      </c>
      <c r="S1167" s="232">
        <f>E7+(E8*0.1)</f>
        <v>0.2</v>
      </c>
      <c r="T1167" s="162">
        <v>424</v>
      </c>
      <c r="U1167" s="233">
        <f>E9+(E10*0.5)+(E11*0.1)</f>
        <v>0.7</v>
      </c>
      <c r="V1167" s="162">
        <v>858</v>
      </c>
      <c r="W1167" s="233">
        <f>E12+(E13*0.5)+(E14*0.1)</f>
        <v>0.5</v>
      </c>
      <c r="X1167" s="162">
        <v>858</v>
      </c>
      <c r="Y1167" s="161">
        <f t="shared" si="378"/>
        <v>1140</v>
      </c>
      <c r="Z1167" s="162">
        <f t="shared" si="370"/>
        <v>1194.94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1194.94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141772.70000000007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46328.079999999951</v>
      </c>
      <c r="AU1167" s="237">
        <f t="shared" si="383"/>
        <v>11572.900000000003</v>
      </c>
      <c r="AV1167" s="237">
        <f t="shared" si="384"/>
        <v>31274.519999999997</v>
      </c>
      <c r="AW1167" s="237">
        <f t="shared" si="385"/>
        <v>32515.699999999986</v>
      </c>
      <c r="AX1167" s="237">
        <f t="shared" si="386"/>
        <v>20081.5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139202.25000000006</v>
      </c>
      <c r="M1168" s="162">
        <f>MAX(AN28:AN1168)</f>
        <v>141772.70000000007</v>
      </c>
      <c r="N1168" s="162">
        <f t="shared" si="377"/>
        <v>-2570.4500000000116</v>
      </c>
      <c r="O1168" s="231">
        <f>E3+(E4*0.1)</f>
        <v>0.4</v>
      </c>
      <c r="P1168" s="162">
        <v>-550</v>
      </c>
      <c r="Q1168" s="232">
        <f>E5+(E6*0.1)</f>
        <v>0.1</v>
      </c>
      <c r="R1168" s="162">
        <v>-884.5</v>
      </c>
      <c r="S1168" s="232">
        <f>E7+(E8*0.1)</f>
        <v>0.2</v>
      </c>
      <c r="T1168" s="162">
        <v>-3410</v>
      </c>
      <c r="U1168" s="233">
        <f>E9+(E10*0.5)+(E11*0.1)</f>
        <v>0.7</v>
      </c>
      <c r="V1168" s="162">
        <v>-1400</v>
      </c>
      <c r="W1168" s="233">
        <f>E12+(E13*0.5)+(E14*0.1)</f>
        <v>0.5</v>
      </c>
      <c r="X1168" s="162">
        <v>-1200</v>
      </c>
      <c r="Y1168" s="161">
        <f t="shared" si="378"/>
        <v>1141</v>
      </c>
      <c r="Z1168" s="162">
        <f t="shared" si="370"/>
        <v>-2570.4499999999998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-2570.4499999999998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139202.25000000006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46108.079999999951</v>
      </c>
      <c r="AU1168" s="237">
        <f t="shared" si="383"/>
        <v>11484.450000000003</v>
      </c>
      <c r="AV1168" s="237">
        <f t="shared" si="384"/>
        <v>30592.519999999997</v>
      </c>
      <c r="AW1168" s="237">
        <f t="shared" si="385"/>
        <v>31535.699999999986</v>
      </c>
      <c r="AX1168" s="237">
        <f t="shared" si="386"/>
        <v>19481.5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143207.71000000005</v>
      </c>
      <c r="M1169" s="162">
        <f>MAX(AN28:AN1169)</f>
        <v>143207.71000000005</v>
      </c>
      <c r="N1169" s="162">
        <f t="shared" si="377"/>
        <v>0</v>
      </c>
      <c r="O1169" s="231">
        <f>E3+(E4*0.1)</f>
        <v>0.4</v>
      </c>
      <c r="P1169" s="162">
        <v>896.75</v>
      </c>
      <c r="Q1169" s="232">
        <f>E5+(E6*0.1)</f>
        <v>0.1</v>
      </c>
      <c r="R1169" s="162">
        <v>1852</v>
      </c>
      <c r="S1169" s="232">
        <f>E7+(E8*0.1)</f>
        <v>0.2</v>
      </c>
      <c r="T1169" s="162">
        <v>4821.8</v>
      </c>
      <c r="U1169" s="233">
        <f>E9+(E10*0.5)+(E11*0.1)</f>
        <v>0.7</v>
      </c>
      <c r="V1169" s="162">
        <v>2081</v>
      </c>
      <c r="W1169" s="233">
        <f>E12+(E13*0.5)+(E14*0.1)</f>
        <v>0.5</v>
      </c>
      <c r="X1169" s="162">
        <v>2081</v>
      </c>
      <c r="Y1169" s="161">
        <f t="shared" si="378"/>
        <v>1142</v>
      </c>
      <c r="Z1169" s="162">
        <f t="shared" si="370"/>
        <v>4005.46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4005.46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143207.71000000005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46466.779999999948</v>
      </c>
      <c r="AU1169" s="237">
        <f t="shared" si="383"/>
        <v>11669.650000000003</v>
      </c>
      <c r="AV1169" s="237">
        <f t="shared" si="384"/>
        <v>31556.879999999997</v>
      </c>
      <c r="AW1169" s="237">
        <f t="shared" si="385"/>
        <v>32992.399999999987</v>
      </c>
      <c r="AX1169" s="237">
        <f t="shared" si="386"/>
        <v>20522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144041.34000000005</v>
      </c>
      <c r="M1170" s="162">
        <f>MAX(AN28:AN1170)</f>
        <v>144041.34000000005</v>
      </c>
      <c r="N1170" s="162">
        <f t="shared" si="377"/>
        <v>0</v>
      </c>
      <c r="O1170" s="231">
        <f>E3+(E4*0.1)</f>
        <v>0.4</v>
      </c>
      <c r="P1170" s="162">
        <v>-550</v>
      </c>
      <c r="Q1170" s="232">
        <f>E5+(E6*0.1)</f>
        <v>0.1</v>
      </c>
      <c r="R1170" s="162">
        <v>-168.5</v>
      </c>
      <c r="S1170" s="232">
        <f>E7+(E8*0.1)</f>
        <v>0.2</v>
      </c>
      <c r="T1170" s="162">
        <v>642.4</v>
      </c>
      <c r="U1170" s="233">
        <f>E9+(E10*0.5)+(E11*0.1)</f>
        <v>0.7</v>
      </c>
      <c r="V1170" s="162">
        <v>785</v>
      </c>
      <c r="W1170" s="233">
        <f>E12+(E13*0.5)+(E14*0.1)</f>
        <v>0.5</v>
      </c>
      <c r="X1170" s="162">
        <v>785</v>
      </c>
      <c r="Y1170" s="161">
        <f t="shared" si="378"/>
        <v>1143</v>
      </c>
      <c r="Z1170" s="162">
        <f t="shared" si="370"/>
        <v>833.63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833.63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144041.34000000005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46246.779999999948</v>
      </c>
      <c r="AU1170" s="237">
        <f t="shared" si="383"/>
        <v>11652.800000000003</v>
      </c>
      <c r="AV1170" s="237">
        <f t="shared" si="384"/>
        <v>31685.359999999997</v>
      </c>
      <c r="AW1170" s="237">
        <f t="shared" si="385"/>
        <v>33541.899999999987</v>
      </c>
      <c r="AX1170" s="237">
        <f t="shared" si="386"/>
        <v>20914.5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142733.52000000005</v>
      </c>
      <c r="M1171" s="162">
        <f>MAX(AN28:AN1171)</f>
        <v>144041.34000000005</v>
      </c>
      <c r="N1171" s="162">
        <f t="shared" si="377"/>
        <v>-1307.820000000007</v>
      </c>
      <c r="O1171" s="231">
        <f>E3+(E4*0.1)</f>
        <v>0.4</v>
      </c>
      <c r="P1171" s="162">
        <v>-550</v>
      </c>
      <c r="Q1171" s="232">
        <f>E5+(E6*0.1)</f>
        <v>0.1</v>
      </c>
      <c r="R1171" s="162">
        <v>-850</v>
      </c>
      <c r="S1171" s="232">
        <f>E7+(E8*0.1)</f>
        <v>0.2</v>
      </c>
      <c r="T1171" s="162">
        <v>159.4</v>
      </c>
      <c r="U1171" s="233">
        <f>E9+(E10*0.5)+(E11*0.1)</f>
        <v>0.7</v>
      </c>
      <c r="V1171" s="162">
        <v>-621</v>
      </c>
      <c r="W1171" s="233">
        <f>E12+(E13*0.5)+(E14*0.1)</f>
        <v>0.5</v>
      </c>
      <c r="X1171" s="162">
        <v>-1200</v>
      </c>
      <c r="Y1171" s="161">
        <f t="shared" si="378"/>
        <v>1144</v>
      </c>
      <c r="Z1171" s="162">
        <f t="shared" si="370"/>
        <v>-1307.82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-1307.82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142733.52000000005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46026.779999999948</v>
      </c>
      <c r="AU1171" s="237">
        <f t="shared" si="383"/>
        <v>11567.800000000003</v>
      </c>
      <c r="AV1171" s="237">
        <f t="shared" si="384"/>
        <v>31717.239999999998</v>
      </c>
      <c r="AW1171" s="237">
        <f t="shared" si="385"/>
        <v>33107.19999999999</v>
      </c>
      <c r="AX1171" s="237">
        <f t="shared" si="386"/>
        <v>20314.5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141977.69000000006</v>
      </c>
      <c r="M1172" s="162">
        <f>MAX(AN28:AN1172)</f>
        <v>144041.34000000005</v>
      </c>
      <c r="N1172" s="162">
        <f t="shared" si="377"/>
        <v>-2063.6499999999942</v>
      </c>
      <c r="O1172" s="231">
        <f>E3+(E4*0.1)</f>
        <v>0.4</v>
      </c>
      <c r="P1172" s="162">
        <v>-550</v>
      </c>
      <c r="Q1172" s="232">
        <f>E5+(E6*0.1)</f>
        <v>0.1</v>
      </c>
      <c r="R1172" s="162">
        <v>-385.5</v>
      </c>
      <c r="S1172" s="232">
        <f>E7+(E8*0.1)</f>
        <v>0.2</v>
      </c>
      <c r="T1172" s="162">
        <v>81.599999999999994</v>
      </c>
      <c r="U1172" s="233">
        <f>E9+(E10*0.5)+(E11*0.1)</f>
        <v>0.7</v>
      </c>
      <c r="V1172" s="162">
        <v>-428</v>
      </c>
      <c r="W1172" s="233">
        <f>E12+(E13*0.5)+(E14*0.1)</f>
        <v>0.5</v>
      </c>
      <c r="X1172" s="162">
        <v>-428</v>
      </c>
      <c r="Y1172" s="161">
        <f t="shared" si="378"/>
        <v>1145</v>
      </c>
      <c r="Z1172" s="162">
        <f t="shared" si="370"/>
        <v>-755.82999999999993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-755.82999999999993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141977.69000000006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45806.779999999948</v>
      </c>
      <c r="AU1172" s="237">
        <f t="shared" si="383"/>
        <v>11529.250000000004</v>
      </c>
      <c r="AV1172" s="237">
        <f t="shared" si="384"/>
        <v>31733.559999999998</v>
      </c>
      <c r="AW1172" s="237">
        <f t="shared" si="385"/>
        <v>32807.599999999991</v>
      </c>
      <c r="AX1172" s="237">
        <f t="shared" si="386"/>
        <v>20100.5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141115.68000000005</v>
      </c>
      <c r="M1173" s="162">
        <f>MAX(AN28:AN1173)</f>
        <v>144041.34000000005</v>
      </c>
      <c r="N1173" s="162">
        <f t="shared" si="377"/>
        <v>-2925.6600000000035</v>
      </c>
      <c r="O1173" s="231">
        <f>E3+(E4*0.1)</f>
        <v>0.4</v>
      </c>
      <c r="P1173" s="162">
        <v>95.5</v>
      </c>
      <c r="Q1173" s="232">
        <f>E5+(E6*0.1)</f>
        <v>0.1</v>
      </c>
      <c r="R1173" s="162">
        <v>981.5</v>
      </c>
      <c r="S1173" s="232">
        <f>E7+(E8*0.1)</f>
        <v>0.2</v>
      </c>
      <c r="T1173" s="162">
        <v>2908.2</v>
      </c>
      <c r="U1173" s="233">
        <f>E9+(E10*0.5)+(E11*0.1)</f>
        <v>0.7</v>
      </c>
      <c r="V1173" s="162">
        <v>-1400</v>
      </c>
      <c r="W1173" s="233">
        <f>E12+(E13*0.5)+(E14*0.1)</f>
        <v>0.5</v>
      </c>
      <c r="X1173" s="162">
        <v>-1200</v>
      </c>
      <c r="Y1173" s="161">
        <f t="shared" si="378"/>
        <v>1146</v>
      </c>
      <c r="Z1173" s="162">
        <f t="shared" si="370"/>
        <v>-862.00999999999988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0</v>
      </c>
      <c r="AI1173" s="129">
        <f t="shared" si="372"/>
        <v>-862.00999999999988</v>
      </c>
      <c r="AJ1173" s="234">
        <f t="shared" si="373"/>
        <v>0</v>
      </c>
      <c r="AK1173" s="234">
        <f t="shared" si="374"/>
        <v>1</v>
      </c>
      <c r="AL1173" s="129">
        <f t="shared" si="375"/>
        <v>0</v>
      </c>
      <c r="AM1173" s="127">
        <v>44357</v>
      </c>
      <c r="AN1173" s="129">
        <f t="shared" si="379"/>
        <v>141115.68000000005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45844.979999999945</v>
      </c>
      <c r="AU1173" s="237">
        <f t="shared" si="383"/>
        <v>11627.400000000003</v>
      </c>
      <c r="AV1173" s="237">
        <f t="shared" si="384"/>
        <v>32315.199999999997</v>
      </c>
      <c r="AW1173" s="237">
        <f t="shared" si="385"/>
        <v>31827.599999999991</v>
      </c>
      <c r="AX1173" s="237">
        <f t="shared" si="386"/>
        <v>19500.5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139508.78000000006</v>
      </c>
      <c r="M1174" s="162">
        <f>MAX(AN28:AN1174)</f>
        <v>144041.34000000005</v>
      </c>
      <c r="N1174" s="162">
        <f t="shared" si="377"/>
        <v>-4532.5599999999977</v>
      </c>
      <c r="O1174" s="231">
        <f>E3+(E4*0.1)</f>
        <v>0.4</v>
      </c>
      <c r="P1174" s="162">
        <v>-550</v>
      </c>
      <c r="Q1174" s="232">
        <f>E5+(E6*0.1)</f>
        <v>0.1</v>
      </c>
      <c r="R1174" s="162">
        <v>413</v>
      </c>
      <c r="S1174" s="232">
        <f>E7+(E8*0.1)</f>
        <v>0.2</v>
      </c>
      <c r="T1174" s="162">
        <v>759</v>
      </c>
      <c r="U1174" s="233">
        <f>E9+(E10*0.5)+(E11*0.1)</f>
        <v>0.7</v>
      </c>
      <c r="V1174" s="162">
        <v>-1400</v>
      </c>
      <c r="W1174" s="233">
        <f>E12+(E13*0.5)+(E14*0.1)</f>
        <v>0.5</v>
      </c>
      <c r="X1174" s="162">
        <v>-1200</v>
      </c>
      <c r="Y1174" s="161">
        <f t="shared" si="378"/>
        <v>1147</v>
      </c>
      <c r="Z1174" s="162">
        <f t="shared" si="370"/>
        <v>-1606.8999999999999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-1606.8999999999999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139508.78000000006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45624.979999999945</v>
      </c>
      <c r="AU1174" s="237">
        <f t="shared" si="383"/>
        <v>11668.700000000003</v>
      </c>
      <c r="AV1174" s="237">
        <f t="shared" si="384"/>
        <v>32466.999999999996</v>
      </c>
      <c r="AW1174" s="237">
        <f t="shared" si="385"/>
        <v>30847.599999999991</v>
      </c>
      <c r="AX1174" s="237">
        <f t="shared" si="386"/>
        <v>18900.5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138266.93000000005</v>
      </c>
      <c r="M1175" s="162">
        <f>MAX(AN28:AN1175)</f>
        <v>144041.34000000005</v>
      </c>
      <c r="N1175" s="162">
        <f t="shared" si="377"/>
        <v>-5774.4100000000035</v>
      </c>
      <c r="O1175" s="231">
        <f>E3+(E4*0.1)</f>
        <v>0.4</v>
      </c>
      <c r="P1175" s="162">
        <v>-550</v>
      </c>
      <c r="Q1175" s="232">
        <f>E5+(E6*0.1)</f>
        <v>0.1</v>
      </c>
      <c r="R1175" s="162">
        <v>385.5</v>
      </c>
      <c r="S1175" s="232">
        <f>E7+(E8*0.1)</f>
        <v>0.2</v>
      </c>
      <c r="T1175" s="162">
        <v>2598</v>
      </c>
      <c r="U1175" s="233">
        <f>E9+(E10*0.5)+(E11*0.1)</f>
        <v>0.7</v>
      </c>
      <c r="V1175" s="162">
        <v>-1400</v>
      </c>
      <c r="W1175" s="233">
        <f>E12+(E13*0.5)+(E14*0.1)</f>
        <v>0.5</v>
      </c>
      <c r="X1175" s="162">
        <v>-1200</v>
      </c>
      <c r="Y1175" s="161">
        <f t="shared" si="378"/>
        <v>1148</v>
      </c>
      <c r="Z1175" s="162">
        <f t="shared" si="370"/>
        <v>-1241.8499999999999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-1241.8499999999999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138266.93000000005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45404.979999999945</v>
      </c>
      <c r="AU1175" s="237">
        <f t="shared" si="383"/>
        <v>11707.250000000002</v>
      </c>
      <c r="AV1175" s="237">
        <f t="shared" si="384"/>
        <v>32986.6</v>
      </c>
      <c r="AW1175" s="237">
        <f t="shared" si="385"/>
        <v>29867.599999999991</v>
      </c>
      <c r="AX1175" s="237">
        <f t="shared" si="386"/>
        <v>18300.5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135990.77000000005</v>
      </c>
      <c r="M1176" s="162">
        <f>MAX(AN28:AN1176)</f>
        <v>144041.34000000005</v>
      </c>
      <c r="N1176" s="162">
        <f t="shared" si="377"/>
        <v>-8050.570000000007</v>
      </c>
      <c r="O1176" s="231">
        <f>E3+(E4*0.1)</f>
        <v>0.4</v>
      </c>
      <c r="P1176" s="162">
        <v>-550</v>
      </c>
      <c r="Q1176" s="232">
        <f>E5+(E6*0.1)</f>
        <v>0.1</v>
      </c>
      <c r="R1176" s="162">
        <v>-850</v>
      </c>
      <c r="S1176" s="232">
        <f>E7+(E8*0.1)</f>
        <v>0.2</v>
      </c>
      <c r="T1176" s="162">
        <v>-1955.8</v>
      </c>
      <c r="U1176" s="233">
        <f>E9+(E10*0.5)+(E11*0.1)</f>
        <v>0.7</v>
      </c>
      <c r="V1176" s="162">
        <v>-1400</v>
      </c>
      <c r="W1176" s="233">
        <f>E12+(E13*0.5)+(E14*0.1)</f>
        <v>0.5</v>
      </c>
      <c r="X1176" s="162">
        <v>-1200</v>
      </c>
      <c r="Y1176" s="161">
        <f t="shared" si="378"/>
        <v>1149</v>
      </c>
      <c r="Z1176" s="162">
        <f t="shared" si="370"/>
        <v>-2276.16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-2276.16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135990.77000000005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45184.979999999945</v>
      </c>
      <c r="AU1176" s="237">
        <f t="shared" si="383"/>
        <v>11622.250000000002</v>
      </c>
      <c r="AV1176" s="237">
        <f t="shared" si="384"/>
        <v>32595.439999999999</v>
      </c>
      <c r="AW1176" s="237">
        <f t="shared" si="385"/>
        <v>28887.599999999991</v>
      </c>
      <c r="AX1176" s="237">
        <f t="shared" si="386"/>
        <v>17700.5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137748.37000000005</v>
      </c>
      <c r="M1177" s="162">
        <f>MAX(AN28:AN1177)</f>
        <v>144041.34000000005</v>
      </c>
      <c r="N1177" s="162">
        <f t="shared" si="377"/>
        <v>-6292.9700000000012</v>
      </c>
      <c r="O1177" s="231">
        <f>E3+(E4*0.1)</f>
        <v>0.4</v>
      </c>
      <c r="P1177" s="162">
        <v>-550</v>
      </c>
      <c r="Q1177" s="232">
        <f>E5+(E6*0.1)</f>
        <v>0.1</v>
      </c>
      <c r="R1177" s="162">
        <v>-850</v>
      </c>
      <c r="S1177" s="232">
        <f>E7+(E8*0.1)</f>
        <v>0.2</v>
      </c>
      <c r="T1177" s="162">
        <v>-3410</v>
      </c>
      <c r="U1177" s="233">
        <f>E9+(E10*0.5)+(E11*0.1)</f>
        <v>0.7</v>
      </c>
      <c r="V1177" s="162">
        <v>4778</v>
      </c>
      <c r="W1177" s="233">
        <f>E12+(E13*0.5)+(E14*0.1)</f>
        <v>0.5</v>
      </c>
      <c r="X1177" s="162">
        <v>-1200</v>
      </c>
      <c r="Y1177" s="161">
        <f t="shared" si="378"/>
        <v>1150</v>
      </c>
      <c r="Z1177" s="162">
        <f t="shared" si="370"/>
        <v>1757.6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1757.6</v>
      </c>
      <c r="AI1177" s="129">
        <f t="shared" si="372"/>
        <v>0</v>
      </c>
      <c r="AJ1177" s="234">
        <f t="shared" si="373"/>
        <v>1</v>
      </c>
      <c r="AK1177" s="234">
        <f t="shared" si="374"/>
        <v>0</v>
      </c>
      <c r="AL1177" s="129">
        <f t="shared" si="375"/>
        <v>0</v>
      </c>
      <c r="AM1177" s="127">
        <v>44363</v>
      </c>
      <c r="AN1177" s="129">
        <f t="shared" si="379"/>
        <v>137748.37000000005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44964.979999999945</v>
      </c>
      <c r="AU1177" s="237">
        <f t="shared" si="383"/>
        <v>11537.250000000002</v>
      </c>
      <c r="AV1177" s="237">
        <f t="shared" si="384"/>
        <v>31913.439999999999</v>
      </c>
      <c r="AW1177" s="237">
        <f t="shared" si="385"/>
        <v>32232.19999999999</v>
      </c>
      <c r="AX1177" s="237">
        <f t="shared" si="386"/>
        <v>17100.5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140253.17000000004</v>
      </c>
      <c r="M1178" s="162">
        <f>MAX(AN28:AN1178)</f>
        <v>144041.34000000005</v>
      </c>
      <c r="N1178" s="162">
        <f t="shared" si="377"/>
        <v>-3788.1700000000128</v>
      </c>
      <c r="O1178" s="231">
        <f>E3+(E4*0.1)</f>
        <v>0.4</v>
      </c>
      <c r="P1178" s="162">
        <v>-550</v>
      </c>
      <c r="Q1178" s="232">
        <f>E5+(E6*0.1)</f>
        <v>0.1</v>
      </c>
      <c r="R1178" s="162">
        <v>-850</v>
      </c>
      <c r="S1178" s="232">
        <f>E7+(E8*0.1)</f>
        <v>0.2</v>
      </c>
      <c r="T1178" s="162">
        <v>3616</v>
      </c>
      <c r="U1178" s="233">
        <f>E9+(E10*0.5)+(E11*0.1)</f>
        <v>0.7</v>
      </c>
      <c r="V1178" s="162">
        <v>3838</v>
      </c>
      <c r="W1178" s="233">
        <f>E12+(E13*0.5)+(E14*0.1)</f>
        <v>0.5</v>
      </c>
      <c r="X1178" s="162">
        <v>-1200</v>
      </c>
      <c r="Y1178" s="161">
        <f t="shared" si="378"/>
        <v>1151</v>
      </c>
      <c r="Z1178" s="162">
        <f t="shared" si="370"/>
        <v>2504.8000000000002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2504.8000000000002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140253.17000000004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44744.979999999945</v>
      </c>
      <c r="AU1178" s="237">
        <f t="shared" si="383"/>
        <v>11452.250000000002</v>
      </c>
      <c r="AV1178" s="237">
        <f t="shared" si="384"/>
        <v>32636.639999999999</v>
      </c>
      <c r="AW1178" s="237">
        <f t="shared" si="385"/>
        <v>34918.799999999988</v>
      </c>
      <c r="AX1178" s="237">
        <f t="shared" si="386"/>
        <v>16500.5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137855.85000000003</v>
      </c>
      <c r="M1179" s="162">
        <f>MAX(AN28:AN1179)</f>
        <v>144041.34000000005</v>
      </c>
      <c r="N1179" s="162">
        <f t="shared" si="377"/>
        <v>-6185.4900000000198</v>
      </c>
      <c r="O1179" s="231">
        <f>E3+(E4*0.1)</f>
        <v>0.4</v>
      </c>
      <c r="P1179" s="162">
        <v>-1053.75</v>
      </c>
      <c r="Q1179" s="232">
        <f>E5+(E6*0.1)</f>
        <v>0.1</v>
      </c>
      <c r="R1179" s="162">
        <v>-904</v>
      </c>
      <c r="S1179" s="232">
        <f>E7+(E8*0.1)</f>
        <v>0.2</v>
      </c>
      <c r="T1179" s="162">
        <v>-2284.6</v>
      </c>
      <c r="U1179" s="233">
        <f>E9+(E10*0.5)+(E11*0.1)</f>
        <v>0.7</v>
      </c>
      <c r="V1179" s="162">
        <v>-1400</v>
      </c>
      <c r="W1179" s="233">
        <f>E12+(E13*0.5)+(E14*0.1)</f>
        <v>0.5</v>
      </c>
      <c r="X1179" s="162">
        <v>-897</v>
      </c>
      <c r="Y1179" s="161">
        <f t="shared" si="378"/>
        <v>1152</v>
      </c>
      <c r="Z1179" s="162">
        <f t="shared" si="370"/>
        <v>-2397.3199999999997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-2397.3199999999997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137855.85000000003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44323.479999999945</v>
      </c>
      <c r="AU1179" s="237">
        <f t="shared" si="383"/>
        <v>11361.850000000002</v>
      </c>
      <c r="AV1179" s="237">
        <f t="shared" si="384"/>
        <v>32179.72</v>
      </c>
      <c r="AW1179" s="237">
        <f t="shared" si="385"/>
        <v>33938.799999999988</v>
      </c>
      <c r="AX1179" s="237">
        <f t="shared" si="386"/>
        <v>16052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139640.93000000002</v>
      </c>
      <c r="M1180" s="162">
        <f>MAX(AN28:AN1180)</f>
        <v>144041.34000000005</v>
      </c>
      <c r="N1180" s="162">
        <f t="shared" si="377"/>
        <v>-4400.4100000000326</v>
      </c>
      <c r="O1180" s="231">
        <f>E3+(E4*0.1)</f>
        <v>0.4</v>
      </c>
      <c r="P1180" s="162">
        <v>2934.45</v>
      </c>
      <c r="Q1180" s="232">
        <f>E5+(E6*0.1)</f>
        <v>0.1</v>
      </c>
      <c r="R1180" s="162">
        <v>2917</v>
      </c>
      <c r="S1180" s="232">
        <f>E7+(E8*0.1)</f>
        <v>0.2</v>
      </c>
      <c r="T1180" s="162">
        <v>1753</v>
      </c>
      <c r="U1180" s="233">
        <f>E9+(E10*0.5)+(E11*0.1)</f>
        <v>0.7</v>
      </c>
      <c r="V1180" s="162">
        <v>-1400</v>
      </c>
      <c r="W1180" s="233">
        <f>E12+(E13*0.5)+(E14*0.1)</f>
        <v>0.5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1785.08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1785.08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139640.93000000002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45497.259999999944</v>
      </c>
      <c r="AU1180" s="237">
        <f t="shared" si="383"/>
        <v>11653.550000000003</v>
      </c>
      <c r="AV1180" s="237">
        <f t="shared" si="384"/>
        <v>32530.32</v>
      </c>
      <c r="AW1180" s="237">
        <f t="shared" si="385"/>
        <v>32958.799999999988</v>
      </c>
      <c r="AX1180" s="237">
        <f t="shared" si="386"/>
        <v>17001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140619.94000000003</v>
      </c>
      <c r="M1181" s="162">
        <f>MAX(AN28:AN1181)</f>
        <v>144041.34000000005</v>
      </c>
      <c r="N1181" s="162">
        <f t="shared" ref="N1181:N1244" si="396">AN1181-M1181</f>
        <v>-3421.4000000000233</v>
      </c>
      <c r="O1181" s="231">
        <f>E3+(E4*0.1)</f>
        <v>0.4</v>
      </c>
      <c r="P1181" s="162">
        <v>-550</v>
      </c>
      <c r="Q1181" s="232">
        <f>E5+(E6*0.1)</f>
        <v>0.1</v>
      </c>
      <c r="R1181" s="162">
        <v>1082.5</v>
      </c>
      <c r="S1181" s="232">
        <f>E7+(E8*0.1)</f>
        <v>0.2</v>
      </c>
      <c r="T1181" s="162">
        <v>2663.8</v>
      </c>
      <c r="U1181" s="233">
        <f>E9+(E10*0.5)+(E11*0.1)</f>
        <v>0.7</v>
      </c>
      <c r="V1181" s="162">
        <v>465</v>
      </c>
      <c r="W1181" s="233">
        <f>E12+(E13*0.5)+(E14*0.1)</f>
        <v>0.5</v>
      </c>
      <c r="X1181" s="162">
        <v>465</v>
      </c>
      <c r="Y1181" s="161">
        <f t="shared" ref="Y1181:Y1244" si="397">Y1180+1</f>
        <v>1154</v>
      </c>
      <c r="Z1181" s="162">
        <f t="shared" si="389"/>
        <v>979.0100000000001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979.0100000000001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140619.94000000003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45277.259999999944</v>
      </c>
      <c r="AU1181" s="237">
        <f t="shared" ref="AU1181:AU1244" si="402">(R1181*Q1181)+AU1180</f>
        <v>11761.800000000003</v>
      </c>
      <c r="AV1181" s="237">
        <f t="shared" ref="AV1181:AV1244" si="403">(S1181*T1181)+AV1180</f>
        <v>33063.08</v>
      </c>
      <c r="AW1181" s="237">
        <f t="shared" ref="AW1181:AW1244" si="404">(V1181*U1181)+AW1180</f>
        <v>33284.299999999988</v>
      </c>
      <c r="AX1181" s="237">
        <f t="shared" ref="AX1181:AX1244" si="405">(X1181*W1181)+AX1180</f>
        <v>17233.5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138889.54000000004</v>
      </c>
      <c r="M1182" s="162">
        <f>MAX(AN28:AN1182)</f>
        <v>144041.34000000005</v>
      </c>
      <c r="N1182" s="162">
        <f t="shared" si="396"/>
        <v>-5151.8000000000175</v>
      </c>
      <c r="O1182" s="231">
        <f>E3+(E4*0.1)</f>
        <v>0.4</v>
      </c>
      <c r="P1182" s="162">
        <v>-356.7</v>
      </c>
      <c r="Q1182" s="232">
        <f>E5+(E6*0.1)</f>
        <v>0.1</v>
      </c>
      <c r="R1182" s="162">
        <v>-230</v>
      </c>
      <c r="S1182" s="232">
        <f>E7+(E8*0.1)</f>
        <v>0.2</v>
      </c>
      <c r="T1182" s="162">
        <v>76.400000000000006</v>
      </c>
      <c r="U1182" s="233">
        <f>E9+(E10*0.5)+(E11*0.1)</f>
        <v>0.7</v>
      </c>
      <c r="V1182" s="162">
        <v>-1400</v>
      </c>
      <c r="W1182" s="233">
        <f>E12+(E13*0.5)+(E14*0.1)</f>
        <v>0.5</v>
      </c>
      <c r="X1182" s="162">
        <v>-1200</v>
      </c>
      <c r="Y1182" s="161">
        <f t="shared" si="397"/>
        <v>1155</v>
      </c>
      <c r="Z1182" s="162">
        <f t="shared" si="389"/>
        <v>-1730.3999999999999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-1730.3999999999999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138889.54000000004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45134.579999999944</v>
      </c>
      <c r="AU1182" s="237">
        <f t="shared" si="402"/>
        <v>11738.800000000003</v>
      </c>
      <c r="AV1182" s="237">
        <f t="shared" si="403"/>
        <v>33078.36</v>
      </c>
      <c r="AW1182" s="237">
        <f t="shared" si="404"/>
        <v>32304.299999999988</v>
      </c>
      <c r="AX1182" s="237">
        <f t="shared" si="405"/>
        <v>16633.5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140448.43000000005</v>
      </c>
      <c r="M1183" s="162">
        <f>MAX(AN28:AN1183)</f>
        <v>144041.34000000005</v>
      </c>
      <c r="N1183" s="162">
        <f t="shared" si="396"/>
        <v>-3592.9100000000035</v>
      </c>
      <c r="O1183" s="231">
        <f>E3+(E4*0.1)</f>
        <v>0.4</v>
      </c>
      <c r="P1183" s="162">
        <v>1612.9</v>
      </c>
      <c r="Q1183" s="232">
        <f>E5+(E6*0.1)</f>
        <v>0.1</v>
      </c>
      <c r="R1183" s="162">
        <v>1232.5</v>
      </c>
      <c r="S1183" s="232">
        <f>E7+(E8*0.1)</f>
        <v>0.2</v>
      </c>
      <c r="T1183" s="162">
        <v>1834.4</v>
      </c>
      <c r="U1183" s="233">
        <f>E9+(E10*0.5)+(E11*0.1)</f>
        <v>0.7</v>
      </c>
      <c r="V1183" s="162">
        <v>353</v>
      </c>
      <c r="W1183" s="233">
        <f>E12+(E13*0.5)+(E14*0.1)</f>
        <v>0.5</v>
      </c>
      <c r="X1183" s="162">
        <v>353</v>
      </c>
      <c r="Y1183" s="161">
        <f t="shared" si="397"/>
        <v>1156</v>
      </c>
      <c r="Z1183" s="162">
        <f t="shared" si="389"/>
        <v>1558.89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1558.89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140448.43000000005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45779.739999999947</v>
      </c>
      <c r="AU1183" s="237">
        <f t="shared" si="402"/>
        <v>11862.050000000003</v>
      </c>
      <c r="AV1183" s="237">
        <f t="shared" si="403"/>
        <v>33445.24</v>
      </c>
      <c r="AW1183" s="237">
        <f t="shared" si="404"/>
        <v>32551.399999999987</v>
      </c>
      <c r="AX1183" s="237">
        <f t="shared" si="405"/>
        <v>16810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139330.40000000005</v>
      </c>
      <c r="M1184" s="162">
        <f>MAX(AN28:AN1184)</f>
        <v>144041.34000000005</v>
      </c>
      <c r="N1184" s="162">
        <f t="shared" si="396"/>
        <v>-4710.9400000000023</v>
      </c>
      <c r="O1184" s="231">
        <f>E3+(E4*0.1)</f>
        <v>0.4</v>
      </c>
      <c r="P1184" s="162">
        <v>1185.0999999999999</v>
      </c>
      <c r="Q1184" s="232">
        <f>E5+(E6*0.1)</f>
        <v>0.1</v>
      </c>
      <c r="R1184" s="162">
        <v>710.5</v>
      </c>
      <c r="S1184" s="232">
        <f>E7+(E8*0.1)</f>
        <v>0.2</v>
      </c>
      <c r="T1184" s="162">
        <v>-415.6</v>
      </c>
      <c r="U1184" s="233">
        <f>E9+(E10*0.5)+(E11*0.1)</f>
        <v>0.7</v>
      </c>
      <c r="V1184" s="162">
        <v>-1400</v>
      </c>
      <c r="W1184" s="233">
        <f>E12+(E13*0.5)+(E14*0.1)</f>
        <v>0.5</v>
      </c>
      <c r="X1184" s="162">
        <v>-1200</v>
      </c>
      <c r="Y1184" s="161">
        <f t="shared" si="397"/>
        <v>1157</v>
      </c>
      <c r="Z1184" s="162">
        <f t="shared" si="389"/>
        <v>-1118.03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-1118.03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139330.40000000005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46253.779999999948</v>
      </c>
      <c r="AU1184" s="237">
        <f t="shared" si="402"/>
        <v>11933.100000000002</v>
      </c>
      <c r="AV1184" s="237">
        <f t="shared" si="403"/>
        <v>33362.119999999995</v>
      </c>
      <c r="AW1184" s="237">
        <f t="shared" si="404"/>
        <v>31571.399999999987</v>
      </c>
      <c r="AX1184" s="237">
        <f t="shared" si="405"/>
        <v>16210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140180.35000000006</v>
      </c>
      <c r="M1185" s="162">
        <f>MAX(AN28:AN1185)</f>
        <v>144041.34000000005</v>
      </c>
      <c r="N1185" s="162">
        <f t="shared" si="396"/>
        <v>-3860.9899999999907</v>
      </c>
      <c r="O1185" s="231">
        <f>E3+(E4*0.1)</f>
        <v>0.4</v>
      </c>
      <c r="P1185" s="162">
        <v>-550</v>
      </c>
      <c r="Q1185" s="232">
        <f>E5+(E6*0.1)</f>
        <v>0.1</v>
      </c>
      <c r="R1185" s="162">
        <v>495.5</v>
      </c>
      <c r="S1185" s="232">
        <f>E7+(E8*0.1)</f>
        <v>0.2</v>
      </c>
      <c r="T1185" s="162">
        <v>3596</v>
      </c>
      <c r="U1185" s="233">
        <f>E9+(E10*0.5)+(E11*0.1)</f>
        <v>0.7</v>
      </c>
      <c r="V1185" s="162">
        <v>251</v>
      </c>
      <c r="W1185" s="233">
        <f>E12+(E13*0.5)+(E14*0.1)</f>
        <v>0.5</v>
      </c>
      <c r="X1185" s="162">
        <v>251</v>
      </c>
      <c r="Y1185" s="161">
        <f t="shared" si="397"/>
        <v>1158</v>
      </c>
      <c r="Z1185" s="162">
        <f t="shared" si="389"/>
        <v>849.95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849.95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140180.35000000006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46033.779999999948</v>
      </c>
      <c r="AU1185" s="237">
        <f t="shared" si="402"/>
        <v>11982.650000000001</v>
      </c>
      <c r="AV1185" s="237">
        <f t="shared" si="403"/>
        <v>34081.319999999992</v>
      </c>
      <c r="AW1185" s="237">
        <f t="shared" si="404"/>
        <v>31747.099999999988</v>
      </c>
      <c r="AX1185" s="237">
        <f t="shared" si="405"/>
        <v>16335.5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142478.62000000005</v>
      </c>
      <c r="M1186" s="162">
        <f>MAX(AN28:AN1186)</f>
        <v>144041.34000000005</v>
      </c>
      <c r="N1186" s="162">
        <f t="shared" si="396"/>
        <v>-1562.7200000000012</v>
      </c>
      <c r="O1186" s="231">
        <f>E3+(E4*0.1)</f>
        <v>0.4</v>
      </c>
      <c r="P1186" s="162">
        <v>45.1</v>
      </c>
      <c r="Q1186" s="232">
        <f>E5+(E6*0.1)</f>
        <v>0.1</v>
      </c>
      <c r="R1186" s="162">
        <v>59.5</v>
      </c>
      <c r="S1186" s="232">
        <f>E7+(E8*0.1)</f>
        <v>0.2</v>
      </c>
      <c r="T1186" s="162">
        <v>955.4</v>
      </c>
      <c r="U1186" s="233">
        <f>E9+(E10*0.5)+(E11*0.1)</f>
        <v>0.7</v>
      </c>
      <c r="V1186" s="162">
        <v>1736</v>
      </c>
      <c r="W1186" s="233">
        <f>E12+(E13*0.5)+(E14*0.1)</f>
        <v>0.5</v>
      </c>
      <c r="X1186" s="162">
        <v>1736</v>
      </c>
      <c r="Y1186" s="161">
        <f t="shared" si="397"/>
        <v>1159</v>
      </c>
      <c r="Z1186" s="162">
        <f t="shared" si="389"/>
        <v>2298.2699999999995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2298.2699999999995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142478.62000000005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46051.819999999949</v>
      </c>
      <c r="AU1186" s="237">
        <f t="shared" si="402"/>
        <v>11988.600000000002</v>
      </c>
      <c r="AV1186" s="237">
        <f t="shared" si="403"/>
        <v>34272.399999999994</v>
      </c>
      <c r="AW1186" s="237">
        <f t="shared" si="404"/>
        <v>32962.299999999988</v>
      </c>
      <c r="AX1186" s="237">
        <f t="shared" si="405"/>
        <v>17203.5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141641.86000000004</v>
      </c>
      <c r="M1187" s="162">
        <f>MAX(AN28:AN1187)</f>
        <v>144041.34000000005</v>
      </c>
      <c r="N1187" s="162">
        <f t="shared" si="396"/>
        <v>-2399.4800000000105</v>
      </c>
      <c r="O1187" s="231">
        <f>E3+(E4*0.1)</f>
        <v>0.4</v>
      </c>
      <c r="P1187" s="162">
        <v>1051.0999999999999</v>
      </c>
      <c r="Q1187" s="232">
        <f>E5+(E6*0.1)</f>
        <v>0.1</v>
      </c>
      <c r="R1187" s="162">
        <v>285</v>
      </c>
      <c r="S1187" s="232">
        <f>E7+(E8*0.1)</f>
        <v>0.2</v>
      </c>
      <c r="T1187" s="162">
        <v>-359</v>
      </c>
      <c r="U1187" s="233">
        <f>E9+(E10*0.5)+(E11*0.1)</f>
        <v>0.7</v>
      </c>
      <c r="V1187" s="162">
        <v>-877</v>
      </c>
      <c r="W1187" s="233">
        <f>E12+(E13*0.5)+(E14*0.1)</f>
        <v>0.5</v>
      </c>
      <c r="X1187" s="162">
        <v>-1200</v>
      </c>
      <c r="Y1187" s="161">
        <f t="shared" si="397"/>
        <v>1160</v>
      </c>
      <c r="Z1187" s="162">
        <f t="shared" si="389"/>
        <v>-836.76</v>
      </c>
      <c r="AA1187" s="238">
        <v>44377</v>
      </c>
      <c r="AB1187" s="129">
        <f>SUM(Z1166:Z1187)</f>
        <v>-56.109999999998763</v>
      </c>
      <c r="AC1187" s="128">
        <f>(AB1187&gt;0)*1</f>
        <v>0</v>
      </c>
      <c r="AD1187" s="128">
        <f>(AB1187&lt;0)*1</f>
        <v>1</v>
      </c>
      <c r="AE1187" s="129">
        <f>AB1187*AC1187</f>
        <v>0</v>
      </c>
      <c r="AF1187" s="129">
        <f>AB1187*AD1187</f>
        <v>-56.109999999998763</v>
      </c>
      <c r="AG1187" s="129"/>
      <c r="AH1187" s="129">
        <f t="shared" si="390"/>
        <v>0</v>
      </c>
      <c r="AI1187" s="129">
        <f t="shared" si="391"/>
        <v>-836.76</v>
      </c>
      <c r="AJ1187" s="234">
        <f t="shared" si="392"/>
        <v>0</v>
      </c>
      <c r="AK1187" s="234">
        <f t="shared" si="393"/>
        <v>1</v>
      </c>
      <c r="AL1187" s="129">
        <f t="shared" si="394"/>
        <v>-56.109999999998763</v>
      </c>
      <c r="AM1187" s="127">
        <v>44377</v>
      </c>
      <c r="AN1187" s="129">
        <f t="shared" si="398"/>
        <v>141641.86000000004</v>
      </c>
      <c r="AO1187" s="129">
        <f t="shared" si="399"/>
        <v>0</v>
      </c>
      <c r="AP1187" s="129">
        <f t="shared" si="400"/>
        <v>-56.109999999998763</v>
      </c>
      <c r="AQ1187" s="235"/>
      <c r="AR1187" s="235"/>
      <c r="AS1187" s="236">
        <f t="shared" si="395"/>
        <v>44377</v>
      </c>
      <c r="AT1187" s="237">
        <f t="shared" si="401"/>
        <v>46472.259999999951</v>
      </c>
      <c r="AU1187" s="237">
        <f t="shared" si="402"/>
        <v>12017.100000000002</v>
      </c>
      <c r="AV1187" s="237">
        <f t="shared" si="403"/>
        <v>34200.599999999991</v>
      </c>
      <c r="AW1187" s="237">
        <f t="shared" si="404"/>
        <v>32348.399999999987</v>
      </c>
      <c r="AX1187" s="237">
        <f t="shared" si="405"/>
        <v>16603.5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140955.50000000006</v>
      </c>
      <c r="M1188" s="162">
        <f>MAX(AN28:AN1188)</f>
        <v>144041.34000000005</v>
      </c>
      <c r="N1188" s="162">
        <f t="shared" si="396"/>
        <v>-3085.8399999999965</v>
      </c>
      <c r="O1188" s="231">
        <f>E3+(E4*0.1)</f>
        <v>0.4</v>
      </c>
      <c r="P1188" s="162">
        <v>655.1</v>
      </c>
      <c r="Q1188" s="232">
        <f>E5+(E6*0.1)</f>
        <v>0.1</v>
      </c>
      <c r="R1188" s="162">
        <v>1122</v>
      </c>
      <c r="S1188" s="232">
        <f>E7+(E8*0.1)</f>
        <v>0.2</v>
      </c>
      <c r="T1188" s="162">
        <v>105</v>
      </c>
      <c r="U1188" s="233">
        <f>E9+(E10*0.5)+(E11*0.1)</f>
        <v>0.7</v>
      </c>
      <c r="V1188" s="162">
        <v>-688</v>
      </c>
      <c r="W1188" s="233">
        <f>E12+(E13*0.5)+(E14*0.1)</f>
        <v>0.5</v>
      </c>
      <c r="X1188" s="162">
        <v>-1200</v>
      </c>
      <c r="Y1188" s="161">
        <f t="shared" si="397"/>
        <v>1161</v>
      </c>
      <c r="Z1188" s="162">
        <f t="shared" si="389"/>
        <v>-686.3599999999999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-686.3599999999999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140955.50000000006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46734.299999999952</v>
      </c>
      <c r="AU1188" s="237">
        <f t="shared" si="402"/>
        <v>12129.300000000003</v>
      </c>
      <c r="AV1188" s="237">
        <f t="shared" si="403"/>
        <v>34221.599999999991</v>
      </c>
      <c r="AW1188" s="237">
        <f t="shared" si="404"/>
        <v>31866.799999999988</v>
      </c>
      <c r="AX1188" s="237">
        <f t="shared" si="405"/>
        <v>16003.5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140513.46000000005</v>
      </c>
      <c r="M1189" s="162">
        <f>MAX(AN28:AN1189)</f>
        <v>144041.34000000005</v>
      </c>
      <c r="N1189" s="162">
        <f t="shared" si="396"/>
        <v>-3527.8800000000047</v>
      </c>
      <c r="O1189" s="231">
        <f>E3+(E4*0.1)</f>
        <v>0.4</v>
      </c>
      <c r="P1189" s="162">
        <v>764.1</v>
      </c>
      <c r="Q1189" s="232">
        <f>E5+(E6*0.1)</f>
        <v>0.1</v>
      </c>
      <c r="R1189" s="162">
        <v>1620</v>
      </c>
      <c r="S1189" s="232">
        <f>E7+(E8*0.1)</f>
        <v>0.2</v>
      </c>
      <c r="T1189" s="162">
        <v>3351.6</v>
      </c>
      <c r="U1189" s="233">
        <f>E9+(E10*0.5)+(E11*0.1)</f>
        <v>0.7</v>
      </c>
      <c r="V1189" s="162">
        <v>-1400</v>
      </c>
      <c r="W1189" s="233">
        <f>E12+(E13*0.5)+(E14*0.1)</f>
        <v>0.5</v>
      </c>
      <c r="X1189" s="162">
        <v>-1200</v>
      </c>
      <c r="Y1189" s="161">
        <f t="shared" si="397"/>
        <v>1162</v>
      </c>
      <c r="Z1189" s="162">
        <f t="shared" si="389"/>
        <v>-442.03999999999985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0</v>
      </c>
      <c r="AI1189" s="129">
        <f t="shared" si="391"/>
        <v>-442.03999999999985</v>
      </c>
      <c r="AJ1189" s="234">
        <f t="shared" si="392"/>
        <v>0</v>
      </c>
      <c r="AK1189" s="234">
        <f t="shared" si="393"/>
        <v>1</v>
      </c>
      <c r="AL1189" s="129">
        <f t="shared" si="394"/>
        <v>0</v>
      </c>
      <c r="AM1189" s="127">
        <v>44379</v>
      </c>
      <c r="AN1189" s="129">
        <f t="shared" si="398"/>
        <v>140513.46000000005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47039.939999999951</v>
      </c>
      <c r="AU1189" s="237">
        <f t="shared" si="402"/>
        <v>12291.300000000003</v>
      </c>
      <c r="AV1189" s="237">
        <f t="shared" si="403"/>
        <v>34891.919999999991</v>
      </c>
      <c r="AW1189" s="237">
        <f t="shared" si="404"/>
        <v>30886.799999999988</v>
      </c>
      <c r="AX1189" s="237">
        <f t="shared" si="405"/>
        <v>15403.5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138933.46000000005</v>
      </c>
      <c r="M1190" s="162">
        <f>MAX(AN28:AN1190)</f>
        <v>144041.34000000005</v>
      </c>
      <c r="N1190" s="162">
        <f t="shared" si="396"/>
        <v>-5107.8800000000047</v>
      </c>
      <c r="O1190" s="231">
        <f>E3+(E4*0.1)</f>
        <v>0.4</v>
      </c>
      <c r="P1190" s="162">
        <v>0</v>
      </c>
      <c r="Q1190" s="232">
        <f>E5+(E6*0.1)</f>
        <v>0.1</v>
      </c>
      <c r="R1190" s="162">
        <v>0</v>
      </c>
      <c r="S1190" s="232">
        <f>E7+(E8*0.1)</f>
        <v>0.2</v>
      </c>
      <c r="T1190" s="162">
        <v>0</v>
      </c>
      <c r="U1190" s="233">
        <f>E9+(E10*0.5)+(E11*0.1)</f>
        <v>0.7</v>
      </c>
      <c r="V1190" s="162">
        <v>-1400</v>
      </c>
      <c r="W1190" s="233">
        <f>E12+(E13*0.5)+(E14*0.1)</f>
        <v>0.5</v>
      </c>
      <c r="X1190" s="162">
        <v>-1200</v>
      </c>
      <c r="Y1190" s="161">
        <f t="shared" si="397"/>
        <v>1163</v>
      </c>
      <c r="Z1190" s="162">
        <f t="shared" si="389"/>
        <v>-1580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-1580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138933.46000000005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47039.939999999951</v>
      </c>
      <c r="AU1190" s="237">
        <f t="shared" si="402"/>
        <v>12291.300000000003</v>
      </c>
      <c r="AV1190" s="237">
        <f t="shared" si="403"/>
        <v>34891.919999999991</v>
      </c>
      <c r="AW1190" s="237">
        <f t="shared" si="404"/>
        <v>29906.799999999988</v>
      </c>
      <c r="AX1190" s="237">
        <f t="shared" si="405"/>
        <v>14803.5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137283.38000000006</v>
      </c>
      <c r="M1191" s="162">
        <f>MAX(AN28:AN1191)</f>
        <v>144041.34000000005</v>
      </c>
      <c r="N1191" s="162">
        <f t="shared" si="396"/>
        <v>-6757.9599999999919</v>
      </c>
      <c r="O1191" s="231">
        <f>E3+(E4*0.1)</f>
        <v>0.4</v>
      </c>
      <c r="P1191" s="162">
        <v>-550</v>
      </c>
      <c r="Q1191" s="232">
        <f>E5+(E6*0.1)</f>
        <v>0.1</v>
      </c>
      <c r="R1191" s="162">
        <v>-850</v>
      </c>
      <c r="S1191" s="232">
        <f>E7+(E8*0.1)</f>
        <v>0.2</v>
      </c>
      <c r="T1191" s="162">
        <v>1174.5999999999999</v>
      </c>
      <c r="U1191" s="233">
        <f>E9+(E10*0.5)+(E11*0.1)</f>
        <v>0.7</v>
      </c>
      <c r="V1191" s="162">
        <v>-1400</v>
      </c>
      <c r="W1191" s="233">
        <f>E12+(E13*0.5)+(E14*0.1)</f>
        <v>0.5</v>
      </c>
      <c r="X1191" s="162">
        <v>-1200</v>
      </c>
      <c r="Y1191" s="161">
        <f t="shared" si="397"/>
        <v>1164</v>
      </c>
      <c r="Z1191" s="162">
        <f t="shared" si="389"/>
        <v>-1650.08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-1650.08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137283.38000000006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46819.939999999951</v>
      </c>
      <c r="AU1191" s="237">
        <f t="shared" si="402"/>
        <v>12206.300000000003</v>
      </c>
      <c r="AV1191" s="237">
        <f t="shared" si="403"/>
        <v>35126.839999999989</v>
      </c>
      <c r="AW1191" s="237">
        <f t="shared" si="404"/>
        <v>28926.799999999988</v>
      </c>
      <c r="AX1191" s="237">
        <f t="shared" si="405"/>
        <v>14203.5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136162.65000000005</v>
      </c>
      <c r="M1192" s="162">
        <f>MAX(AN28:AN1192)</f>
        <v>144041.34000000005</v>
      </c>
      <c r="N1192" s="162">
        <f t="shared" si="396"/>
        <v>-7878.6900000000023</v>
      </c>
      <c r="O1192" s="231">
        <f>E3+(E4*0.1)</f>
        <v>0.4</v>
      </c>
      <c r="P1192" s="162">
        <v>-550</v>
      </c>
      <c r="Q1192" s="232">
        <f>E5+(E6*0.1)</f>
        <v>0.1</v>
      </c>
      <c r="R1192" s="162">
        <v>729.5</v>
      </c>
      <c r="S1192" s="232">
        <f>E7+(E8*0.1)</f>
        <v>0.2</v>
      </c>
      <c r="T1192" s="162">
        <v>483.6</v>
      </c>
      <c r="U1192" s="233">
        <f>E9+(E10*0.5)+(E11*0.1)</f>
        <v>0.7</v>
      </c>
      <c r="V1192" s="162">
        <v>-672</v>
      </c>
      <c r="W1192" s="233">
        <f>E12+(E13*0.5)+(E14*0.1)</f>
        <v>0.5</v>
      </c>
      <c r="X1192" s="162">
        <v>-1200</v>
      </c>
      <c r="Y1192" s="161">
        <f t="shared" si="397"/>
        <v>1165</v>
      </c>
      <c r="Z1192" s="162">
        <f t="shared" si="389"/>
        <v>-1120.73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-1120.73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136162.65000000005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46599.939999999951</v>
      </c>
      <c r="AU1192" s="237">
        <f t="shared" si="402"/>
        <v>12279.250000000004</v>
      </c>
      <c r="AV1192" s="237">
        <f t="shared" si="403"/>
        <v>35223.55999999999</v>
      </c>
      <c r="AW1192" s="237">
        <f t="shared" si="404"/>
        <v>28456.399999999987</v>
      </c>
      <c r="AX1192" s="237">
        <f t="shared" si="405"/>
        <v>13603.5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133220.47000000006</v>
      </c>
      <c r="M1193" s="162">
        <f>MAX(AN28:AN1193)</f>
        <v>144041.34000000005</v>
      </c>
      <c r="N1193" s="162">
        <f t="shared" si="396"/>
        <v>-10820.869999999995</v>
      </c>
      <c r="O1193" s="231">
        <f>E3+(E4*0.1)</f>
        <v>0.4</v>
      </c>
      <c r="P1193" s="162">
        <v>-613.9</v>
      </c>
      <c r="Q1193" s="232">
        <f>E5+(E6*0.1)</f>
        <v>0.1</v>
      </c>
      <c r="R1193" s="162">
        <v>-1903</v>
      </c>
      <c r="S1193" s="232">
        <f>E7+(E8*0.1)</f>
        <v>0.2</v>
      </c>
      <c r="T1193" s="162">
        <v>-4631.6000000000004</v>
      </c>
      <c r="U1193" s="233">
        <f>E9+(E10*0.5)+(E11*0.1)</f>
        <v>0.7</v>
      </c>
      <c r="V1193" s="162">
        <v>-1400</v>
      </c>
      <c r="W1193" s="233">
        <f>E12+(E13*0.5)+(E14*0.1)</f>
        <v>0.5</v>
      </c>
      <c r="X1193" s="162">
        <v>-1200</v>
      </c>
      <c r="Y1193" s="161">
        <f t="shared" si="397"/>
        <v>1166</v>
      </c>
      <c r="Z1193" s="162">
        <f t="shared" si="389"/>
        <v>-2942.1800000000003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-2942.1800000000003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133220.47000000006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46354.379999999954</v>
      </c>
      <c r="AU1193" s="237">
        <f t="shared" si="402"/>
        <v>12088.950000000004</v>
      </c>
      <c r="AV1193" s="237">
        <f t="shared" si="403"/>
        <v>34297.239999999991</v>
      </c>
      <c r="AW1193" s="237">
        <f t="shared" si="404"/>
        <v>27476.399999999987</v>
      </c>
      <c r="AX1193" s="237">
        <f t="shared" si="405"/>
        <v>13003.5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134073.18000000005</v>
      </c>
      <c r="M1194" s="162">
        <f>MAX(AN28:AN1194)</f>
        <v>144041.34000000005</v>
      </c>
      <c r="N1194" s="162">
        <f t="shared" si="396"/>
        <v>-9968.1600000000035</v>
      </c>
      <c r="O1194" s="231">
        <f>E3+(E4*0.1)</f>
        <v>0.4</v>
      </c>
      <c r="P1194" s="162">
        <v>2241.15</v>
      </c>
      <c r="Q1194" s="232">
        <f>E5+(E6*0.1)</f>
        <v>0.1</v>
      </c>
      <c r="R1194" s="162">
        <v>2436.5</v>
      </c>
      <c r="S1194" s="232">
        <f>E7+(E8*0.1)</f>
        <v>0.2</v>
      </c>
      <c r="T1194" s="162">
        <v>2079</v>
      </c>
      <c r="U1194" s="233">
        <f>E9+(E10*0.5)+(E11*0.1)</f>
        <v>0.7</v>
      </c>
      <c r="V1194" s="162">
        <v>-586</v>
      </c>
      <c r="W1194" s="233">
        <f>E12+(E13*0.5)+(E14*0.1)</f>
        <v>0.5</v>
      </c>
      <c r="X1194" s="162">
        <v>-586</v>
      </c>
      <c r="Y1194" s="161">
        <f t="shared" si="397"/>
        <v>1167</v>
      </c>
      <c r="Z1194" s="162">
        <f t="shared" si="389"/>
        <v>852.71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852.71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134073.18000000005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47250.839999999953</v>
      </c>
      <c r="AU1194" s="237">
        <f t="shared" si="402"/>
        <v>12332.600000000004</v>
      </c>
      <c r="AV1194" s="237">
        <f t="shared" si="403"/>
        <v>34713.039999999994</v>
      </c>
      <c r="AW1194" s="237">
        <f t="shared" si="404"/>
        <v>27066.199999999986</v>
      </c>
      <c r="AX1194" s="237">
        <f t="shared" si="405"/>
        <v>12710.5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134345.78000000006</v>
      </c>
      <c r="M1195" s="162">
        <f>MAX(AN28:AN1195)</f>
        <v>144041.34000000005</v>
      </c>
      <c r="N1195" s="162">
        <f t="shared" si="396"/>
        <v>-9695.5599999999977</v>
      </c>
      <c r="O1195" s="231">
        <f>E3+(E4*0.1)</f>
        <v>0.4</v>
      </c>
      <c r="P1195" s="162">
        <v>-550</v>
      </c>
      <c r="Q1195" s="232">
        <f>E5+(E6*0.1)</f>
        <v>0.1</v>
      </c>
      <c r="R1195" s="162">
        <v>754</v>
      </c>
      <c r="S1195" s="232">
        <f>E7+(E8*0.1)</f>
        <v>0.2</v>
      </c>
      <c r="T1195" s="162">
        <v>1036</v>
      </c>
      <c r="U1195" s="233">
        <f>E9+(E10*0.5)+(E11*0.1)</f>
        <v>0.7</v>
      </c>
      <c r="V1195" s="162">
        <v>175</v>
      </c>
      <c r="W1195" s="233">
        <f>E12+(E13*0.5)+(E14*0.1)</f>
        <v>0.5</v>
      </c>
      <c r="X1195" s="162">
        <v>175</v>
      </c>
      <c r="Y1195" s="161">
        <f t="shared" si="397"/>
        <v>1168</v>
      </c>
      <c r="Z1195" s="162">
        <f t="shared" si="389"/>
        <v>272.60000000000002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272.60000000000002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134345.78000000006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47030.839999999953</v>
      </c>
      <c r="AU1195" s="237">
        <f t="shared" si="402"/>
        <v>12408.000000000004</v>
      </c>
      <c r="AV1195" s="237">
        <f t="shared" si="403"/>
        <v>34920.239999999991</v>
      </c>
      <c r="AW1195" s="237">
        <f t="shared" si="404"/>
        <v>27188.699999999986</v>
      </c>
      <c r="AX1195" s="237">
        <f t="shared" si="405"/>
        <v>12798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133841.18000000005</v>
      </c>
      <c r="M1196" s="162">
        <f>MAX(AN28:AN1196)</f>
        <v>144041.34000000005</v>
      </c>
      <c r="N1196" s="162">
        <f t="shared" si="396"/>
        <v>-10200.160000000003</v>
      </c>
      <c r="O1196" s="231">
        <f>E3+(E4*0.1)</f>
        <v>0.4</v>
      </c>
      <c r="P1196" s="162">
        <v>-550</v>
      </c>
      <c r="Q1196" s="232">
        <f>E5+(E6*0.1)</f>
        <v>0.1</v>
      </c>
      <c r="R1196" s="162">
        <v>-850</v>
      </c>
      <c r="S1196" s="232">
        <f>E7+(E8*0.1)</f>
        <v>0.2</v>
      </c>
      <c r="T1196" s="162">
        <v>-67</v>
      </c>
      <c r="U1196" s="233">
        <f>E9+(E10*0.5)+(E11*0.1)</f>
        <v>0.7</v>
      </c>
      <c r="V1196" s="162">
        <v>-176</v>
      </c>
      <c r="W1196" s="233">
        <f>E12+(E13*0.5)+(E14*0.1)</f>
        <v>0.5</v>
      </c>
      <c r="X1196" s="162">
        <v>-126</v>
      </c>
      <c r="Y1196" s="161">
        <f t="shared" si="397"/>
        <v>1169</v>
      </c>
      <c r="Z1196" s="162">
        <f t="shared" si="389"/>
        <v>-504.59999999999997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-504.59999999999997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133841.18000000005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46810.839999999953</v>
      </c>
      <c r="AU1196" s="237">
        <f t="shared" si="402"/>
        <v>12323.000000000004</v>
      </c>
      <c r="AV1196" s="237">
        <f t="shared" si="403"/>
        <v>34906.839999999989</v>
      </c>
      <c r="AW1196" s="237">
        <f t="shared" si="404"/>
        <v>27065.499999999985</v>
      </c>
      <c r="AX1196" s="237">
        <f t="shared" si="405"/>
        <v>12735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134876.61000000004</v>
      </c>
      <c r="M1197" s="162">
        <f>MAX(AN28:AN1197)</f>
        <v>144041.34000000005</v>
      </c>
      <c r="N1197" s="162">
        <f t="shared" si="396"/>
        <v>-9164.7300000000105</v>
      </c>
      <c r="O1197" s="231">
        <f>E3+(E4*0.1)</f>
        <v>0.4</v>
      </c>
      <c r="P1197" s="162">
        <v>222.2</v>
      </c>
      <c r="Q1197" s="232">
        <f>E5+(E6*0.1)</f>
        <v>0.1</v>
      </c>
      <c r="R1197" s="162">
        <v>254.5</v>
      </c>
      <c r="S1197" s="232">
        <f>E7+(E8*0.1)</f>
        <v>0.2</v>
      </c>
      <c r="T1197" s="162">
        <v>518</v>
      </c>
      <c r="U1197" s="233">
        <f>E9+(E10*0.5)+(E11*0.1)</f>
        <v>0.7</v>
      </c>
      <c r="V1197" s="162">
        <v>2025</v>
      </c>
      <c r="W1197" s="233">
        <f>E12+(E13*0.5)+(E14*0.1)</f>
        <v>0.5</v>
      </c>
      <c r="X1197" s="162">
        <v>-1200</v>
      </c>
      <c r="Y1197" s="161">
        <f t="shared" si="397"/>
        <v>1170</v>
      </c>
      <c r="Z1197" s="162">
        <f t="shared" si="389"/>
        <v>1035.43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1035.43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134876.61000000004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46899.71999999995</v>
      </c>
      <c r="AU1197" s="237">
        <f t="shared" si="402"/>
        <v>12348.450000000004</v>
      </c>
      <c r="AV1197" s="237">
        <f t="shared" si="403"/>
        <v>35010.439999999988</v>
      </c>
      <c r="AW1197" s="237">
        <f t="shared" si="404"/>
        <v>28482.999999999985</v>
      </c>
      <c r="AX1197" s="237">
        <f t="shared" si="405"/>
        <v>12135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133926.41000000003</v>
      </c>
      <c r="M1198" s="162">
        <f>MAX(AN28:AN1198)</f>
        <v>144041.34000000005</v>
      </c>
      <c r="N1198" s="162">
        <f t="shared" si="396"/>
        <v>-10114.930000000022</v>
      </c>
      <c r="O1198" s="231">
        <f>E3+(E4*0.1)</f>
        <v>0.4</v>
      </c>
      <c r="P1198" s="162">
        <v>-550</v>
      </c>
      <c r="Q1198" s="232">
        <f>E5+(E6*0.1)</f>
        <v>0.1</v>
      </c>
      <c r="R1198" s="162">
        <v>-850</v>
      </c>
      <c r="S1198" s="232">
        <f>E7+(E8*0.1)</f>
        <v>0.2</v>
      </c>
      <c r="T1198" s="162">
        <v>-3410</v>
      </c>
      <c r="U1198" s="233">
        <f>E9+(E10*0.5)+(E11*0.1)</f>
        <v>0.7</v>
      </c>
      <c r="V1198" s="162">
        <v>184</v>
      </c>
      <c r="W1198" s="233">
        <f>E12+(E13*0.5)+(E14*0.1)</f>
        <v>0.5</v>
      </c>
      <c r="X1198" s="162">
        <v>-184</v>
      </c>
      <c r="Y1198" s="161">
        <f t="shared" si="397"/>
        <v>1171</v>
      </c>
      <c r="Z1198" s="162">
        <f t="shared" si="389"/>
        <v>-950.2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-950.2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133926.41000000003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46679.71999999995</v>
      </c>
      <c r="AU1198" s="237">
        <f t="shared" si="402"/>
        <v>12263.450000000004</v>
      </c>
      <c r="AV1198" s="237">
        <f t="shared" si="403"/>
        <v>34328.439999999988</v>
      </c>
      <c r="AW1198" s="237">
        <f t="shared" si="404"/>
        <v>28611.799999999985</v>
      </c>
      <c r="AX1198" s="237">
        <f t="shared" si="405"/>
        <v>12043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133092.67000000004</v>
      </c>
      <c r="M1199" s="162">
        <f>MAX(AN28:AN1199)</f>
        <v>144041.34000000005</v>
      </c>
      <c r="N1199" s="162">
        <f t="shared" si="396"/>
        <v>-10948.670000000013</v>
      </c>
      <c r="O1199" s="231">
        <f>E3+(E4*0.1)</f>
        <v>0.4</v>
      </c>
      <c r="P1199" s="162">
        <v>-550</v>
      </c>
      <c r="Q1199" s="232">
        <f>E5+(E6*0.1)</f>
        <v>0.1</v>
      </c>
      <c r="R1199" s="162">
        <v>-850</v>
      </c>
      <c r="S1199" s="232">
        <f>E7+(E8*0.1)</f>
        <v>0.2</v>
      </c>
      <c r="T1199" s="162">
        <v>-2266.1999999999998</v>
      </c>
      <c r="U1199" s="233">
        <f>E9+(E10*0.5)+(E11*0.1)</f>
        <v>0.7</v>
      </c>
      <c r="V1199" s="162">
        <v>-1400</v>
      </c>
      <c r="W1199" s="233">
        <f>E12+(E13*0.5)+(E14*0.1)</f>
        <v>0.5</v>
      </c>
      <c r="X1199" s="162">
        <v>1809</v>
      </c>
      <c r="Y1199" s="161">
        <f t="shared" si="397"/>
        <v>1172</v>
      </c>
      <c r="Z1199" s="162">
        <f t="shared" si="389"/>
        <v>-833.73999999999978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-833.73999999999978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133092.67000000004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46459.71999999995</v>
      </c>
      <c r="AU1199" s="237">
        <f t="shared" si="402"/>
        <v>12178.450000000004</v>
      </c>
      <c r="AV1199" s="237">
        <f t="shared" si="403"/>
        <v>33875.19999999999</v>
      </c>
      <c r="AW1199" s="237">
        <f t="shared" si="404"/>
        <v>27631.799999999985</v>
      </c>
      <c r="AX1199" s="237">
        <f t="shared" si="405"/>
        <v>12947.5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130869.63000000005</v>
      </c>
      <c r="M1200" s="162">
        <f>MAX(AN28:AN1200)</f>
        <v>144041.34000000005</v>
      </c>
      <c r="N1200" s="162">
        <f t="shared" si="396"/>
        <v>-13171.710000000006</v>
      </c>
      <c r="O1200" s="231">
        <f>E3+(E4*0.1)</f>
        <v>0.4</v>
      </c>
      <c r="P1200" s="162">
        <v>-846.85</v>
      </c>
      <c r="Q1200" s="232">
        <f>E5+(E6*0.1)</f>
        <v>0.1</v>
      </c>
      <c r="R1200" s="162">
        <v>-1588</v>
      </c>
      <c r="S1200" s="232">
        <f>E7+(E8*0.1)</f>
        <v>0.2</v>
      </c>
      <c r="T1200" s="162">
        <v>-3410</v>
      </c>
      <c r="U1200" s="233">
        <f>E9+(E10*0.5)+(E11*0.1)</f>
        <v>0.7</v>
      </c>
      <c r="V1200" s="162">
        <v>-1400</v>
      </c>
      <c r="W1200" s="233">
        <f>E12+(E13*0.5)+(E14*0.1)</f>
        <v>0.5</v>
      </c>
      <c r="X1200" s="162">
        <v>-127</v>
      </c>
      <c r="Y1200" s="161">
        <f t="shared" si="397"/>
        <v>1173</v>
      </c>
      <c r="Z1200" s="162">
        <f t="shared" si="389"/>
        <v>-2223.04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-2223.04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130869.63000000005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46120.979999999952</v>
      </c>
      <c r="AU1200" s="237">
        <f t="shared" si="402"/>
        <v>12019.650000000005</v>
      </c>
      <c r="AV1200" s="237">
        <f t="shared" si="403"/>
        <v>33193.19999999999</v>
      </c>
      <c r="AW1200" s="237">
        <f t="shared" si="404"/>
        <v>26651.799999999985</v>
      </c>
      <c r="AX1200" s="237">
        <f t="shared" si="405"/>
        <v>12884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132958.86000000004</v>
      </c>
      <c r="M1201" s="162">
        <f>MAX(AN28:AN1201)</f>
        <v>144041.34000000005</v>
      </c>
      <c r="N1201" s="162">
        <f t="shared" si="396"/>
        <v>-11082.48000000001</v>
      </c>
      <c r="O1201" s="231">
        <f>E3+(E4*0.1)</f>
        <v>0.4</v>
      </c>
      <c r="P1201" s="162">
        <v>2749.75</v>
      </c>
      <c r="Q1201" s="232">
        <f>E5+(E6*0.1)</f>
        <v>0.1</v>
      </c>
      <c r="R1201" s="162">
        <v>3228.5</v>
      </c>
      <c r="S1201" s="232">
        <f>E7+(E8*0.1)</f>
        <v>0.2</v>
      </c>
      <c r="T1201" s="162">
        <v>3582.4</v>
      </c>
      <c r="U1201" s="233">
        <f>E9+(E10*0.5)+(E11*0.1)</f>
        <v>0.7</v>
      </c>
      <c r="V1201" s="162">
        <v>-250</v>
      </c>
      <c r="W1201" s="233">
        <f>E12+(E13*0.5)+(E14*0.1)</f>
        <v>0.5</v>
      </c>
      <c r="X1201" s="162">
        <v>250</v>
      </c>
      <c r="Y1201" s="161">
        <f t="shared" si="397"/>
        <v>1174</v>
      </c>
      <c r="Z1201" s="162">
        <f t="shared" si="389"/>
        <v>2089.23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2089.23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132958.86000000004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47220.879999999954</v>
      </c>
      <c r="AU1201" s="237">
        <f t="shared" si="402"/>
        <v>12342.500000000005</v>
      </c>
      <c r="AV1201" s="237">
        <f t="shared" si="403"/>
        <v>33909.679999999993</v>
      </c>
      <c r="AW1201" s="237">
        <f t="shared" si="404"/>
        <v>26476.799999999985</v>
      </c>
      <c r="AX1201" s="237">
        <f t="shared" si="405"/>
        <v>13009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133529.21000000005</v>
      </c>
      <c r="M1202" s="162">
        <f>MAX(AN28:AN1202)</f>
        <v>144041.34000000005</v>
      </c>
      <c r="N1202" s="162">
        <f t="shared" si="396"/>
        <v>-10512.130000000005</v>
      </c>
      <c r="O1202" s="231">
        <f>E3+(E4*0.1)</f>
        <v>0.4</v>
      </c>
      <c r="P1202" s="162">
        <v>1430.05</v>
      </c>
      <c r="Q1202" s="232">
        <f>E5+(E6*0.1)</f>
        <v>0.1</v>
      </c>
      <c r="R1202" s="162">
        <v>1781.5</v>
      </c>
      <c r="S1202" s="232">
        <f>E7+(E8*0.1)</f>
        <v>0.2</v>
      </c>
      <c r="T1202" s="162">
        <v>2288.4</v>
      </c>
      <c r="U1202" s="233">
        <f>E9+(E10*0.5)+(E11*0.1)</f>
        <v>0.7</v>
      </c>
      <c r="V1202" s="162">
        <v>-1400</v>
      </c>
      <c r="W1202" s="233">
        <f>E12+(E13*0.5)+(E14*0.1)</f>
        <v>0.5</v>
      </c>
      <c r="X1202" s="162">
        <v>685</v>
      </c>
      <c r="Y1202" s="161">
        <f t="shared" si="397"/>
        <v>1175</v>
      </c>
      <c r="Z1202" s="162">
        <f t="shared" si="389"/>
        <v>570.35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570.35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133529.21000000005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47792.899999999951</v>
      </c>
      <c r="AU1202" s="237">
        <f t="shared" si="402"/>
        <v>12520.650000000005</v>
      </c>
      <c r="AV1202" s="237">
        <f t="shared" si="403"/>
        <v>34367.359999999993</v>
      </c>
      <c r="AW1202" s="237">
        <f t="shared" si="404"/>
        <v>25496.799999999985</v>
      </c>
      <c r="AX1202" s="237">
        <f t="shared" si="405"/>
        <v>13351.5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133773.52000000005</v>
      </c>
      <c r="M1203" s="162">
        <f>MAX(AN28:AN1203)</f>
        <v>144041.34000000005</v>
      </c>
      <c r="N1203" s="162">
        <f t="shared" si="396"/>
        <v>-10267.820000000007</v>
      </c>
      <c r="O1203" s="231">
        <f>E3+(E4*0.1)</f>
        <v>0.4</v>
      </c>
      <c r="P1203" s="162">
        <v>-550</v>
      </c>
      <c r="Q1203" s="232">
        <f>E5+(E6*0.1)</f>
        <v>0.1</v>
      </c>
      <c r="R1203" s="162">
        <v>439.5</v>
      </c>
      <c r="S1203" s="232">
        <f>E7+(E8*0.1)</f>
        <v>0.2</v>
      </c>
      <c r="T1203" s="162">
        <v>1950.8</v>
      </c>
      <c r="U1203" s="233">
        <f>E9+(E10*0.5)+(E11*0.1)</f>
        <v>0.7</v>
      </c>
      <c r="V1203" s="162">
        <v>276</v>
      </c>
      <c r="W1203" s="233">
        <f>E12+(E13*0.5)+(E14*0.1)</f>
        <v>0.5</v>
      </c>
      <c r="X1203" s="162">
        <v>-326</v>
      </c>
      <c r="Y1203" s="161">
        <f t="shared" si="397"/>
        <v>1176</v>
      </c>
      <c r="Z1203" s="162">
        <f t="shared" si="389"/>
        <v>244.31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244.31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133773.52000000005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47572.899999999951</v>
      </c>
      <c r="AU1203" s="237">
        <f t="shared" si="402"/>
        <v>12564.600000000006</v>
      </c>
      <c r="AV1203" s="237">
        <f t="shared" si="403"/>
        <v>34757.519999999997</v>
      </c>
      <c r="AW1203" s="237">
        <f t="shared" si="404"/>
        <v>25689.999999999985</v>
      </c>
      <c r="AX1203" s="237">
        <f t="shared" si="405"/>
        <v>13188.5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135723.15000000005</v>
      </c>
      <c r="M1204" s="162">
        <f>MAX(AN28:AN1204)</f>
        <v>144041.34000000005</v>
      </c>
      <c r="N1204" s="162">
        <f t="shared" si="396"/>
        <v>-8318.1900000000023</v>
      </c>
      <c r="O1204" s="231">
        <f>E3+(E4*0.1)</f>
        <v>0.4</v>
      </c>
      <c r="P1204" s="162">
        <v>1191</v>
      </c>
      <c r="Q1204" s="232">
        <f>E5+(E6*0.1)</f>
        <v>0.1</v>
      </c>
      <c r="R1204" s="162">
        <v>2215.5</v>
      </c>
      <c r="S1204" s="232">
        <f>E7+(E8*0.1)</f>
        <v>0.2</v>
      </c>
      <c r="T1204" s="162">
        <v>3432.4</v>
      </c>
      <c r="U1204" s="233">
        <f>E9+(E10*0.5)+(E11*0.1)</f>
        <v>0.7</v>
      </c>
      <c r="V1204" s="162">
        <v>471</v>
      </c>
      <c r="W1204" s="233">
        <f>E12+(E13*0.5)+(E14*0.1)</f>
        <v>0.5</v>
      </c>
      <c r="X1204" s="162">
        <v>471</v>
      </c>
      <c r="Y1204" s="161">
        <f t="shared" si="397"/>
        <v>1177</v>
      </c>
      <c r="Z1204" s="162">
        <f t="shared" si="389"/>
        <v>1949.63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1949.63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135723.15000000005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48049.299999999952</v>
      </c>
      <c r="AU1204" s="237">
        <f t="shared" si="402"/>
        <v>12786.150000000005</v>
      </c>
      <c r="AV1204" s="237">
        <f t="shared" si="403"/>
        <v>35444</v>
      </c>
      <c r="AW1204" s="237">
        <f t="shared" si="404"/>
        <v>26019.699999999986</v>
      </c>
      <c r="AX1204" s="237">
        <f t="shared" si="405"/>
        <v>13424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136148.74000000005</v>
      </c>
      <c r="M1205" s="162">
        <f>MAX(AN28:AN1205)</f>
        <v>144041.34000000005</v>
      </c>
      <c r="N1205" s="162">
        <f t="shared" si="396"/>
        <v>-7892.6000000000058</v>
      </c>
      <c r="O1205" s="231">
        <f>E3+(E4*0.1)</f>
        <v>0.4</v>
      </c>
      <c r="P1205" s="162">
        <v>-550</v>
      </c>
      <c r="Q1205" s="232">
        <f>E5+(E6*0.1)</f>
        <v>0.1</v>
      </c>
      <c r="R1205" s="162">
        <v>525.5</v>
      </c>
      <c r="S1205" s="232">
        <f>E7+(E8*0.1)</f>
        <v>0.2</v>
      </c>
      <c r="T1205" s="162">
        <v>283.2</v>
      </c>
      <c r="U1205" s="233">
        <f>E9+(E10*0.5)+(E11*0.1)</f>
        <v>0.7</v>
      </c>
      <c r="V1205" s="162">
        <v>447</v>
      </c>
      <c r="W1205" s="233">
        <f>E12+(E13*0.5)+(E14*0.1)</f>
        <v>0.5</v>
      </c>
      <c r="X1205" s="162">
        <v>447</v>
      </c>
      <c r="Y1205" s="161">
        <f t="shared" si="397"/>
        <v>1178</v>
      </c>
      <c r="Z1205" s="162">
        <f t="shared" si="389"/>
        <v>425.59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425.59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136148.74000000005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47829.299999999952</v>
      </c>
      <c r="AU1205" s="237">
        <f t="shared" si="402"/>
        <v>12838.700000000004</v>
      </c>
      <c r="AV1205" s="237">
        <f t="shared" si="403"/>
        <v>35500.639999999999</v>
      </c>
      <c r="AW1205" s="237">
        <f t="shared" si="404"/>
        <v>26332.599999999988</v>
      </c>
      <c r="AX1205" s="237">
        <f t="shared" si="405"/>
        <v>13647.5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134992.54000000004</v>
      </c>
      <c r="M1206" s="162">
        <f>MAX(AN28:AN1206)</f>
        <v>144041.34000000005</v>
      </c>
      <c r="N1206" s="162">
        <f t="shared" si="396"/>
        <v>-9048.8000000000175</v>
      </c>
      <c r="O1206" s="231">
        <f>E3+(E4*0.1)</f>
        <v>0.4</v>
      </c>
      <c r="P1206" s="162">
        <v>-550</v>
      </c>
      <c r="Q1206" s="232">
        <f>E5+(E6*0.1)</f>
        <v>0.1</v>
      </c>
      <c r="R1206" s="162">
        <v>-850</v>
      </c>
      <c r="S1206" s="232">
        <f>E7+(E8*0.1)</f>
        <v>0.2</v>
      </c>
      <c r="T1206" s="162">
        <v>-3410</v>
      </c>
      <c r="U1206" s="233">
        <f>E9+(E10*0.5)+(E11*0.1)</f>
        <v>0.7</v>
      </c>
      <c r="V1206" s="162">
        <v>-141</v>
      </c>
      <c r="W1206" s="233">
        <f>E12+(E13*0.5)+(E14*0.1)</f>
        <v>0.5</v>
      </c>
      <c r="X1206" s="162">
        <v>-141</v>
      </c>
      <c r="Y1206" s="161">
        <f t="shared" si="397"/>
        <v>1179</v>
      </c>
      <c r="Z1206" s="162">
        <f t="shared" si="389"/>
        <v>-1156.2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-1156.2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134992.54000000004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47609.299999999952</v>
      </c>
      <c r="AU1206" s="237">
        <f t="shared" si="402"/>
        <v>12753.700000000004</v>
      </c>
      <c r="AV1206" s="237">
        <f t="shared" si="403"/>
        <v>34818.639999999999</v>
      </c>
      <c r="AW1206" s="237">
        <f t="shared" si="404"/>
        <v>26233.899999999987</v>
      </c>
      <c r="AX1206" s="237">
        <f t="shared" si="405"/>
        <v>13577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134052.96000000005</v>
      </c>
      <c r="M1207" s="162">
        <f>MAX(AN28:AN1207)</f>
        <v>144041.34000000005</v>
      </c>
      <c r="N1207" s="162">
        <f t="shared" si="396"/>
        <v>-9988.3800000000047</v>
      </c>
      <c r="O1207" s="231">
        <f>E3+(E4*0.1)</f>
        <v>0.4</v>
      </c>
      <c r="P1207" s="162">
        <v>-550</v>
      </c>
      <c r="Q1207" s="232">
        <f>E5+(E6*0.1)</f>
        <v>0.1</v>
      </c>
      <c r="R1207" s="162">
        <v>-41</v>
      </c>
      <c r="S1207" s="232">
        <f>E7+(E8*0.1)</f>
        <v>0.2</v>
      </c>
      <c r="T1207" s="162">
        <v>1222.5999999999999</v>
      </c>
      <c r="U1207" s="233">
        <f>E9+(E10*0.5)+(E11*0.1)</f>
        <v>0.7</v>
      </c>
      <c r="V1207" s="162">
        <v>-800</v>
      </c>
      <c r="W1207" s="233">
        <f>E12+(E13*0.5)+(E14*0.1)</f>
        <v>0.5</v>
      </c>
      <c r="X1207" s="162">
        <v>-800</v>
      </c>
      <c r="Y1207" s="161">
        <f t="shared" si="397"/>
        <v>1180</v>
      </c>
      <c r="Z1207" s="162">
        <f t="shared" si="389"/>
        <v>-939.58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-939.58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134052.96000000005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47389.299999999952</v>
      </c>
      <c r="AU1207" s="237">
        <f t="shared" si="402"/>
        <v>12749.600000000004</v>
      </c>
      <c r="AV1207" s="237">
        <f t="shared" si="403"/>
        <v>35063.159999999996</v>
      </c>
      <c r="AW1207" s="237">
        <f t="shared" si="404"/>
        <v>25673.899999999987</v>
      </c>
      <c r="AX1207" s="237">
        <f t="shared" si="405"/>
        <v>13177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132993.75000000006</v>
      </c>
      <c r="M1208" s="162">
        <f>MAX(AN28:AN1208)</f>
        <v>144041.34000000005</v>
      </c>
      <c r="N1208" s="162">
        <f t="shared" si="396"/>
        <v>-11047.589999999997</v>
      </c>
      <c r="O1208" s="231">
        <f>E3+(E4*0.1)</f>
        <v>0.4</v>
      </c>
      <c r="P1208" s="162">
        <v>768</v>
      </c>
      <c r="Q1208" s="232">
        <f>E5+(E6*0.1)</f>
        <v>0.1</v>
      </c>
      <c r="R1208" s="162">
        <v>925.5</v>
      </c>
      <c r="S1208" s="232">
        <f>E7+(E8*0.1)</f>
        <v>0.2</v>
      </c>
      <c r="T1208" s="162">
        <v>605.20000000000005</v>
      </c>
      <c r="U1208" s="233">
        <f>E9+(E10*0.5)+(E11*0.1)</f>
        <v>0.7</v>
      </c>
      <c r="V1208" s="162">
        <v>-1400</v>
      </c>
      <c r="W1208" s="233">
        <f>E12+(E13*0.5)+(E14*0.1)</f>
        <v>0.5</v>
      </c>
      <c r="X1208" s="162">
        <v>-1200</v>
      </c>
      <c r="Y1208" s="161">
        <f t="shared" si="397"/>
        <v>1181</v>
      </c>
      <c r="Z1208" s="162">
        <f t="shared" si="389"/>
        <v>-1059.2099999999998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-1059.2099999999998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132993.75000000006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47696.499999999949</v>
      </c>
      <c r="AU1208" s="237">
        <f t="shared" si="402"/>
        <v>12842.150000000003</v>
      </c>
      <c r="AV1208" s="237">
        <f t="shared" si="403"/>
        <v>35184.199999999997</v>
      </c>
      <c r="AW1208" s="237">
        <f t="shared" si="404"/>
        <v>24693.899999999987</v>
      </c>
      <c r="AX1208" s="237">
        <f t="shared" si="405"/>
        <v>12577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132012.76000000007</v>
      </c>
      <c r="M1209" s="162">
        <f>MAX(AN28:AN1209)</f>
        <v>144041.34000000005</v>
      </c>
      <c r="N1209" s="162">
        <f t="shared" si="396"/>
        <v>-12028.579999999987</v>
      </c>
      <c r="O1209" s="231">
        <f>E3+(E4*0.1)</f>
        <v>0.4</v>
      </c>
      <c r="P1209" s="162">
        <v>-550</v>
      </c>
      <c r="Q1209" s="232">
        <f>E5+(E6*0.1)</f>
        <v>0.1</v>
      </c>
      <c r="R1209" s="162">
        <v>-1251.5</v>
      </c>
      <c r="S1209" s="232">
        <f>E7+(E8*0.1)</f>
        <v>0.2</v>
      </c>
      <c r="T1209" s="162">
        <v>-1769.2</v>
      </c>
      <c r="U1209" s="233">
        <f>E9+(E10*0.5)+(E11*0.1)</f>
        <v>0.7</v>
      </c>
      <c r="V1209" s="162">
        <v>-1400</v>
      </c>
      <c r="W1209" s="233">
        <f>E12+(E13*0.5)+(E14*0.1)</f>
        <v>0.5</v>
      </c>
      <c r="X1209" s="162">
        <v>1396</v>
      </c>
      <c r="Y1209" s="161">
        <f t="shared" si="397"/>
        <v>1182</v>
      </c>
      <c r="Z1209" s="162">
        <f t="shared" si="389"/>
        <v>-980.98999999999978</v>
      </c>
      <c r="AA1209" s="238">
        <v>44407</v>
      </c>
      <c r="AB1209" s="129">
        <f>SUM(Z1188:Z1209)</f>
        <v>-9629.0999999999985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-9629.0999999999985</v>
      </c>
      <c r="AG1209" s="129"/>
      <c r="AH1209" s="129">
        <f t="shared" si="390"/>
        <v>0</v>
      </c>
      <c r="AI1209" s="129">
        <f t="shared" si="391"/>
        <v>-980.98999999999978</v>
      </c>
      <c r="AJ1209" s="234">
        <f t="shared" si="392"/>
        <v>0</v>
      </c>
      <c r="AK1209" s="234">
        <f t="shared" si="393"/>
        <v>1</v>
      </c>
      <c r="AL1209" s="129">
        <f t="shared" si="394"/>
        <v>-9629.0999999999985</v>
      </c>
      <c r="AM1209" s="127">
        <v>44407</v>
      </c>
      <c r="AN1209" s="129">
        <f t="shared" si="398"/>
        <v>132012.76000000007</v>
      </c>
      <c r="AO1209" s="129">
        <f t="shared" si="399"/>
        <v>0</v>
      </c>
      <c r="AP1209" s="129">
        <f t="shared" si="400"/>
        <v>-9629.0999999999985</v>
      </c>
      <c r="AQ1209" s="235"/>
      <c r="AR1209" s="235"/>
      <c r="AS1209" s="236">
        <f t="shared" si="395"/>
        <v>44407</v>
      </c>
      <c r="AT1209" s="237">
        <f t="shared" si="401"/>
        <v>47476.499999999949</v>
      </c>
      <c r="AU1209" s="237">
        <f t="shared" si="402"/>
        <v>12717.000000000004</v>
      </c>
      <c r="AV1209" s="237">
        <f t="shared" si="403"/>
        <v>34830.36</v>
      </c>
      <c r="AW1209" s="237">
        <f t="shared" si="404"/>
        <v>23713.899999999987</v>
      </c>
      <c r="AX1209" s="237">
        <f t="shared" si="405"/>
        <v>13275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131753.54000000007</v>
      </c>
      <c r="M1210" s="162">
        <f>MAX(AN28:AN1210)</f>
        <v>144041.34000000005</v>
      </c>
      <c r="N1210" s="162">
        <f t="shared" si="396"/>
        <v>-12287.799999999988</v>
      </c>
      <c r="O1210" s="231">
        <f>E3+(E4*0.1)</f>
        <v>0.4</v>
      </c>
      <c r="P1210" s="162">
        <v>-550</v>
      </c>
      <c r="Q1210" s="232">
        <f>E5+(E6*0.1)</f>
        <v>0.1</v>
      </c>
      <c r="R1210" s="162">
        <v>-405</v>
      </c>
      <c r="S1210" s="232">
        <f>E7+(E8*0.1)</f>
        <v>0.2</v>
      </c>
      <c r="T1210" s="162">
        <v>74.400000000000006</v>
      </c>
      <c r="U1210" s="233">
        <f>E9+(E10*0.5)+(E11*0.1)</f>
        <v>0.7</v>
      </c>
      <c r="V1210" s="162">
        <v>-68</v>
      </c>
      <c r="W1210" s="233">
        <f>E12+(E13*0.5)+(E14*0.1)</f>
        <v>0.5</v>
      </c>
      <c r="X1210" s="162">
        <v>68</v>
      </c>
      <c r="Y1210" s="161">
        <f t="shared" si="397"/>
        <v>1183</v>
      </c>
      <c r="Z1210" s="162">
        <f t="shared" si="389"/>
        <v>-259.22000000000003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-259.22000000000003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131753.54000000007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47256.499999999949</v>
      </c>
      <c r="AU1210" s="237">
        <f t="shared" si="402"/>
        <v>12676.500000000004</v>
      </c>
      <c r="AV1210" s="237">
        <f t="shared" si="403"/>
        <v>34845.24</v>
      </c>
      <c r="AW1210" s="237">
        <f t="shared" si="404"/>
        <v>23666.299999999988</v>
      </c>
      <c r="AX1210" s="237">
        <f t="shared" si="405"/>
        <v>13309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132045.29000000007</v>
      </c>
      <c r="M1211" s="162">
        <f>MAX(AN28:AN1211)</f>
        <v>144041.34000000005</v>
      </c>
      <c r="N1211" s="162">
        <f t="shared" si="396"/>
        <v>-11996.049999999988</v>
      </c>
      <c r="O1211" s="231">
        <f>E3+(E4*0.1)</f>
        <v>0.4</v>
      </c>
      <c r="P1211" s="162">
        <v>-550</v>
      </c>
      <c r="Q1211" s="232">
        <f>E5+(E6*0.1)</f>
        <v>0.1</v>
      </c>
      <c r="R1211" s="162">
        <v>1799.5</v>
      </c>
      <c r="S1211" s="232">
        <f>E7+(E8*0.1)</f>
        <v>0.2</v>
      </c>
      <c r="T1211" s="162">
        <v>1956</v>
      </c>
      <c r="U1211" s="233">
        <f>E9+(E10*0.5)+(E11*0.1)</f>
        <v>0.7</v>
      </c>
      <c r="V1211" s="162">
        <v>-297</v>
      </c>
      <c r="W1211" s="233">
        <f>E12+(E13*0.5)+(E14*0.1)</f>
        <v>0.5</v>
      </c>
      <c r="X1211" s="162">
        <v>297</v>
      </c>
      <c r="Y1211" s="161">
        <f t="shared" si="397"/>
        <v>1184</v>
      </c>
      <c r="Z1211" s="162">
        <f t="shared" si="389"/>
        <v>291.75000000000011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291.75000000000011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132045.29000000007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47036.499999999949</v>
      </c>
      <c r="AU1211" s="237">
        <f t="shared" si="402"/>
        <v>12856.450000000004</v>
      </c>
      <c r="AV1211" s="237">
        <f t="shared" si="403"/>
        <v>35236.439999999995</v>
      </c>
      <c r="AW1211" s="237">
        <f t="shared" si="404"/>
        <v>23458.399999999987</v>
      </c>
      <c r="AX1211" s="237">
        <f t="shared" si="405"/>
        <v>13457.5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131330.37000000005</v>
      </c>
      <c r="M1212" s="162">
        <f>MAX(AN28:AN1212)</f>
        <v>144041.34000000005</v>
      </c>
      <c r="N1212" s="162">
        <f t="shared" si="396"/>
        <v>-12710.970000000001</v>
      </c>
      <c r="O1212" s="231">
        <f>E3+(E4*0.1)</f>
        <v>0.4</v>
      </c>
      <c r="P1212" s="162">
        <v>-550</v>
      </c>
      <c r="Q1212" s="232">
        <f>E5+(E6*0.1)</f>
        <v>0.1</v>
      </c>
      <c r="R1212" s="162">
        <v>-850</v>
      </c>
      <c r="S1212" s="232">
        <f>E7+(E8*0.1)</f>
        <v>0.2</v>
      </c>
      <c r="T1212" s="162">
        <v>439.4</v>
      </c>
      <c r="U1212" s="233">
        <f>E9+(E10*0.5)+(E11*0.1)</f>
        <v>0.7</v>
      </c>
      <c r="V1212" s="162">
        <v>146</v>
      </c>
      <c r="W1212" s="233">
        <f>E12+(E13*0.5)+(E14*0.1)</f>
        <v>0.5</v>
      </c>
      <c r="X1212" s="162">
        <v>-1200</v>
      </c>
      <c r="Y1212" s="161">
        <f t="shared" si="397"/>
        <v>1185</v>
      </c>
      <c r="Z1212" s="162">
        <f t="shared" si="389"/>
        <v>-714.92000000000007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-714.92000000000007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131330.37000000005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46816.499999999949</v>
      </c>
      <c r="AU1212" s="237">
        <f t="shared" si="402"/>
        <v>12771.450000000004</v>
      </c>
      <c r="AV1212" s="237">
        <f t="shared" si="403"/>
        <v>35324.319999999992</v>
      </c>
      <c r="AW1212" s="237">
        <f t="shared" si="404"/>
        <v>23560.599999999988</v>
      </c>
      <c r="AX1212" s="237">
        <f t="shared" si="405"/>
        <v>12857.5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132209.73000000004</v>
      </c>
      <c r="M1213" s="162">
        <f>MAX(AN28:AN1213)</f>
        <v>144041.34000000005</v>
      </c>
      <c r="N1213" s="162">
        <f t="shared" si="396"/>
        <v>-11831.610000000015</v>
      </c>
      <c r="O1213" s="231">
        <f>E3+(E4*0.1)</f>
        <v>0.4</v>
      </c>
      <c r="P1213" s="162">
        <v>1357.9</v>
      </c>
      <c r="Q1213" s="232">
        <f>E5+(E6*0.1)</f>
        <v>0.1</v>
      </c>
      <c r="R1213" s="162">
        <v>1322</v>
      </c>
      <c r="S1213" s="232">
        <f>E7+(E8*0.1)</f>
        <v>0.2</v>
      </c>
      <c r="T1213" s="162">
        <v>1965</v>
      </c>
      <c r="U1213" s="233">
        <f>E9+(E10*0.5)+(E11*0.1)</f>
        <v>0.7</v>
      </c>
      <c r="V1213" s="162">
        <v>-820</v>
      </c>
      <c r="W1213" s="233">
        <f>E12+(E13*0.5)+(E14*0.1)</f>
        <v>0.5</v>
      </c>
      <c r="X1213" s="162">
        <v>770</v>
      </c>
      <c r="Y1213" s="161">
        <f t="shared" si="397"/>
        <v>1186</v>
      </c>
      <c r="Z1213" s="162">
        <f t="shared" si="389"/>
        <v>879.36000000000013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879.36000000000013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132209.73000000004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47359.659999999953</v>
      </c>
      <c r="AU1213" s="237">
        <f t="shared" si="402"/>
        <v>12903.650000000005</v>
      </c>
      <c r="AV1213" s="237">
        <f t="shared" si="403"/>
        <v>35717.319999999992</v>
      </c>
      <c r="AW1213" s="237">
        <f t="shared" si="404"/>
        <v>22986.599999999988</v>
      </c>
      <c r="AX1213" s="237">
        <f t="shared" si="405"/>
        <v>13242.5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137133.83000000005</v>
      </c>
      <c r="M1214" s="162">
        <f>MAX(AN28:AN1214)</f>
        <v>144041.34000000005</v>
      </c>
      <c r="N1214" s="162">
        <f t="shared" si="396"/>
        <v>-6907.5100000000093</v>
      </c>
      <c r="O1214" s="231">
        <f>E3+(E4*0.1)</f>
        <v>0.4</v>
      </c>
      <c r="P1214" s="162">
        <v>721.3</v>
      </c>
      <c r="Q1214" s="232">
        <f>E5+(E6*0.1)</f>
        <v>0.1</v>
      </c>
      <c r="R1214" s="162">
        <v>371</v>
      </c>
      <c r="S1214" s="232">
        <f>E7+(E8*0.1)</f>
        <v>0.2</v>
      </c>
      <c r="T1214" s="162">
        <v>-1445.6</v>
      </c>
      <c r="U1214" s="233">
        <f>E9+(E10*0.5)+(E11*0.1)</f>
        <v>0.7</v>
      </c>
      <c r="V1214" s="162">
        <v>4073</v>
      </c>
      <c r="W1214" s="233">
        <f>E12+(E13*0.5)+(E14*0.1)</f>
        <v>0.5</v>
      </c>
      <c r="X1214" s="162">
        <v>4073</v>
      </c>
      <c r="Y1214" s="161">
        <f t="shared" si="397"/>
        <v>1187</v>
      </c>
      <c r="Z1214" s="162">
        <f t="shared" si="389"/>
        <v>4924.1000000000004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4924.1000000000004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137133.83000000005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47648.179999999949</v>
      </c>
      <c r="AU1214" s="237">
        <f t="shared" si="402"/>
        <v>12940.750000000005</v>
      </c>
      <c r="AV1214" s="237">
        <f t="shared" si="403"/>
        <v>35428.19999999999</v>
      </c>
      <c r="AW1214" s="237">
        <f t="shared" si="404"/>
        <v>25837.699999999986</v>
      </c>
      <c r="AX1214" s="237">
        <f t="shared" si="405"/>
        <v>15279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141051.18000000005</v>
      </c>
      <c r="M1215" s="162">
        <f>MAX(AN28:AN1215)</f>
        <v>144041.34000000005</v>
      </c>
      <c r="N1215" s="162">
        <f t="shared" si="396"/>
        <v>-2990.1600000000035</v>
      </c>
      <c r="O1215" s="231">
        <f>E3+(E4*0.1)</f>
        <v>0.4</v>
      </c>
      <c r="P1215" s="162">
        <v>-550</v>
      </c>
      <c r="Q1215" s="232">
        <f>E5+(E6*0.1)</f>
        <v>0.1</v>
      </c>
      <c r="R1215" s="162">
        <v>-208.5</v>
      </c>
      <c r="S1215" s="232">
        <f>E7+(E8*0.1)</f>
        <v>0.2</v>
      </c>
      <c r="T1215" s="162">
        <v>475</v>
      </c>
      <c r="U1215" s="233">
        <f>E9+(E10*0.5)+(E11*0.1)</f>
        <v>0.7</v>
      </c>
      <c r="V1215" s="162">
        <v>3386</v>
      </c>
      <c r="W1215" s="233">
        <f>E12+(E13*0.5)+(E14*0.1)</f>
        <v>0.5</v>
      </c>
      <c r="X1215" s="162">
        <v>3386</v>
      </c>
      <c r="Y1215" s="161">
        <f t="shared" si="397"/>
        <v>1188</v>
      </c>
      <c r="Z1215" s="162">
        <f t="shared" si="389"/>
        <v>3917.35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3917.35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141051.18000000005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47428.179999999949</v>
      </c>
      <c r="AU1215" s="237">
        <f t="shared" si="402"/>
        <v>12919.900000000005</v>
      </c>
      <c r="AV1215" s="237">
        <f t="shared" si="403"/>
        <v>35523.19999999999</v>
      </c>
      <c r="AW1215" s="237">
        <f t="shared" si="404"/>
        <v>28207.899999999987</v>
      </c>
      <c r="AX1215" s="237">
        <f t="shared" si="405"/>
        <v>16972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141169.50000000006</v>
      </c>
      <c r="M1216" s="162">
        <f>MAX(AN28:AN1216)</f>
        <v>144041.34000000005</v>
      </c>
      <c r="N1216" s="162">
        <f t="shared" si="396"/>
        <v>-2871.8399999999965</v>
      </c>
      <c r="O1216" s="231">
        <f>E3+(E4*0.1)</f>
        <v>0.4</v>
      </c>
      <c r="P1216" s="162">
        <v>814.1</v>
      </c>
      <c r="Q1216" s="232">
        <f>E5+(E6*0.1)</f>
        <v>0.1</v>
      </c>
      <c r="R1216" s="162">
        <v>220</v>
      </c>
      <c r="S1216" s="232">
        <f>E7+(E8*0.1)</f>
        <v>0.2</v>
      </c>
      <c r="T1216" s="162">
        <v>-1590.6</v>
      </c>
      <c r="U1216" s="233">
        <f>E9+(E10*0.5)+(E11*0.1)</f>
        <v>0.7</v>
      </c>
      <c r="V1216" s="162">
        <v>74</v>
      </c>
      <c r="W1216" s="233">
        <f>E12+(E13*0.5)+(E14*0.1)</f>
        <v>0.5</v>
      </c>
      <c r="X1216" s="162">
        <v>74</v>
      </c>
      <c r="Y1216" s="161">
        <f t="shared" si="397"/>
        <v>1189</v>
      </c>
      <c r="Z1216" s="162">
        <f t="shared" si="389"/>
        <v>118.32000000000004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118.32000000000004</v>
      </c>
      <c r="AI1216" s="129">
        <f t="shared" si="391"/>
        <v>0</v>
      </c>
      <c r="AJ1216" s="234">
        <f t="shared" si="392"/>
        <v>1</v>
      </c>
      <c r="AK1216" s="234">
        <f t="shared" si="393"/>
        <v>0</v>
      </c>
      <c r="AL1216" s="129">
        <f t="shared" si="394"/>
        <v>0</v>
      </c>
      <c r="AM1216" s="127">
        <v>44418</v>
      </c>
      <c r="AN1216" s="129">
        <f t="shared" si="398"/>
        <v>141169.50000000006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47753.819999999949</v>
      </c>
      <c r="AU1216" s="237">
        <f t="shared" si="402"/>
        <v>12941.900000000005</v>
      </c>
      <c r="AV1216" s="237">
        <f t="shared" si="403"/>
        <v>35205.079999999987</v>
      </c>
      <c r="AW1216" s="237">
        <f t="shared" si="404"/>
        <v>28259.699999999986</v>
      </c>
      <c r="AX1216" s="237">
        <f t="shared" si="405"/>
        <v>17009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139981.57000000007</v>
      </c>
      <c r="M1217" s="162">
        <f>MAX(AN28:AN1217)</f>
        <v>144041.34000000005</v>
      </c>
      <c r="N1217" s="162">
        <f t="shared" si="396"/>
        <v>-4059.7699999999895</v>
      </c>
      <c r="O1217" s="231">
        <f>E3+(E4*0.1)</f>
        <v>0.4</v>
      </c>
      <c r="P1217" s="162">
        <v>1101.5</v>
      </c>
      <c r="Q1217" s="232">
        <f>E5+(E6*0.1)</f>
        <v>0.1</v>
      </c>
      <c r="R1217" s="162">
        <v>547.5</v>
      </c>
      <c r="S1217" s="232">
        <f>E7+(E8*0.1)</f>
        <v>0.2</v>
      </c>
      <c r="T1217" s="162">
        <v>-516.4</v>
      </c>
      <c r="U1217" s="233">
        <f>E9+(E10*0.5)+(E11*0.1)</f>
        <v>0.7</v>
      </c>
      <c r="V1217" s="162">
        <v>-1400</v>
      </c>
      <c r="W1217" s="233">
        <f>E12+(E13*0.5)+(E14*0.1)</f>
        <v>0.5</v>
      </c>
      <c r="X1217" s="162">
        <v>-1200</v>
      </c>
      <c r="Y1217" s="161">
        <f t="shared" si="397"/>
        <v>1190</v>
      </c>
      <c r="Z1217" s="162">
        <f t="shared" si="389"/>
        <v>-1187.9299999999998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-1187.9299999999998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139981.57000000007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48194.419999999947</v>
      </c>
      <c r="AU1217" s="237">
        <f t="shared" si="402"/>
        <v>12996.650000000005</v>
      </c>
      <c r="AV1217" s="237">
        <f t="shared" si="403"/>
        <v>35101.799999999988</v>
      </c>
      <c r="AW1217" s="237">
        <f t="shared" si="404"/>
        <v>27279.699999999986</v>
      </c>
      <c r="AX1217" s="237">
        <f t="shared" si="405"/>
        <v>16409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139913.70000000007</v>
      </c>
      <c r="M1218" s="162">
        <f>MAX(AN28:AN1218)</f>
        <v>144041.34000000005</v>
      </c>
      <c r="N1218" s="162">
        <f t="shared" si="396"/>
        <v>-4127.6399999999849</v>
      </c>
      <c r="O1218" s="231">
        <f>E3+(E4*0.1)</f>
        <v>0.4</v>
      </c>
      <c r="P1218" s="162">
        <v>-550</v>
      </c>
      <c r="Q1218" s="232">
        <f>E5+(E6*0.1)</f>
        <v>0.1</v>
      </c>
      <c r="R1218" s="162">
        <v>656.5</v>
      </c>
      <c r="S1218" s="232">
        <f>E7+(E8*0.1)</f>
        <v>0.2</v>
      </c>
      <c r="T1218" s="162">
        <v>1224.4000000000001</v>
      </c>
      <c r="U1218" s="233">
        <f>E9+(E10*0.5)+(E11*0.1)</f>
        <v>0.7</v>
      </c>
      <c r="V1218" s="162">
        <v>-132</v>
      </c>
      <c r="W1218" s="233">
        <f>E12+(E13*0.5)+(E14*0.1)</f>
        <v>0.5</v>
      </c>
      <c r="X1218" s="162">
        <v>-132</v>
      </c>
      <c r="Y1218" s="161">
        <f t="shared" si="397"/>
        <v>1191</v>
      </c>
      <c r="Z1218" s="162">
        <f t="shared" si="389"/>
        <v>-67.869999999999962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0</v>
      </c>
      <c r="AI1218" s="129">
        <f t="shared" si="391"/>
        <v>-67.869999999999962</v>
      </c>
      <c r="AJ1218" s="234">
        <f t="shared" si="392"/>
        <v>0</v>
      </c>
      <c r="AK1218" s="234">
        <f t="shared" si="393"/>
        <v>1</v>
      </c>
      <c r="AL1218" s="129">
        <f t="shared" si="394"/>
        <v>0</v>
      </c>
      <c r="AM1218" s="127">
        <v>44420</v>
      </c>
      <c r="AN1218" s="129">
        <f t="shared" si="398"/>
        <v>139913.70000000007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47974.419999999947</v>
      </c>
      <c r="AU1218" s="237">
        <f t="shared" si="402"/>
        <v>13062.300000000005</v>
      </c>
      <c r="AV1218" s="237">
        <f t="shared" si="403"/>
        <v>35346.679999999986</v>
      </c>
      <c r="AW1218" s="237">
        <f t="shared" si="404"/>
        <v>27187.299999999985</v>
      </c>
      <c r="AX1218" s="237">
        <f t="shared" si="405"/>
        <v>16343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138591.41000000006</v>
      </c>
      <c r="M1219" s="162">
        <f>MAX(AN28:AN1219)</f>
        <v>144041.34000000005</v>
      </c>
      <c r="N1219" s="162">
        <f t="shared" si="396"/>
        <v>-5449.929999999993</v>
      </c>
      <c r="O1219" s="231">
        <f>E3+(E4*0.1)</f>
        <v>0.4</v>
      </c>
      <c r="P1219" s="162">
        <v>77.650000000000006</v>
      </c>
      <c r="Q1219" s="232">
        <f>E5+(E6*0.1)</f>
        <v>0.1</v>
      </c>
      <c r="R1219" s="162">
        <v>358.5</v>
      </c>
      <c r="S1219" s="232">
        <f>E7+(E8*0.1)</f>
        <v>0.2</v>
      </c>
      <c r="T1219" s="162">
        <v>954</v>
      </c>
      <c r="U1219" s="233">
        <f>E9+(E10*0.5)+(E11*0.1)</f>
        <v>0.7</v>
      </c>
      <c r="V1219" s="162">
        <v>-1400</v>
      </c>
      <c r="W1219" s="233">
        <f>E12+(E13*0.5)+(E14*0.1)</f>
        <v>0.5</v>
      </c>
      <c r="X1219" s="162">
        <v>-1200</v>
      </c>
      <c r="Y1219" s="161">
        <f t="shared" si="397"/>
        <v>1192</v>
      </c>
      <c r="Z1219" s="162">
        <f t="shared" si="389"/>
        <v>-1322.29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-1322.29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138591.41000000006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48005.479999999945</v>
      </c>
      <c r="AU1219" s="237">
        <f t="shared" si="402"/>
        <v>13098.150000000005</v>
      </c>
      <c r="AV1219" s="237">
        <f t="shared" si="403"/>
        <v>35537.479999999989</v>
      </c>
      <c r="AW1219" s="237">
        <f t="shared" si="404"/>
        <v>26207.299999999985</v>
      </c>
      <c r="AX1219" s="237">
        <f t="shared" si="405"/>
        <v>15743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136688.81000000006</v>
      </c>
      <c r="M1220" s="162">
        <f>MAX(AN28:AN1220)</f>
        <v>144041.34000000005</v>
      </c>
      <c r="N1220" s="162">
        <f t="shared" si="396"/>
        <v>-7352.5299999999988</v>
      </c>
      <c r="O1220" s="231">
        <f>E3+(E4*0.1)</f>
        <v>0.4</v>
      </c>
      <c r="P1220" s="162">
        <v>-550</v>
      </c>
      <c r="Q1220" s="232">
        <f>E5+(E6*0.1)</f>
        <v>0.1</v>
      </c>
      <c r="R1220" s="162">
        <v>-850</v>
      </c>
      <c r="S1220" s="232">
        <f>E7+(E8*0.1)</f>
        <v>0.2</v>
      </c>
      <c r="T1220" s="162">
        <v>-3410</v>
      </c>
      <c r="U1220" s="233">
        <f>E9+(E10*0.5)+(E11*0.1)</f>
        <v>0.7</v>
      </c>
      <c r="V1220" s="162">
        <v>-763</v>
      </c>
      <c r="W1220" s="233">
        <f>E12+(E13*0.5)+(E14*0.1)</f>
        <v>0.5</v>
      </c>
      <c r="X1220" s="162">
        <v>-763</v>
      </c>
      <c r="Y1220" s="161">
        <f t="shared" si="397"/>
        <v>1193</v>
      </c>
      <c r="Z1220" s="162">
        <f t="shared" si="389"/>
        <v>-1902.6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-1902.6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136688.81000000006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47785.479999999945</v>
      </c>
      <c r="AU1220" s="237">
        <f t="shared" si="402"/>
        <v>13013.150000000005</v>
      </c>
      <c r="AV1220" s="237">
        <f t="shared" si="403"/>
        <v>34855.479999999989</v>
      </c>
      <c r="AW1220" s="237">
        <f t="shared" si="404"/>
        <v>25673.199999999986</v>
      </c>
      <c r="AX1220" s="237">
        <f t="shared" si="405"/>
        <v>15361.5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135773.88000000006</v>
      </c>
      <c r="M1221" s="162">
        <f>MAX(AN28:AN1221)</f>
        <v>144041.34000000005</v>
      </c>
      <c r="N1221" s="162">
        <f t="shared" si="396"/>
        <v>-8267.4599999999919</v>
      </c>
      <c r="O1221" s="231">
        <f>E3+(E4*0.1)</f>
        <v>0.4</v>
      </c>
      <c r="P1221" s="162">
        <v>-676.95</v>
      </c>
      <c r="Q1221" s="232">
        <f>E5+(E6*0.1)</f>
        <v>0.1</v>
      </c>
      <c r="R1221" s="162">
        <v>-929.5</v>
      </c>
      <c r="S1221" s="232">
        <f>E7+(E8*0.1)</f>
        <v>0.2</v>
      </c>
      <c r="T1221" s="162">
        <v>-3410</v>
      </c>
      <c r="U1221" s="233">
        <f>E9+(E10*0.5)+(E11*0.1)</f>
        <v>0.7</v>
      </c>
      <c r="V1221" s="162">
        <v>109</v>
      </c>
      <c r="W1221" s="233">
        <f>E12+(E13*0.5)+(E14*0.1)</f>
        <v>0.5</v>
      </c>
      <c r="X1221" s="162">
        <v>109</v>
      </c>
      <c r="Y1221" s="161">
        <f t="shared" si="397"/>
        <v>1194</v>
      </c>
      <c r="Z1221" s="162">
        <f t="shared" si="389"/>
        <v>-914.93000000000006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-914.93000000000006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135773.88000000006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47514.699999999946</v>
      </c>
      <c r="AU1221" s="237">
        <f t="shared" si="402"/>
        <v>12920.200000000004</v>
      </c>
      <c r="AV1221" s="237">
        <f t="shared" si="403"/>
        <v>34173.479999999989</v>
      </c>
      <c r="AW1221" s="237">
        <f t="shared" si="404"/>
        <v>25749.499999999985</v>
      </c>
      <c r="AX1221" s="237">
        <f t="shared" si="405"/>
        <v>15416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134727.24000000005</v>
      </c>
      <c r="M1222" s="162">
        <f>MAX(AN28:AN1222)</f>
        <v>144041.34000000005</v>
      </c>
      <c r="N1222" s="162">
        <f t="shared" si="396"/>
        <v>-9314.1000000000058</v>
      </c>
      <c r="O1222" s="231">
        <f>E3+(E4*0.1)</f>
        <v>0.4</v>
      </c>
      <c r="P1222" s="162">
        <v>-550</v>
      </c>
      <c r="Q1222" s="232">
        <f>E5+(E6*0.1)</f>
        <v>0.1</v>
      </c>
      <c r="R1222" s="162">
        <v>-850</v>
      </c>
      <c r="S1222" s="232">
        <f>E7+(E8*0.1)</f>
        <v>0.2</v>
      </c>
      <c r="T1222" s="162">
        <v>-2898.2</v>
      </c>
      <c r="U1222" s="233">
        <f>E9+(E10*0.5)+(E11*0.1)</f>
        <v>0.7</v>
      </c>
      <c r="V1222" s="162">
        <v>-135</v>
      </c>
      <c r="W1222" s="233">
        <f>E12+(E13*0.5)+(E14*0.1)</f>
        <v>0.5</v>
      </c>
      <c r="X1222" s="162">
        <v>-135</v>
      </c>
      <c r="Y1222" s="161">
        <f t="shared" si="397"/>
        <v>1195</v>
      </c>
      <c r="Z1222" s="162">
        <f t="shared" si="389"/>
        <v>-1046.6399999999999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-1046.6399999999999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134727.24000000005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47294.699999999946</v>
      </c>
      <c r="AU1222" s="237">
        <f t="shared" si="402"/>
        <v>12835.200000000004</v>
      </c>
      <c r="AV1222" s="237">
        <f t="shared" si="403"/>
        <v>33593.839999999989</v>
      </c>
      <c r="AW1222" s="237">
        <f t="shared" si="404"/>
        <v>25654.999999999985</v>
      </c>
      <c r="AX1222" s="237">
        <f t="shared" si="405"/>
        <v>15348.5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135608.77000000005</v>
      </c>
      <c r="M1223" s="162">
        <f>MAX(AN28:AN1223)</f>
        <v>144041.34000000005</v>
      </c>
      <c r="N1223" s="162">
        <f t="shared" si="396"/>
        <v>-8432.570000000007</v>
      </c>
      <c r="O1223" s="231">
        <f>E3+(E4*0.1)</f>
        <v>0.4</v>
      </c>
      <c r="P1223" s="162">
        <v>-550</v>
      </c>
      <c r="Q1223" s="232">
        <f>E5+(E6*0.1)</f>
        <v>0.1</v>
      </c>
      <c r="R1223" s="162">
        <v>-941.5</v>
      </c>
      <c r="S1223" s="232">
        <f>E7+(E8*0.1)</f>
        <v>0.2</v>
      </c>
      <c r="T1223" s="162">
        <v>1520.4</v>
      </c>
      <c r="U1223" s="233">
        <f>E9+(E10*0.5)+(E11*0.1)</f>
        <v>0.7</v>
      </c>
      <c r="V1223" s="162">
        <v>743</v>
      </c>
      <c r="W1223" s="233">
        <f>E12+(E13*0.5)+(E14*0.1)</f>
        <v>0.5</v>
      </c>
      <c r="X1223" s="162">
        <v>743</v>
      </c>
      <c r="Y1223" s="161">
        <f t="shared" si="397"/>
        <v>1196</v>
      </c>
      <c r="Z1223" s="162">
        <f t="shared" si="389"/>
        <v>881.53000000000009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881.53000000000009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135608.77000000005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47074.699999999946</v>
      </c>
      <c r="AU1223" s="237">
        <f t="shared" si="402"/>
        <v>12741.050000000005</v>
      </c>
      <c r="AV1223" s="237">
        <f t="shared" si="403"/>
        <v>33897.919999999991</v>
      </c>
      <c r="AW1223" s="237">
        <f t="shared" si="404"/>
        <v>26175.099999999984</v>
      </c>
      <c r="AX1223" s="237">
        <f t="shared" si="405"/>
        <v>15720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136771.36000000004</v>
      </c>
      <c r="M1224" s="162">
        <f>MAX(AN28:AN1224)</f>
        <v>144041.34000000005</v>
      </c>
      <c r="N1224" s="162">
        <f t="shared" si="396"/>
        <v>-7269.9800000000105</v>
      </c>
      <c r="O1224" s="231">
        <f>E3+(E4*0.1)</f>
        <v>0.4</v>
      </c>
      <c r="P1224" s="162">
        <v>1129.8</v>
      </c>
      <c r="Q1224" s="232">
        <f>E5+(E6*0.1)</f>
        <v>0.1</v>
      </c>
      <c r="R1224" s="162">
        <v>1793.5</v>
      </c>
      <c r="S1224" s="232">
        <f>E7+(E8*0.1)</f>
        <v>0.2</v>
      </c>
      <c r="T1224" s="162">
        <v>3172.6</v>
      </c>
      <c r="U1224" s="233">
        <f>E9+(E10*0.5)+(E11*0.1)</f>
        <v>0.7</v>
      </c>
      <c r="V1224" s="162">
        <v>-86</v>
      </c>
      <c r="W1224" s="233">
        <f>E12+(E13*0.5)+(E14*0.1)</f>
        <v>0.5</v>
      </c>
      <c r="X1224" s="162">
        <v>-86</v>
      </c>
      <c r="Y1224" s="161">
        <f t="shared" si="397"/>
        <v>1197</v>
      </c>
      <c r="Z1224" s="162">
        <f t="shared" si="389"/>
        <v>1162.5899999999999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1162.5899999999999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136771.36000000004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47526.619999999944</v>
      </c>
      <c r="AU1224" s="237">
        <f t="shared" si="402"/>
        <v>12920.400000000005</v>
      </c>
      <c r="AV1224" s="237">
        <f t="shared" si="403"/>
        <v>34532.439999999988</v>
      </c>
      <c r="AW1224" s="237">
        <f t="shared" si="404"/>
        <v>26114.899999999983</v>
      </c>
      <c r="AX1224" s="237">
        <f t="shared" si="405"/>
        <v>15677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136692.92000000004</v>
      </c>
      <c r="M1225" s="162">
        <f>MAX(AN28:AN1225)</f>
        <v>144041.34000000005</v>
      </c>
      <c r="N1225" s="162">
        <f t="shared" si="396"/>
        <v>-7348.4200000000128</v>
      </c>
      <c r="O1225" s="231">
        <f>E3+(E4*0.1)</f>
        <v>0.4</v>
      </c>
      <c r="P1225" s="162">
        <v>1078.1500000000001</v>
      </c>
      <c r="Q1225" s="232">
        <f>E5+(E6*0.1)</f>
        <v>0.1</v>
      </c>
      <c r="R1225" s="162">
        <v>1893</v>
      </c>
      <c r="S1225" s="232">
        <f>E7+(E8*0.1)</f>
        <v>0.2</v>
      </c>
      <c r="T1225" s="162">
        <v>4405</v>
      </c>
      <c r="U1225" s="233">
        <f>E9+(E10*0.5)+(E11*0.1)</f>
        <v>0.7</v>
      </c>
      <c r="V1225" s="162">
        <v>-1400</v>
      </c>
      <c r="W1225" s="233">
        <f>E12+(E13*0.5)+(E14*0.1)</f>
        <v>0.5</v>
      </c>
      <c r="X1225" s="162">
        <v>-1200</v>
      </c>
      <c r="Y1225" s="161">
        <f t="shared" si="397"/>
        <v>1198</v>
      </c>
      <c r="Z1225" s="162">
        <f t="shared" si="389"/>
        <v>-78.439999999999941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0</v>
      </c>
      <c r="AI1225" s="129">
        <f t="shared" si="391"/>
        <v>-78.439999999999941</v>
      </c>
      <c r="AJ1225" s="234">
        <f t="shared" si="392"/>
        <v>0</v>
      </c>
      <c r="AK1225" s="234">
        <f t="shared" si="393"/>
        <v>1</v>
      </c>
      <c r="AL1225" s="129">
        <f t="shared" si="394"/>
        <v>0</v>
      </c>
      <c r="AM1225" s="127">
        <v>44431</v>
      </c>
      <c r="AN1225" s="129">
        <f t="shared" si="398"/>
        <v>136692.92000000004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47957.879999999946</v>
      </c>
      <c r="AU1225" s="237">
        <f t="shared" si="402"/>
        <v>13109.700000000004</v>
      </c>
      <c r="AV1225" s="237">
        <f t="shared" si="403"/>
        <v>35413.439999999988</v>
      </c>
      <c r="AW1225" s="237">
        <f t="shared" si="404"/>
        <v>25134.899999999983</v>
      </c>
      <c r="AX1225" s="237">
        <f t="shared" si="405"/>
        <v>15077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136921.76000000004</v>
      </c>
      <c r="M1226" s="162">
        <f>MAX(AN28:AN1226)</f>
        <v>144041.34000000005</v>
      </c>
      <c r="N1226" s="162">
        <f t="shared" si="396"/>
        <v>-7119.5800000000163</v>
      </c>
      <c r="O1226" s="231">
        <f>E3+(E4*0.1)</f>
        <v>0.4</v>
      </c>
      <c r="P1226" s="162">
        <v>152.75</v>
      </c>
      <c r="Q1226" s="232">
        <f>E5+(E6*0.1)</f>
        <v>0.1</v>
      </c>
      <c r="R1226" s="162">
        <v>335</v>
      </c>
      <c r="S1226" s="232">
        <f>E7+(E8*0.1)</f>
        <v>0.2</v>
      </c>
      <c r="T1226" s="162">
        <v>897.2</v>
      </c>
      <c r="U1226" s="233">
        <f>E9+(E10*0.5)+(E11*0.1)</f>
        <v>0.7</v>
      </c>
      <c r="V1226" s="162">
        <v>-226</v>
      </c>
      <c r="W1226" s="233">
        <f>E12+(E13*0.5)+(E14*0.1)</f>
        <v>0.5</v>
      </c>
      <c r="X1226" s="162">
        <v>226</v>
      </c>
      <c r="Y1226" s="161">
        <f t="shared" si="397"/>
        <v>1199</v>
      </c>
      <c r="Z1226" s="162">
        <f t="shared" si="389"/>
        <v>228.84000000000003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228.84000000000003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136921.76000000004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48018.979999999945</v>
      </c>
      <c r="AU1226" s="237">
        <f t="shared" si="402"/>
        <v>13143.200000000004</v>
      </c>
      <c r="AV1226" s="237">
        <f t="shared" si="403"/>
        <v>35592.87999999999</v>
      </c>
      <c r="AW1226" s="237">
        <f t="shared" si="404"/>
        <v>24976.699999999983</v>
      </c>
      <c r="AX1226" s="237">
        <f t="shared" si="405"/>
        <v>15190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136752.50000000003</v>
      </c>
      <c r="M1227" s="162">
        <f>MAX(AN28:AN1227)</f>
        <v>144041.34000000005</v>
      </c>
      <c r="N1227" s="162">
        <f t="shared" si="396"/>
        <v>-7288.8400000000256</v>
      </c>
      <c r="O1227" s="231">
        <f>E3+(E4*0.1)</f>
        <v>0.4</v>
      </c>
      <c r="P1227" s="162">
        <v>196.2</v>
      </c>
      <c r="Q1227" s="232">
        <f>E5+(E6*0.1)</f>
        <v>0.1</v>
      </c>
      <c r="R1227" s="162">
        <v>498</v>
      </c>
      <c r="S1227" s="232">
        <f>E7+(E8*0.1)</f>
        <v>0.2</v>
      </c>
      <c r="T1227" s="162">
        <v>224.8</v>
      </c>
      <c r="U1227" s="233">
        <f>E9+(E10*0.5)+(E11*0.1)</f>
        <v>0.7</v>
      </c>
      <c r="V1227" s="162">
        <v>-1400</v>
      </c>
      <c r="W1227" s="233">
        <f>E12+(E13*0.5)+(E14*0.1)</f>
        <v>0.5</v>
      </c>
      <c r="X1227" s="162">
        <v>1275</v>
      </c>
      <c r="Y1227" s="161">
        <f t="shared" si="397"/>
        <v>1200</v>
      </c>
      <c r="Z1227" s="162">
        <f t="shared" si="389"/>
        <v>-169.25999999999988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0</v>
      </c>
      <c r="AI1227" s="129">
        <f t="shared" si="391"/>
        <v>-169.25999999999988</v>
      </c>
      <c r="AJ1227" s="234">
        <f t="shared" si="392"/>
        <v>0</v>
      </c>
      <c r="AK1227" s="234">
        <f t="shared" si="393"/>
        <v>1</v>
      </c>
      <c r="AL1227" s="129">
        <f t="shared" si="394"/>
        <v>0</v>
      </c>
      <c r="AM1227" s="127">
        <v>44433</v>
      </c>
      <c r="AN1227" s="129">
        <f t="shared" si="398"/>
        <v>136752.50000000003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48097.459999999948</v>
      </c>
      <c r="AU1227" s="237">
        <f t="shared" si="402"/>
        <v>13193.000000000004</v>
      </c>
      <c r="AV1227" s="237">
        <f t="shared" si="403"/>
        <v>35637.839999999989</v>
      </c>
      <c r="AW1227" s="237">
        <f t="shared" si="404"/>
        <v>23996.699999999983</v>
      </c>
      <c r="AX1227" s="237">
        <f t="shared" si="405"/>
        <v>15827.5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136115.70000000004</v>
      </c>
      <c r="M1228" s="162">
        <f>MAX(AN28:AN1228)</f>
        <v>144041.34000000005</v>
      </c>
      <c r="N1228" s="162">
        <f t="shared" si="396"/>
        <v>-7925.640000000014</v>
      </c>
      <c r="O1228" s="231">
        <f>E3+(E4*0.1)</f>
        <v>0.4</v>
      </c>
      <c r="P1228" s="162">
        <v>-550</v>
      </c>
      <c r="Q1228" s="232">
        <f>E5+(E6*0.1)</f>
        <v>0.1</v>
      </c>
      <c r="R1228" s="162">
        <v>-850</v>
      </c>
      <c r="S1228" s="232">
        <f>E7+(E8*0.1)</f>
        <v>0.2</v>
      </c>
      <c r="T1228" s="162">
        <v>-1808</v>
      </c>
      <c r="U1228" s="233">
        <f>E9+(E10*0.5)+(E11*0.1)</f>
        <v>0.7</v>
      </c>
      <c r="V1228" s="162">
        <v>149</v>
      </c>
      <c r="W1228" s="233">
        <f>E12+(E13*0.5)+(E14*0.1)</f>
        <v>0.5</v>
      </c>
      <c r="X1228" s="162">
        <v>-149</v>
      </c>
      <c r="Y1228" s="161">
        <f t="shared" si="397"/>
        <v>1201</v>
      </c>
      <c r="Z1228" s="162">
        <f t="shared" si="389"/>
        <v>-636.80000000000007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-636.80000000000007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136115.70000000004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47877.459999999948</v>
      </c>
      <c r="AU1228" s="237">
        <f t="shared" si="402"/>
        <v>13108.000000000004</v>
      </c>
      <c r="AV1228" s="237">
        <f t="shared" si="403"/>
        <v>35276.239999999991</v>
      </c>
      <c r="AW1228" s="237">
        <f t="shared" si="404"/>
        <v>24100.999999999982</v>
      </c>
      <c r="AX1228" s="237">
        <f t="shared" si="405"/>
        <v>15753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138621.63000000003</v>
      </c>
      <c r="M1229" s="162">
        <f>MAX(AN28:AN1229)</f>
        <v>144041.34000000005</v>
      </c>
      <c r="N1229" s="162">
        <f t="shared" si="396"/>
        <v>-5419.710000000021</v>
      </c>
      <c r="O1229" s="231">
        <f>E3+(E4*0.1)</f>
        <v>0.4</v>
      </c>
      <c r="P1229" s="162">
        <v>1213.4000000000001</v>
      </c>
      <c r="Q1229" s="232">
        <f>E5+(E6*0.1)</f>
        <v>0.1</v>
      </c>
      <c r="R1229" s="162">
        <v>1968.5</v>
      </c>
      <c r="S1229" s="232">
        <f>E7+(E8*0.1)</f>
        <v>0.2</v>
      </c>
      <c r="T1229" s="162">
        <v>3088.6</v>
      </c>
      <c r="U1229" s="233">
        <f>E9+(E10*0.5)+(E11*0.1)</f>
        <v>0.7</v>
      </c>
      <c r="V1229" s="162">
        <v>2580</v>
      </c>
      <c r="W1229" s="233">
        <f>E12+(E13*0.5)+(E14*0.1)</f>
        <v>0.5</v>
      </c>
      <c r="X1229" s="162">
        <v>-1200</v>
      </c>
      <c r="Y1229" s="161">
        <f t="shared" si="397"/>
        <v>1202</v>
      </c>
      <c r="Z1229" s="162">
        <f t="shared" si="389"/>
        <v>2505.9299999999998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2505.9299999999998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138621.63000000003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48362.819999999949</v>
      </c>
      <c r="AU1229" s="237">
        <f t="shared" si="402"/>
        <v>13304.850000000004</v>
      </c>
      <c r="AV1229" s="237">
        <f t="shared" si="403"/>
        <v>35893.959999999992</v>
      </c>
      <c r="AW1229" s="237">
        <f t="shared" si="404"/>
        <v>25906.999999999982</v>
      </c>
      <c r="AX1229" s="237">
        <f t="shared" si="405"/>
        <v>15153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139145.77000000005</v>
      </c>
      <c r="M1230" s="162">
        <f>MAX(AN28:AN1230)</f>
        <v>144041.34000000005</v>
      </c>
      <c r="N1230" s="162">
        <f t="shared" si="396"/>
        <v>-4895.570000000007</v>
      </c>
      <c r="O1230" s="231">
        <f>E3+(E4*0.1)</f>
        <v>0.4</v>
      </c>
      <c r="P1230" s="162">
        <v>-279.8</v>
      </c>
      <c r="Q1230" s="232">
        <f>E5+(E6*0.1)</f>
        <v>0.1</v>
      </c>
      <c r="R1230" s="162">
        <v>971</v>
      </c>
      <c r="S1230" s="232">
        <f>E7+(E8*0.1)</f>
        <v>0.2</v>
      </c>
      <c r="T1230" s="162">
        <v>3442.8</v>
      </c>
      <c r="U1230" s="233">
        <f>E9+(E10*0.5)+(E11*0.1)</f>
        <v>0.7</v>
      </c>
      <c r="V1230" s="162">
        <v>-748</v>
      </c>
      <c r="W1230" s="233">
        <f>E12+(E13*0.5)+(E14*0.1)</f>
        <v>0.5</v>
      </c>
      <c r="X1230" s="162">
        <v>748</v>
      </c>
      <c r="Y1230" s="161">
        <f t="shared" si="397"/>
        <v>1203</v>
      </c>
      <c r="Z1230" s="162">
        <f t="shared" si="389"/>
        <v>524.14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524.14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139145.77000000005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48250.899999999951</v>
      </c>
      <c r="AU1230" s="237">
        <f t="shared" si="402"/>
        <v>13401.950000000004</v>
      </c>
      <c r="AV1230" s="237">
        <f t="shared" si="403"/>
        <v>36582.51999999999</v>
      </c>
      <c r="AW1230" s="237">
        <f t="shared" si="404"/>
        <v>25383.399999999983</v>
      </c>
      <c r="AX1230" s="237">
        <f t="shared" si="405"/>
        <v>15527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138882.70000000004</v>
      </c>
      <c r="M1231" s="162">
        <f>MAX(AN28:AN1231)</f>
        <v>144041.34000000005</v>
      </c>
      <c r="N1231" s="162">
        <f t="shared" si="396"/>
        <v>-5158.640000000014</v>
      </c>
      <c r="O1231" s="231">
        <f>E3+(E4*0.1)</f>
        <v>0.4</v>
      </c>
      <c r="P1231" s="162">
        <v>-550</v>
      </c>
      <c r="Q1231" s="232">
        <f>E5+(E6*0.1)</f>
        <v>0.1</v>
      </c>
      <c r="R1231" s="162">
        <v>-305.5</v>
      </c>
      <c r="S1231" s="232">
        <f>E7+(E8*0.1)</f>
        <v>0.2</v>
      </c>
      <c r="T1231" s="162">
        <v>-451.6</v>
      </c>
      <c r="U1231" s="233">
        <f>E9+(E10*0.5)+(E11*0.1)</f>
        <v>0.7</v>
      </c>
      <c r="V1231" s="162">
        <v>389</v>
      </c>
      <c r="W1231" s="233">
        <f>E12+(E13*0.5)+(E14*0.1)</f>
        <v>0.5</v>
      </c>
      <c r="X1231" s="162">
        <v>-389</v>
      </c>
      <c r="Y1231" s="161">
        <f t="shared" si="397"/>
        <v>1204</v>
      </c>
      <c r="Z1231" s="162">
        <f t="shared" si="389"/>
        <v>-263.07000000000005</v>
      </c>
      <c r="AA1231" s="238">
        <v>44439</v>
      </c>
      <c r="AB1231" s="129">
        <f>SUM(Z1210:Z1231)</f>
        <v>6869.94</v>
      </c>
      <c r="AC1231" s="128">
        <f>(AB1231&gt;0)*1</f>
        <v>1</v>
      </c>
      <c r="AD1231" s="128">
        <f>(AB1231&lt;0)*1</f>
        <v>0</v>
      </c>
      <c r="AE1231" s="129">
        <f>AB1231*AC1231</f>
        <v>6869.94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-263.07000000000005</v>
      </c>
      <c r="AJ1231" s="234">
        <f t="shared" si="392"/>
        <v>0</v>
      </c>
      <c r="AK1231" s="234">
        <f t="shared" si="393"/>
        <v>1</v>
      </c>
      <c r="AL1231" s="129">
        <f t="shared" si="394"/>
        <v>6869.94</v>
      </c>
      <c r="AM1231" s="127">
        <v>44439</v>
      </c>
      <c r="AN1231" s="129">
        <f t="shared" si="398"/>
        <v>138882.70000000004</v>
      </c>
      <c r="AO1231" s="129">
        <f t="shared" si="399"/>
        <v>6869.94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48030.899999999951</v>
      </c>
      <c r="AU1231" s="237">
        <f t="shared" si="402"/>
        <v>13371.400000000005</v>
      </c>
      <c r="AV1231" s="237">
        <f t="shared" si="403"/>
        <v>36492.19999999999</v>
      </c>
      <c r="AW1231" s="237">
        <f t="shared" si="404"/>
        <v>25655.699999999983</v>
      </c>
      <c r="AX1231" s="237">
        <f t="shared" si="405"/>
        <v>15332.5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138906.19000000003</v>
      </c>
      <c r="M1232" s="162">
        <f>MAX(AN28:AN1232)</f>
        <v>144041.34000000005</v>
      </c>
      <c r="N1232" s="162">
        <f t="shared" si="396"/>
        <v>-5135.1500000000233</v>
      </c>
      <c r="O1232" s="231">
        <f>E3+(E4*0.1)</f>
        <v>0.4</v>
      </c>
      <c r="P1232" s="162">
        <v>-241</v>
      </c>
      <c r="Q1232" s="232">
        <f>E5+(E6*0.1)</f>
        <v>0.1</v>
      </c>
      <c r="R1232" s="162">
        <v>70.5</v>
      </c>
      <c r="S1232" s="232">
        <f>E7+(E8*0.1)</f>
        <v>0.2</v>
      </c>
      <c r="T1232" s="162">
        <v>581.20000000000005</v>
      </c>
      <c r="U1232" s="233">
        <f>E9+(E10*0.5)+(E11*0.1)</f>
        <v>0.7</v>
      </c>
      <c r="V1232" s="162">
        <v>-17</v>
      </c>
      <c r="W1232" s="233">
        <f>E12+(E13*0.5)+(E14*0.1)</f>
        <v>0.5</v>
      </c>
      <c r="X1232" s="162">
        <v>17</v>
      </c>
      <c r="Y1232" s="161">
        <f t="shared" si="397"/>
        <v>1205</v>
      </c>
      <c r="Z1232" s="162">
        <f t="shared" si="389"/>
        <v>23.490000000000002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23.490000000000002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138906.19000000003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47934.499999999949</v>
      </c>
      <c r="AU1232" s="237">
        <f t="shared" si="402"/>
        <v>13378.450000000004</v>
      </c>
      <c r="AV1232" s="237">
        <f t="shared" si="403"/>
        <v>36608.439999999988</v>
      </c>
      <c r="AW1232" s="237">
        <f t="shared" si="404"/>
        <v>25643.799999999981</v>
      </c>
      <c r="AX1232" s="237">
        <f t="shared" si="405"/>
        <v>15341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139093.99000000002</v>
      </c>
      <c r="M1233" s="162">
        <f>MAX(AN28:AN1233)</f>
        <v>144041.34000000005</v>
      </c>
      <c r="N1233" s="162">
        <f t="shared" si="396"/>
        <v>-4947.3500000000349</v>
      </c>
      <c r="O1233" s="231">
        <f>E3+(E4*0.1)</f>
        <v>0.4</v>
      </c>
      <c r="P1233" s="162">
        <v>656.45</v>
      </c>
      <c r="Q1233" s="232">
        <f>E5+(E6*0.1)</f>
        <v>0.1</v>
      </c>
      <c r="R1233" s="162">
        <v>643</v>
      </c>
      <c r="S1233" s="232">
        <f>E7+(E8*0.1)</f>
        <v>0.2</v>
      </c>
      <c r="T1233" s="162">
        <v>-146.4</v>
      </c>
      <c r="U1233" s="233">
        <f>E9+(E10*0.5)+(E11*0.1)</f>
        <v>0.7</v>
      </c>
      <c r="V1233" s="162">
        <v>-424</v>
      </c>
      <c r="W1233" s="233">
        <f>E12+(E13*0.5)+(E14*0.1)</f>
        <v>0.5</v>
      </c>
      <c r="X1233" s="162">
        <v>374</v>
      </c>
      <c r="Y1233" s="161">
        <f t="shared" si="397"/>
        <v>1206</v>
      </c>
      <c r="Z1233" s="162">
        <f t="shared" si="389"/>
        <v>187.80000000000007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187.80000000000007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139093.99000000002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48197.079999999951</v>
      </c>
      <c r="AU1233" s="237">
        <f t="shared" si="402"/>
        <v>13442.750000000004</v>
      </c>
      <c r="AV1233" s="237">
        <f t="shared" si="403"/>
        <v>36579.159999999989</v>
      </c>
      <c r="AW1233" s="237">
        <f t="shared" si="404"/>
        <v>25346.999999999982</v>
      </c>
      <c r="AX1233" s="237">
        <f t="shared" si="405"/>
        <v>15528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141195.63000000003</v>
      </c>
      <c r="M1234" s="162">
        <f>MAX(AN28:AN1234)</f>
        <v>144041.34000000005</v>
      </c>
      <c r="N1234" s="162">
        <f t="shared" si="396"/>
        <v>-2845.710000000021</v>
      </c>
      <c r="O1234" s="231">
        <f>E3+(E4*0.1)</f>
        <v>0.4</v>
      </c>
      <c r="P1234" s="162">
        <v>-550</v>
      </c>
      <c r="Q1234" s="232">
        <f>E5+(E6*0.1)</f>
        <v>0.1</v>
      </c>
      <c r="R1234" s="162">
        <v>-76</v>
      </c>
      <c r="S1234" s="232">
        <f>E7+(E8*0.1)</f>
        <v>0.2</v>
      </c>
      <c r="T1234" s="162">
        <v>972.2</v>
      </c>
      <c r="U1234" s="233">
        <f>E9+(E10*0.5)+(E11*0.1)</f>
        <v>0.7</v>
      </c>
      <c r="V1234" s="162">
        <v>1779</v>
      </c>
      <c r="W1234" s="233">
        <f>E12+(E13*0.5)+(E14*0.1)</f>
        <v>0.5</v>
      </c>
      <c r="X1234" s="162">
        <v>1779</v>
      </c>
      <c r="Y1234" s="161">
        <f t="shared" si="397"/>
        <v>1207</v>
      </c>
      <c r="Z1234" s="162">
        <f t="shared" si="389"/>
        <v>2101.64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2101.64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141195.63000000003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47977.079999999951</v>
      </c>
      <c r="AU1234" s="237">
        <f t="shared" si="402"/>
        <v>13435.150000000003</v>
      </c>
      <c r="AV1234" s="237">
        <f t="shared" si="403"/>
        <v>36773.599999999991</v>
      </c>
      <c r="AW1234" s="237">
        <f t="shared" si="404"/>
        <v>26592.299999999981</v>
      </c>
      <c r="AX1234" s="237">
        <f t="shared" si="405"/>
        <v>16417.5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140716.83000000005</v>
      </c>
      <c r="M1235" s="162">
        <f>MAX(AN28:AN1235)</f>
        <v>144041.34000000005</v>
      </c>
      <c r="N1235" s="162">
        <f t="shared" si="396"/>
        <v>-3324.5100000000093</v>
      </c>
      <c r="O1235" s="231">
        <f>E3+(E4*0.1)</f>
        <v>0.4</v>
      </c>
      <c r="P1235" s="162">
        <v>0</v>
      </c>
      <c r="Q1235" s="232">
        <f>E5+(E6*0.1)</f>
        <v>0.1</v>
      </c>
      <c r="R1235" s="162">
        <v>0</v>
      </c>
      <c r="S1235" s="232">
        <f>E7+(E8*0.1)</f>
        <v>0.2</v>
      </c>
      <c r="T1235" s="242">
        <v>0</v>
      </c>
      <c r="U1235" s="233">
        <f>E9+(E10*0.5)+(E11*0.1)</f>
        <v>0.7</v>
      </c>
      <c r="V1235" s="162">
        <v>-399</v>
      </c>
      <c r="W1235" s="233">
        <f>E12+(E13*0.5)+(E14*0.1)</f>
        <v>0.5</v>
      </c>
      <c r="X1235" s="162">
        <v>-399</v>
      </c>
      <c r="Y1235" s="161">
        <f t="shared" si="397"/>
        <v>1208</v>
      </c>
      <c r="Z1235" s="162">
        <f t="shared" si="389"/>
        <v>-478.79999999999995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-478.79999999999995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140716.83000000005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47977.079999999951</v>
      </c>
      <c r="AU1235" s="237">
        <f t="shared" si="402"/>
        <v>13435.150000000003</v>
      </c>
      <c r="AV1235" s="237">
        <f t="shared" si="403"/>
        <v>36773.599999999991</v>
      </c>
      <c r="AW1235" s="237">
        <f t="shared" si="404"/>
        <v>26312.999999999982</v>
      </c>
      <c r="AX1235" s="237">
        <f t="shared" si="405"/>
        <v>16218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138923.43000000005</v>
      </c>
      <c r="M1236" s="162">
        <f>MAX(AN28:AN1236)</f>
        <v>144041.34000000005</v>
      </c>
      <c r="N1236" s="162">
        <f t="shared" si="396"/>
        <v>-5117.9100000000035</v>
      </c>
      <c r="O1236" s="231">
        <f>E3+(E4*0.1)</f>
        <v>0.4</v>
      </c>
      <c r="P1236" s="162">
        <v>-550</v>
      </c>
      <c r="Q1236" s="232">
        <f>E5+(E6*0.1)</f>
        <v>0.1</v>
      </c>
      <c r="R1236" s="162">
        <v>-850</v>
      </c>
      <c r="S1236" s="232">
        <f>E7+(E8*0.1)</f>
        <v>0.2</v>
      </c>
      <c r="T1236" s="162">
        <v>458</v>
      </c>
      <c r="U1236" s="233">
        <f>E9+(E10*0.5)+(E11*0.1)</f>
        <v>0.7</v>
      </c>
      <c r="V1236" s="162">
        <v>-1400</v>
      </c>
      <c r="W1236" s="233">
        <f>E12+(E13*0.5)+(E14*0.1)</f>
        <v>0.5</v>
      </c>
      <c r="X1236" s="162">
        <v>-1200</v>
      </c>
      <c r="Y1236" s="161">
        <f t="shared" si="397"/>
        <v>1209</v>
      </c>
      <c r="Z1236" s="162">
        <f t="shared" si="389"/>
        <v>-1793.3999999999999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-1793.3999999999999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138923.43000000005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47757.079999999951</v>
      </c>
      <c r="AU1236" s="237">
        <f t="shared" si="402"/>
        <v>13350.150000000003</v>
      </c>
      <c r="AV1236" s="237">
        <f t="shared" si="403"/>
        <v>36865.19999999999</v>
      </c>
      <c r="AW1236" s="237">
        <f t="shared" si="404"/>
        <v>25332.999999999982</v>
      </c>
      <c r="AX1236" s="237">
        <f t="shared" si="405"/>
        <v>15618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137821.79000000004</v>
      </c>
      <c r="M1237" s="162">
        <f>MAX(AN28:AN1237)</f>
        <v>144041.34000000005</v>
      </c>
      <c r="N1237" s="162">
        <f t="shared" si="396"/>
        <v>-6219.5500000000175</v>
      </c>
      <c r="O1237" s="231">
        <f>E3+(E4*0.1)</f>
        <v>0.4</v>
      </c>
      <c r="P1237" s="162">
        <v>-550</v>
      </c>
      <c r="Q1237" s="232">
        <f>E5+(E6*0.1)</f>
        <v>0.1</v>
      </c>
      <c r="R1237" s="162">
        <v>-850</v>
      </c>
      <c r="S1237" s="232">
        <f>E7+(E8*0.1)</f>
        <v>0.2</v>
      </c>
      <c r="T1237" s="162">
        <v>-1098.2</v>
      </c>
      <c r="U1237" s="233">
        <f>E9+(E10*0.5)+(E11*0.1)</f>
        <v>0.7</v>
      </c>
      <c r="V1237" s="162">
        <v>-460</v>
      </c>
      <c r="W1237" s="233">
        <f>E12+(E13*0.5)+(E14*0.1)</f>
        <v>0.5</v>
      </c>
      <c r="X1237" s="162">
        <v>-510</v>
      </c>
      <c r="Y1237" s="161">
        <f t="shared" si="397"/>
        <v>1210</v>
      </c>
      <c r="Z1237" s="162">
        <f t="shared" si="389"/>
        <v>-1101.6399999999999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-1101.6399999999999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137821.79000000004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47537.079999999951</v>
      </c>
      <c r="AU1237" s="237">
        <f t="shared" si="402"/>
        <v>13265.150000000003</v>
      </c>
      <c r="AV1237" s="237">
        <f t="shared" si="403"/>
        <v>36645.55999999999</v>
      </c>
      <c r="AW1237" s="237">
        <f t="shared" si="404"/>
        <v>25010.999999999982</v>
      </c>
      <c r="AX1237" s="237">
        <f t="shared" si="405"/>
        <v>15363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137342.79000000004</v>
      </c>
      <c r="M1238" s="162">
        <f>MAX(AN28:AN1238)</f>
        <v>144041.34000000005</v>
      </c>
      <c r="N1238" s="162">
        <f t="shared" si="396"/>
        <v>-6698.5500000000175</v>
      </c>
      <c r="O1238" s="231">
        <f>E3+(E4*0.1)</f>
        <v>0.4</v>
      </c>
      <c r="P1238" s="162">
        <v>-550</v>
      </c>
      <c r="Q1238" s="232">
        <f>E5+(E6*0.1)</f>
        <v>0.1</v>
      </c>
      <c r="R1238" s="162">
        <v>-850</v>
      </c>
      <c r="S1238" s="232">
        <f>E7+(E8*0.1)</f>
        <v>0.2</v>
      </c>
      <c r="T1238" s="162">
        <v>-1196</v>
      </c>
      <c r="U1238" s="233">
        <f>E9+(E10*0.5)+(E11*0.1)</f>
        <v>0.7</v>
      </c>
      <c r="V1238" s="162">
        <v>451</v>
      </c>
      <c r="W1238" s="233">
        <f>E12+(E13*0.5)+(E14*0.1)</f>
        <v>0.5</v>
      </c>
      <c r="X1238" s="162">
        <v>-501</v>
      </c>
      <c r="Y1238" s="161">
        <f t="shared" si="397"/>
        <v>1211</v>
      </c>
      <c r="Z1238" s="162">
        <f t="shared" si="389"/>
        <v>-479.00000000000006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-479.00000000000006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137342.79000000004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47317.079999999951</v>
      </c>
      <c r="AU1238" s="237">
        <f t="shared" si="402"/>
        <v>13180.150000000003</v>
      </c>
      <c r="AV1238" s="237">
        <f t="shared" si="403"/>
        <v>36406.359999999993</v>
      </c>
      <c r="AW1238" s="237">
        <f t="shared" si="404"/>
        <v>25326.699999999983</v>
      </c>
      <c r="AX1238" s="237">
        <f t="shared" si="405"/>
        <v>15112.5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137352.19000000003</v>
      </c>
      <c r="M1239" s="162">
        <f>MAX(AN28:AN1239)</f>
        <v>144041.34000000005</v>
      </c>
      <c r="N1239" s="162">
        <f t="shared" si="396"/>
        <v>-6689.1500000000233</v>
      </c>
      <c r="O1239" s="231">
        <f>E3+(E4*0.1)</f>
        <v>0.4</v>
      </c>
      <c r="P1239" s="162">
        <v>-550</v>
      </c>
      <c r="Q1239" s="232">
        <f>E5+(E6*0.1)</f>
        <v>0.1</v>
      </c>
      <c r="R1239" s="162">
        <v>-850</v>
      </c>
      <c r="S1239" s="232">
        <f>E7+(E8*0.1)</f>
        <v>0.2</v>
      </c>
      <c r="T1239" s="162">
        <v>-2406</v>
      </c>
      <c r="U1239" s="233">
        <f>E9+(E10*0.5)+(E11*0.1)</f>
        <v>0.7</v>
      </c>
      <c r="V1239" s="162">
        <v>663</v>
      </c>
      <c r="W1239" s="233">
        <f>E12+(E13*0.5)+(E14*0.1)</f>
        <v>0.5</v>
      </c>
      <c r="X1239" s="162">
        <v>663</v>
      </c>
      <c r="Y1239" s="161">
        <f t="shared" si="397"/>
        <v>1212</v>
      </c>
      <c r="Z1239" s="162">
        <f t="shared" si="389"/>
        <v>9.3999999999999204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9.3999999999999204</v>
      </c>
      <c r="AI1239" s="129">
        <f t="shared" si="391"/>
        <v>0</v>
      </c>
      <c r="AJ1239" s="234">
        <f t="shared" si="392"/>
        <v>1</v>
      </c>
      <c r="AK1239" s="234">
        <f t="shared" si="393"/>
        <v>0</v>
      </c>
      <c r="AL1239" s="129">
        <f t="shared" si="394"/>
        <v>0</v>
      </c>
      <c r="AM1239" s="127">
        <v>44449</v>
      </c>
      <c r="AN1239" s="129">
        <f t="shared" si="398"/>
        <v>137352.19000000003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47097.079999999951</v>
      </c>
      <c r="AU1239" s="237">
        <f t="shared" si="402"/>
        <v>13095.150000000003</v>
      </c>
      <c r="AV1239" s="237">
        <f t="shared" si="403"/>
        <v>35925.159999999996</v>
      </c>
      <c r="AW1239" s="237">
        <f t="shared" si="404"/>
        <v>25790.799999999981</v>
      </c>
      <c r="AX1239" s="237">
        <f t="shared" si="405"/>
        <v>15444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137199.76000000004</v>
      </c>
      <c r="M1240" s="162">
        <f>MAX(AN28:AN1240)</f>
        <v>144041.34000000005</v>
      </c>
      <c r="N1240" s="162">
        <f t="shared" si="396"/>
        <v>-6841.5800000000163</v>
      </c>
      <c r="O1240" s="231">
        <f>E3+(E4*0.1)</f>
        <v>0.4</v>
      </c>
      <c r="P1240" s="162">
        <v>1309.55</v>
      </c>
      <c r="Q1240" s="232">
        <f>E5+(E6*0.1)</f>
        <v>0.1</v>
      </c>
      <c r="R1240" s="162">
        <v>507.5</v>
      </c>
      <c r="S1240" s="232">
        <f>E7+(E8*0.1)</f>
        <v>0.2</v>
      </c>
      <c r="T1240" s="162">
        <v>-125</v>
      </c>
      <c r="U1240" s="233">
        <f>E9+(E10*0.5)+(E11*0.1)</f>
        <v>0.7</v>
      </c>
      <c r="V1240" s="162">
        <v>-585</v>
      </c>
      <c r="W1240" s="233">
        <f>E12+(E13*0.5)+(E14*0.1)</f>
        <v>0.5</v>
      </c>
      <c r="X1240" s="162">
        <v>-585</v>
      </c>
      <c r="Y1240" s="161">
        <f t="shared" si="397"/>
        <v>1213</v>
      </c>
      <c r="Z1240" s="162">
        <f t="shared" si="389"/>
        <v>-152.42999999999995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0</v>
      </c>
      <c r="AI1240" s="129">
        <f t="shared" si="391"/>
        <v>-152.42999999999995</v>
      </c>
      <c r="AJ1240" s="234">
        <f t="shared" si="392"/>
        <v>0</v>
      </c>
      <c r="AK1240" s="234">
        <f t="shared" si="393"/>
        <v>1</v>
      </c>
      <c r="AL1240" s="129">
        <f t="shared" si="394"/>
        <v>0</v>
      </c>
      <c r="AM1240" s="127">
        <v>44452</v>
      </c>
      <c r="AN1240" s="129">
        <f t="shared" si="398"/>
        <v>137199.76000000004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47620.899999999951</v>
      </c>
      <c r="AU1240" s="237">
        <f t="shared" si="402"/>
        <v>13145.900000000003</v>
      </c>
      <c r="AV1240" s="237">
        <f t="shared" si="403"/>
        <v>35900.159999999996</v>
      </c>
      <c r="AW1240" s="237">
        <f t="shared" si="404"/>
        <v>25381.299999999981</v>
      </c>
      <c r="AX1240" s="237">
        <f t="shared" si="405"/>
        <v>15151.5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135108.36000000004</v>
      </c>
      <c r="M1241" s="162">
        <f>MAX(AN28:AN1241)</f>
        <v>144041.34000000005</v>
      </c>
      <c r="N1241" s="162">
        <f t="shared" si="396"/>
        <v>-8932.9800000000105</v>
      </c>
      <c r="O1241" s="231">
        <f>E3+(E4*0.1)</f>
        <v>0.4</v>
      </c>
      <c r="P1241" s="162">
        <v>-550</v>
      </c>
      <c r="Q1241" s="232">
        <f>E5+(E6*0.1)</f>
        <v>0.1</v>
      </c>
      <c r="R1241" s="162">
        <v>-850</v>
      </c>
      <c r="S1241" s="232">
        <f>E7+(E8*0.1)</f>
        <v>0.2</v>
      </c>
      <c r="T1241" s="162">
        <v>-1032</v>
      </c>
      <c r="U1241" s="233">
        <f>E9+(E10*0.5)+(E11*0.1)</f>
        <v>0.7</v>
      </c>
      <c r="V1241" s="162">
        <v>-1400</v>
      </c>
      <c r="W1241" s="233">
        <f>E12+(E13*0.5)+(E14*0.1)</f>
        <v>0.5</v>
      </c>
      <c r="X1241" s="162">
        <v>-1200</v>
      </c>
      <c r="Y1241" s="161">
        <f t="shared" si="397"/>
        <v>1214</v>
      </c>
      <c r="Z1241" s="162">
        <f t="shared" si="389"/>
        <v>-2091.3999999999996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-2091.3999999999996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135108.36000000004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47400.899999999951</v>
      </c>
      <c r="AU1241" s="237">
        <f t="shared" si="402"/>
        <v>13060.900000000003</v>
      </c>
      <c r="AV1241" s="237">
        <f t="shared" si="403"/>
        <v>35693.759999999995</v>
      </c>
      <c r="AW1241" s="237">
        <f t="shared" si="404"/>
        <v>24401.299999999981</v>
      </c>
      <c r="AX1241" s="237">
        <f t="shared" si="405"/>
        <v>14551.5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137584.77000000005</v>
      </c>
      <c r="M1242" s="162">
        <f>MAX(AN28:AN1242)</f>
        <v>144041.34000000005</v>
      </c>
      <c r="N1242" s="162">
        <f t="shared" si="396"/>
        <v>-6456.570000000007</v>
      </c>
      <c r="O1242" s="231">
        <f>E3+(E4*0.1)</f>
        <v>0.4</v>
      </c>
      <c r="P1242" s="162">
        <v>1184.0999999999999</v>
      </c>
      <c r="Q1242" s="232">
        <f>E5+(E6*0.1)</f>
        <v>0.1</v>
      </c>
      <c r="R1242" s="162">
        <v>1882.5</v>
      </c>
      <c r="S1242" s="232">
        <f>E7+(E8*0.1)</f>
        <v>0.2</v>
      </c>
      <c r="T1242" s="162">
        <v>2412.6</v>
      </c>
      <c r="U1242" s="233">
        <f>E9+(E10*0.5)+(E11*0.1)</f>
        <v>0.7</v>
      </c>
      <c r="V1242" s="162">
        <v>1110</v>
      </c>
      <c r="W1242" s="233">
        <f>E12+(E13*0.5)+(E14*0.1)</f>
        <v>0.5</v>
      </c>
      <c r="X1242" s="162">
        <v>1110</v>
      </c>
      <c r="Y1242" s="161">
        <f t="shared" si="397"/>
        <v>1215</v>
      </c>
      <c r="Z1242" s="162">
        <f t="shared" si="389"/>
        <v>2476.41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2476.41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137584.77000000005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47874.53999999995</v>
      </c>
      <c r="AU1242" s="237">
        <f t="shared" si="402"/>
        <v>13249.150000000003</v>
      </c>
      <c r="AV1242" s="237">
        <f t="shared" si="403"/>
        <v>36176.279999999992</v>
      </c>
      <c r="AW1242" s="237">
        <f t="shared" si="404"/>
        <v>25178.299999999981</v>
      </c>
      <c r="AX1242" s="237">
        <f t="shared" si="405"/>
        <v>15106.5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142202.49000000005</v>
      </c>
      <c r="M1243" s="162">
        <f>MAX(AN28:AN1243)</f>
        <v>144041.34000000005</v>
      </c>
      <c r="N1243" s="162">
        <f t="shared" si="396"/>
        <v>-1838.8500000000058</v>
      </c>
      <c r="O1243" s="231">
        <f>E3+(E4*0.1)</f>
        <v>0.4</v>
      </c>
      <c r="P1243" s="162">
        <v>-550</v>
      </c>
      <c r="Q1243" s="232">
        <f>E5+(E6*0.1)</f>
        <v>0.1</v>
      </c>
      <c r="R1243" s="162">
        <v>-850</v>
      </c>
      <c r="S1243" s="232">
        <f>E7+(E8*0.1)</f>
        <v>0.2</v>
      </c>
      <c r="T1243" s="162">
        <v>247.6</v>
      </c>
      <c r="U1243" s="233">
        <f>E9+(E10*0.5)+(E11*0.1)</f>
        <v>0.7</v>
      </c>
      <c r="V1243" s="162">
        <v>4061</v>
      </c>
      <c r="W1243" s="233">
        <f>E12+(E13*0.5)+(E14*0.1)</f>
        <v>0.5</v>
      </c>
      <c r="X1243" s="162">
        <v>4061</v>
      </c>
      <c r="Y1243" s="161">
        <f t="shared" si="397"/>
        <v>1216</v>
      </c>
      <c r="Z1243" s="162">
        <f t="shared" si="389"/>
        <v>4617.7199999999993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4617.7199999999993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142202.49000000005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47654.53999999995</v>
      </c>
      <c r="AU1243" s="237">
        <f t="shared" si="402"/>
        <v>13164.150000000003</v>
      </c>
      <c r="AV1243" s="237">
        <f t="shared" si="403"/>
        <v>36225.799999999988</v>
      </c>
      <c r="AW1243" s="237">
        <f t="shared" si="404"/>
        <v>28020.999999999982</v>
      </c>
      <c r="AX1243" s="237">
        <f t="shared" si="405"/>
        <v>17137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139635.49000000005</v>
      </c>
      <c r="M1244" s="162">
        <f>MAX(AN28:AN1244)</f>
        <v>144041.34000000005</v>
      </c>
      <c r="N1244" s="162">
        <f t="shared" si="396"/>
        <v>-4405.8500000000058</v>
      </c>
      <c r="O1244" s="231">
        <f>E3+(E4*0.1)</f>
        <v>0.4</v>
      </c>
      <c r="P1244" s="162">
        <v>-550</v>
      </c>
      <c r="Q1244" s="232">
        <f>E5+(E6*0.1)</f>
        <v>0.1</v>
      </c>
      <c r="R1244" s="162">
        <v>-850</v>
      </c>
      <c r="S1244" s="232">
        <f>E7+(E8*0.1)</f>
        <v>0.2</v>
      </c>
      <c r="T1244" s="162">
        <v>-3410</v>
      </c>
      <c r="U1244" s="233">
        <f>E9+(E10*0.5)+(E11*0.1)</f>
        <v>0.7</v>
      </c>
      <c r="V1244" s="162">
        <v>-1400</v>
      </c>
      <c r="W1244" s="233">
        <f>E12+(E13*0.5)+(E14*0.1)</f>
        <v>0.5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-2567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-2567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139635.49000000005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47434.53999999995</v>
      </c>
      <c r="AU1244" s="237">
        <f t="shared" si="402"/>
        <v>13079.150000000003</v>
      </c>
      <c r="AV1244" s="237">
        <f t="shared" si="403"/>
        <v>35543.799999999988</v>
      </c>
      <c r="AW1244" s="237">
        <f t="shared" si="404"/>
        <v>27040.999999999982</v>
      </c>
      <c r="AX1244" s="237">
        <f t="shared" si="405"/>
        <v>16537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138315.33000000005</v>
      </c>
      <c r="M1245" s="162">
        <f>MAX(AN28:AN1245)</f>
        <v>144041.34000000005</v>
      </c>
      <c r="N1245" s="162">
        <f t="shared" ref="N1245:N1308" si="415">AN1245-M1245</f>
        <v>-5726.0100000000093</v>
      </c>
      <c r="O1245" s="231">
        <f>E3+(E4*0.1)</f>
        <v>0.4</v>
      </c>
      <c r="P1245" s="162">
        <v>3072.05</v>
      </c>
      <c r="Q1245" s="232">
        <f>E5+(E6*0.1)</f>
        <v>0.1</v>
      </c>
      <c r="R1245" s="162">
        <v>-1552</v>
      </c>
      <c r="S1245" s="232">
        <f>E7+(E8*0.1)</f>
        <v>0.2</v>
      </c>
      <c r="T1245" s="162">
        <v>-5346.4</v>
      </c>
      <c r="U1245" s="233">
        <f>E9+(E10*0.5)+(E11*0.1)</f>
        <v>0.7</v>
      </c>
      <c r="V1245" s="162">
        <v>-1035</v>
      </c>
      <c r="W1245" s="233">
        <f>E12+(E13*0.5)+(E14*0.1)</f>
        <v>0.5</v>
      </c>
      <c r="X1245" s="162">
        <v>-1200</v>
      </c>
      <c r="Y1245" s="161">
        <f t="shared" ref="Y1245:Y1308" si="416">Y1244+1</f>
        <v>1218</v>
      </c>
      <c r="Z1245" s="162">
        <f t="shared" si="408"/>
        <v>-1320.1599999999999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-1320.1599999999999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138315.33000000005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48663.35999999995</v>
      </c>
      <c r="AU1245" s="237">
        <f t="shared" ref="AU1245:AU1308" si="421">(R1245*Q1245)+AU1244</f>
        <v>12923.950000000003</v>
      </c>
      <c r="AV1245" s="237">
        <f t="shared" ref="AV1245:AV1308" si="422">(S1245*T1245)+AV1244</f>
        <v>34474.51999999999</v>
      </c>
      <c r="AW1245" s="237">
        <f t="shared" ref="AW1245:AW1308" si="423">(V1245*U1245)+AW1244</f>
        <v>26316.499999999982</v>
      </c>
      <c r="AX1245" s="237">
        <f t="shared" ref="AX1245:AX1308" si="424">(X1245*W1245)+AX1244</f>
        <v>15937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136489.05000000005</v>
      </c>
      <c r="M1246" s="162">
        <f>MAX(AN28:AN1246)</f>
        <v>144041.34000000005</v>
      </c>
      <c r="N1246" s="162">
        <f t="shared" si="415"/>
        <v>-7552.2900000000081</v>
      </c>
      <c r="O1246" s="231">
        <f>E3+(E4*0.1)</f>
        <v>0.4</v>
      </c>
      <c r="P1246" s="162">
        <v>-550</v>
      </c>
      <c r="Q1246" s="232">
        <f>E5+(E6*0.1)</f>
        <v>0.1</v>
      </c>
      <c r="R1246" s="162">
        <v>-886</v>
      </c>
      <c r="S1246" s="232">
        <f>E7+(E8*0.1)</f>
        <v>0.2</v>
      </c>
      <c r="T1246" s="162">
        <v>311.60000000000002</v>
      </c>
      <c r="U1246" s="233">
        <f>E9+(E10*0.5)+(E11*0.1)</f>
        <v>0.7</v>
      </c>
      <c r="V1246" s="162">
        <v>-1400</v>
      </c>
      <c r="W1246" s="233">
        <f>E12+(E13*0.5)+(E14*0.1)</f>
        <v>0.5</v>
      </c>
      <c r="X1246" s="162">
        <v>-1200</v>
      </c>
      <c r="Y1246" s="161">
        <f t="shared" si="416"/>
        <v>1219</v>
      </c>
      <c r="Z1246" s="162">
        <f t="shared" si="408"/>
        <v>-1826.28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-1826.28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136489.05000000005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48443.35999999995</v>
      </c>
      <c r="AU1246" s="237">
        <f t="shared" si="421"/>
        <v>12835.350000000002</v>
      </c>
      <c r="AV1246" s="237">
        <f t="shared" si="422"/>
        <v>34536.839999999989</v>
      </c>
      <c r="AW1246" s="237">
        <f t="shared" si="423"/>
        <v>25336.499999999982</v>
      </c>
      <c r="AX1246" s="237">
        <f t="shared" si="424"/>
        <v>15337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137526.61000000004</v>
      </c>
      <c r="M1247" s="162">
        <f>MAX(AN28:AN1247)</f>
        <v>144041.34000000005</v>
      </c>
      <c r="N1247" s="162">
        <f t="shared" si="415"/>
        <v>-6514.7300000000105</v>
      </c>
      <c r="O1247" s="231">
        <f>E3+(E4*0.1)</f>
        <v>0.4</v>
      </c>
      <c r="P1247" s="162">
        <v>-550</v>
      </c>
      <c r="Q1247" s="232">
        <f>E5+(E6*0.1)</f>
        <v>0.1</v>
      </c>
      <c r="R1247" s="162">
        <v>-850</v>
      </c>
      <c r="S1247" s="232">
        <f>E7+(E8*0.1)</f>
        <v>0.2</v>
      </c>
      <c r="T1247" s="162">
        <v>2974.8</v>
      </c>
      <c r="U1247" s="233">
        <f>E9+(E10*0.5)+(E11*0.1)</f>
        <v>0.7</v>
      </c>
      <c r="V1247" s="162">
        <v>623</v>
      </c>
      <c r="W1247" s="233">
        <f>E12+(E13*0.5)+(E14*0.1)</f>
        <v>0.5</v>
      </c>
      <c r="X1247" s="162">
        <v>623</v>
      </c>
      <c r="Y1247" s="161">
        <f t="shared" si="416"/>
        <v>1220</v>
      </c>
      <c r="Z1247" s="162">
        <f t="shared" si="408"/>
        <v>1037.56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1037.56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137526.61000000004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48223.35999999995</v>
      </c>
      <c r="AU1247" s="237">
        <f t="shared" si="421"/>
        <v>12750.350000000002</v>
      </c>
      <c r="AV1247" s="237">
        <f t="shared" si="422"/>
        <v>35131.799999999988</v>
      </c>
      <c r="AW1247" s="237">
        <f t="shared" si="423"/>
        <v>25772.59999999998</v>
      </c>
      <c r="AX1247" s="237">
        <f t="shared" si="424"/>
        <v>15648.5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140894.69000000003</v>
      </c>
      <c r="M1248" s="162">
        <f>MAX(AN28:AN1248)</f>
        <v>144041.34000000005</v>
      </c>
      <c r="N1248" s="162">
        <f t="shared" si="415"/>
        <v>-3146.6500000000233</v>
      </c>
      <c r="O1248" s="231">
        <f>E3+(E4*0.1)</f>
        <v>0.4</v>
      </c>
      <c r="P1248" s="162">
        <v>-550</v>
      </c>
      <c r="Q1248" s="232">
        <f>E5+(E6*0.1)</f>
        <v>0.1</v>
      </c>
      <c r="R1248" s="162">
        <v>-850</v>
      </c>
      <c r="S1248" s="232">
        <f>E7+(E8*0.1)</f>
        <v>0.2</v>
      </c>
      <c r="T1248" s="162">
        <v>2801.4</v>
      </c>
      <c r="U1248" s="233">
        <f>E9+(E10*0.5)+(E11*0.1)</f>
        <v>0.7</v>
      </c>
      <c r="V1248" s="162">
        <v>2594</v>
      </c>
      <c r="W1248" s="233">
        <f>E12+(E13*0.5)+(E14*0.1)</f>
        <v>0.5</v>
      </c>
      <c r="X1248" s="162">
        <v>2594</v>
      </c>
      <c r="Y1248" s="161">
        <f t="shared" si="416"/>
        <v>1221</v>
      </c>
      <c r="Z1248" s="162">
        <f t="shared" si="408"/>
        <v>3368.08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3368.08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140894.69000000003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48003.35999999995</v>
      </c>
      <c r="AU1248" s="237">
        <f t="shared" si="421"/>
        <v>12665.350000000002</v>
      </c>
      <c r="AV1248" s="237">
        <f t="shared" si="422"/>
        <v>35692.079999999987</v>
      </c>
      <c r="AW1248" s="237">
        <f t="shared" si="423"/>
        <v>27588.39999999998</v>
      </c>
      <c r="AX1248" s="237">
        <f t="shared" si="424"/>
        <v>16945.5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139268.23000000004</v>
      </c>
      <c r="M1249" s="162">
        <f>MAX(AN28:AN1249)</f>
        <v>144041.34000000005</v>
      </c>
      <c r="N1249" s="162">
        <f t="shared" si="415"/>
        <v>-4773.1100000000151</v>
      </c>
      <c r="O1249" s="231">
        <f>E3+(E4*0.1)</f>
        <v>0.4</v>
      </c>
      <c r="P1249" s="162">
        <v>-165.9</v>
      </c>
      <c r="Q1249" s="232">
        <f>E5+(E6*0.1)</f>
        <v>0.1</v>
      </c>
      <c r="R1249" s="162">
        <v>-325</v>
      </c>
      <c r="S1249" s="232">
        <f>E7+(E8*0.1)</f>
        <v>0.2</v>
      </c>
      <c r="T1249" s="162">
        <v>262</v>
      </c>
      <c r="U1249" s="233">
        <f>E9+(E10*0.5)+(E11*0.1)</f>
        <v>0.7</v>
      </c>
      <c r="V1249" s="162">
        <v>-1400</v>
      </c>
      <c r="W1249" s="233">
        <f>E12+(E13*0.5)+(E14*0.1)</f>
        <v>0.5</v>
      </c>
      <c r="X1249" s="162">
        <v>-1200</v>
      </c>
      <c r="Y1249" s="161">
        <f t="shared" si="416"/>
        <v>1222</v>
      </c>
      <c r="Z1249" s="162">
        <f t="shared" si="408"/>
        <v>-1626.4599999999998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-1626.4599999999998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139268.23000000004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47936.999999999949</v>
      </c>
      <c r="AU1249" s="237">
        <f t="shared" si="421"/>
        <v>12632.850000000002</v>
      </c>
      <c r="AV1249" s="237">
        <f t="shared" si="422"/>
        <v>35744.479999999989</v>
      </c>
      <c r="AW1249" s="237">
        <f t="shared" si="423"/>
        <v>26608.39999999998</v>
      </c>
      <c r="AX1249" s="237">
        <f t="shared" si="424"/>
        <v>16345.5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138394.48000000004</v>
      </c>
      <c r="M1250" s="162">
        <f>MAX(AN28:AN1250)</f>
        <v>144041.34000000005</v>
      </c>
      <c r="N1250" s="162">
        <f t="shared" si="415"/>
        <v>-5646.8600000000151</v>
      </c>
      <c r="O1250" s="231">
        <f>E3+(E4*0.1)</f>
        <v>0.4</v>
      </c>
      <c r="P1250" s="162">
        <v>-550</v>
      </c>
      <c r="Q1250" s="232">
        <f>E5+(E6*0.1)</f>
        <v>0.1</v>
      </c>
      <c r="R1250" s="162">
        <v>618.5</v>
      </c>
      <c r="S1250" s="232">
        <f>E7+(E8*0.1)</f>
        <v>0.2</v>
      </c>
      <c r="T1250" s="162">
        <v>-3410</v>
      </c>
      <c r="U1250" s="233">
        <f>E9+(E10*0.5)+(E11*0.1)</f>
        <v>0.7</v>
      </c>
      <c r="V1250" s="162">
        <v>-28</v>
      </c>
      <c r="W1250" s="233">
        <f>E12+(E13*0.5)+(E14*0.1)</f>
        <v>0.5</v>
      </c>
      <c r="X1250" s="162">
        <v>-28</v>
      </c>
      <c r="Y1250" s="161">
        <f t="shared" si="416"/>
        <v>1223</v>
      </c>
      <c r="Z1250" s="162">
        <f t="shared" si="408"/>
        <v>-873.75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-873.75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138394.48000000004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47716.999999999949</v>
      </c>
      <c r="AU1250" s="237">
        <f t="shared" si="421"/>
        <v>12694.700000000003</v>
      </c>
      <c r="AV1250" s="237">
        <f t="shared" si="422"/>
        <v>35062.479999999989</v>
      </c>
      <c r="AW1250" s="237">
        <f t="shared" si="423"/>
        <v>26588.799999999981</v>
      </c>
      <c r="AX1250" s="237">
        <f t="shared" si="424"/>
        <v>16331.5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141208.52000000005</v>
      </c>
      <c r="M1251" s="162">
        <f>MAX(AN28:AN1251)</f>
        <v>144041.34000000005</v>
      </c>
      <c r="N1251" s="162">
        <f t="shared" si="415"/>
        <v>-2832.820000000007</v>
      </c>
      <c r="O1251" s="231">
        <f>E3+(E4*0.1)</f>
        <v>0.4</v>
      </c>
      <c r="P1251" s="162">
        <v>2846.9</v>
      </c>
      <c r="Q1251" s="232">
        <f>E5+(E6*0.1)</f>
        <v>0.1</v>
      </c>
      <c r="R1251" s="162">
        <v>4524</v>
      </c>
      <c r="S1251" s="232">
        <f>E7+(E8*0.1)</f>
        <v>0.2</v>
      </c>
      <c r="T1251" s="162">
        <v>-3773.6</v>
      </c>
      <c r="U1251" s="233">
        <f>E9+(E10*0.5)+(E11*0.1)</f>
        <v>0.7</v>
      </c>
      <c r="V1251" s="162">
        <v>1648</v>
      </c>
      <c r="W1251" s="233">
        <f>E12+(E13*0.5)+(E14*0.1)</f>
        <v>0.5</v>
      </c>
      <c r="X1251" s="162">
        <v>1648</v>
      </c>
      <c r="Y1251" s="161">
        <f t="shared" si="416"/>
        <v>1224</v>
      </c>
      <c r="Z1251" s="162">
        <f t="shared" si="408"/>
        <v>2814.04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2814.04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141208.52000000005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48855.759999999951</v>
      </c>
      <c r="AU1251" s="237">
        <f t="shared" si="421"/>
        <v>13147.100000000002</v>
      </c>
      <c r="AV1251" s="237">
        <f t="shared" si="422"/>
        <v>34307.759999999987</v>
      </c>
      <c r="AW1251" s="237">
        <f t="shared" si="423"/>
        <v>27742.39999999998</v>
      </c>
      <c r="AX1251" s="237">
        <f t="shared" si="424"/>
        <v>17155.5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140735.78000000006</v>
      </c>
      <c r="M1252" s="162">
        <f>MAX(AN28:AN1252)</f>
        <v>144041.34000000005</v>
      </c>
      <c r="N1252" s="162">
        <f t="shared" si="415"/>
        <v>-3305.5599999999977</v>
      </c>
      <c r="O1252" s="231">
        <f>E3+(E4*0.1)</f>
        <v>0.4</v>
      </c>
      <c r="P1252" s="162">
        <v>-550</v>
      </c>
      <c r="Q1252" s="232">
        <f>E5+(E6*0.1)</f>
        <v>0.1</v>
      </c>
      <c r="R1252" s="162">
        <v>-850</v>
      </c>
      <c r="S1252" s="232">
        <f>E7+(E8*0.1)</f>
        <v>0.2</v>
      </c>
      <c r="T1252" s="162">
        <v>-348.2</v>
      </c>
      <c r="U1252" s="233">
        <f>E9+(E10*0.5)+(E11*0.1)</f>
        <v>0.7</v>
      </c>
      <c r="V1252" s="162">
        <v>717</v>
      </c>
      <c r="W1252" s="233">
        <f>E12+(E13*0.5)+(E14*0.1)</f>
        <v>0.5</v>
      </c>
      <c r="X1252" s="162">
        <v>-1200</v>
      </c>
      <c r="Y1252" s="161">
        <f t="shared" si="416"/>
        <v>1225</v>
      </c>
      <c r="Z1252" s="162">
        <f t="shared" si="408"/>
        <v>-472.74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-472.74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140735.78000000006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48635.759999999951</v>
      </c>
      <c r="AU1252" s="237">
        <f t="shared" si="421"/>
        <v>13062.100000000002</v>
      </c>
      <c r="AV1252" s="237">
        <f t="shared" si="422"/>
        <v>34238.119999999988</v>
      </c>
      <c r="AW1252" s="237">
        <f t="shared" si="423"/>
        <v>28244.299999999981</v>
      </c>
      <c r="AX1252" s="237">
        <f t="shared" si="424"/>
        <v>16555.5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138597.70000000007</v>
      </c>
      <c r="M1253" s="162">
        <f>MAX(AN28:AN1253)</f>
        <v>144041.34000000005</v>
      </c>
      <c r="N1253" s="162">
        <f t="shared" si="415"/>
        <v>-5443.6399999999849</v>
      </c>
      <c r="O1253" s="231">
        <f>E3+(E4*0.1)</f>
        <v>0.4</v>
      </c>
      <c r="P1253" s="162">
        <v>-550</v>
      </c>
      <c r="Q1253" s="232">
        <f>E5+(E6*0.1)</f>
        <v>0.1</v>
      </c>
      <c r="R1253" s="162">
        <v>-850</v>
      </c>
      <c r="S1253" s="232">
        <f>E7+(E8*0.1)</f>
        <v>0.2</v>
      </c>
      <c r="T1253" s="162">
        <v>-1265.4000000000001</v>
      </c>
      <c r="U1253" s="233">
        <f>E9+(E10*0.5)+(E11*0.1)</f>
        <v>0.7</v>
      </c>
      <c r="V1253" s="162">
        <v>-1400</v>
      </c>
      <c r="W1253" s="233">
        <f>E12+(E13*0.5)+(E14*0.1)</f>
        <v>0.5</v>
      </c>
      <c r="X1253" s="162">
        <v>-1200</v>
      </c>
      <c r="Y1253" s="161">
        <f t="shared" si="416"/>
        <v>1226</v>
      </c>
      <c r="Z1253" s="162">
        <f t="shared" si="408"/>
        <v>-2138.08</v>
      </c>
      <c r="AA1253" s="238">
        <v>44469</v>
      </c>
      <c r="AB1253" s="129">
        <f>SUM(Z1232:Z1253)</f>
        <v>-285.00000000000023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-285.00000000000023</v>
      </c>
      <c r="AG1253" s="129"/>
      <c r="AH1253" s="129">
        <f t="shared" si="409"/>
        <v>0</v>
      </c>
      <c r="AI1253" s="129">
        <f t="shared" si="410"/>
        <v>-2138.08</v>
      </c>
      <c r="AJ1253" s="234">
        <f t="shared" si="411"/>
        <v>0</v>
      </c>
      <c r="AK1253" s="234">
        <f t="shared" si="412"/>
        <v>1</v>
      </c>
      <c r="AL1253" s="129">
        <f t="shared" si="413"/>
        <v>-285.00000000000023</v>
      </c>
      <c r="AM1253" s="127">
        <v>44469</v>
      </c>
      <c r="AN1253" s="129">
        <f t="shared" si="417"/>
        <v>138597.70000000007</v>
      </c>
      <c r="AO1253" s="129">
        <f t="shared" si="418"/>
        <v>0</v>
      </c>
      <c r="AP1253" s="129">
        <f t="shared" si="419"/>
        <v>-285.00000000000023</v>
      </c>
      <c r="AQ1253" s="235"/>
      <c r="AR1253" s="235"/>
      <c r="AS1253" s="236">
        <f t="shared" si="414"/>
        <v>44469</v>
      </c>
      <c r="AT1253" s="237">
        <f t="shared" si="420"/>
        <v>48415.759999999951</v>
      </c>
      <c r="AU1253" s="237">
        <f t="shared" si="421"/>
        <v>12977.100000000002</v>
      </c>
      <c r="AV1253" s="237">
        <f t="shared" si="422"/>
        <v>33985.039999999986</v>
      </c>
      <c r="AW1253" s="237">
        <f t="shared" si="423"/>
        <v>27264.299999999981</v>
      </c>
      <c r="AX1253" s="237">
        <f t="shared" si="424"/>
        <v>15955.5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138291.30000000008</v>
      </c>
      <c r="M1254" s="162">
        <f>MAX(AN28:AN1254)</f>
        <v>144041.34000000005</v>
      </c>
      <c r="N1254" s="162">
        <f t="shared" si="415"/>
        <v>-5750.039999999979</v>
      </c>
      <c r="O1254" s="231">
        <f>E3+(E4*0.1)</f>
        <v>0.4</v>
      </c>
      <c r="P1254" s="162">
        <v>-550</v>
      </c>
      <c r="Q1254" s="232">
        <f>E5+(E6*0.1)</f>
        <v>0.1</v>
      </c>
      <c r="R1254" s="162">
        <v>-850</v>
      </c>
      <c r="S1254" s="232">
        <f>E7+(E8*0.1)</f>
        <v>0.2</v>
      </c>
      <c r="T1254" s="162">
        <v>2045</v>
      </c>
      <c r="U1254" s="233">
        <f>E9+(E10*0.5)+(E11*0.1)</f>
        <v>0.7</v>
      </c>
      <c r="V1254" s="162">
        <v>-342</v>
      </c>
      <c r="W1254" s="233">
        <f>E12+(E13*0.5)+(E14*0.1)</f>
        <v>0.5</v>
      </c>
      <c r="X1254" s="162">
        <v>-342</v>
      </c>
      <c r="Y1254" s="161">
        <f t="shared" si="416"/>
        <v>1227</v>
      </c>
      <c r="Z1254" s="162">
        <f t="shared" si="408"/>
        <v>-306.39999999999998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-306.39999999999998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138291.30000000008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48195.759999999951</v>
      </c>
      <c r="AU1254" s="237">
        <f t="shared" si="421"/>
        <v>12892.100000000002</v>
      </c>
      <c r="AV1254" s="237">
        <f t="shared" si="422"/>
        <v>34394.039999999986</v>
      </c>
      <c r="AW1254" s="237">
        <f t="shared" si="423"/>
        <v>27024.89999999998</v>
      </c>
      <c r="AX1254" s="237">
        <f t="shared" si="424"/>
        <v>15784.5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137483.28000000009</v>
      </c>
      <c r="M1255" s="162">
        <f>MAX(AN28:AN1255)</f>
        <v>144041.34000000005</v>
      </c>
      <c r="N1255" s="162">
        <f t="shared" si="415"/>
        <v>-6558.0599999999686</v>
      </c>
      <c r="O1255" s="231">
        <f>E3+(E4*0.1)</f>
        <v>0.4</v>
      </c>
      <c r="P1255" s="162">
        <v>1617.7</v>
      </c>
      <c r="Q1255" s="232">
        <f>E5+(E6*0.1)</f>
        <v>0.1</v>
      </c>
      <c r="R1255" s="162">
        <v>2829</v>
      </c>
      <c r="S1255" s="232">
        <f>E7+(E8*0.1)</f>
        <v>0.2</v>
      </c>
      <c r="T1255" s="162">
        <v>-3410</v>
      </c>
      <c r="U1255" s="233">
        <f>E9+(E10*0.5)+(E11*0.1)</f>
        <v>0.7</v>
      </c>
      <c r="V1255" s="162">
        <v>-880</v>
      </c>
      <c r="W1255" s="233">
        <f>E12+(E13*0.5)+(E14*0.1)</f>
        <v>0.5</v>
      </c>
      <c r="X1255" s="162">
        <v>-880</v>
      </c>
      <c r="Y1255" s="161">
        <f t="shared" si="416"/>
        <v>1228</v>
      </c>
      <c r="Z1255" s="162">
        <f t="shared" si="408"/>
        <v>-808.02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-808.02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137483.28000000009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48842.839999999953</v>
      </c>
      <c r="AU1255" s="237">
        <f t="shared" si="421"/>
        <v>13175.000000000002</v>
      </c>
      <c r="AV1255" s="237">
        <f t="shared" si="422"/>
        <v>33712.039999999986</v>
      </c>
      <c r="AW1255" s="237">
        <f t="shared" si="423"/>
        <v>26408.89999999998</v>
      </c>
      <c r="AX1255" s="237">
        <f t="shared" si="424"/>
        <v>15344.5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139131.2000000001</v>
      </c>
      <c r="M1256" s="162">
        <f>MAX(AN28:AN1256)</f>
        <v>144041.34000000005</v>
      </c>
      <c r="N1256" s="162">
        <f t="shared" si="415"/>
        <v>-4910.1399999999558</v>
      </c>
      <c r="O1256" s="231">
        <f>E3+(E4*0.1)</f>
        <v>0.4</v>
      </c>
      <c r="P1256" s="162">
        <v>-550</v>
      </c>
      <c r="Q1256" s="232">
        <f>E5+(E6*0.1)</f>
        <v>0.1</v>
      </c>
      <c r="R1256" s="162">
        <v>-850</v>
      </c>
      <c r="S1256" s="232">
        <f>E7+(E8*0.1)</f>
        <v>0.2</v>
      </c>
      <c r="T1256" s="162">
        <v>4040.6</v>
      </c>
      <c r="U1256" s="233">
        <f>E9+(E10*0.5)+(E11*0.1)</f>
        <v>0.7</v>
      </c>
      <c r="V1256" s="162">
        <v>954</v>
      </c>
      <c r="W1256" s="233">
        <f>E12+(E13*0.5)+(E14*0.1)</f>
        <v>0.5</v>
      </c>
      <c r="X1256" s="162">
        <v>954</v>
      </c>
      <c r="Y1256" s="161">
        <f t="shared" si="416"/>
        <v>1229</v>
      </c>
      <c r="Z1256" s="162">
        <f t="shared" si="408"/>
        <v>1647.92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1647.92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139131.2000000001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48622.839999999953</v>
      </c>
      <c r="AU1256" s="237">
        <f t="shared" si="421"/>
        <v>13090.000000000002</v>
      </c>
      <c r="AV1256" s="237">
        <f t="shared" si="422"/>
        <v>34520.159999999989</v>
      </c>
      <c r="AW1256" s="237">
        <f t="shared" si="423"/>
        <v>27076.699999999979</v>
      </c>
      <c r="AX1256" s="237">
        <f t="shared" si="424"/>
        <v>15821.5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137780.60000000009</v>
      </c>
      <c r="M1257" s="162">
        <f>MAX(AN28:AN1257)</f>
        <v>144041.34000000005</v>
      </c>
      <c r="N1257" s="162">
        <f t="shared" si="415"/>
        <v>-6260.7399999999616</v>
      </c>
      <c r="O1257" s="231">
        <f>E3+(E4*0.1)</f>
        <v>0.4</v>
      </c>
      <c r="P1257" s="162">
        <v>-550</v>
      </c>
      <c r="Q1257" s="232">
        <f>E5+(E6*0.1)</f>
        <v>0.1</v>
      </c>
      <c r="R1257" s="162">
        <v>-850</v>
      </c>
      <c r="S1257" s="232">
        <f>E7+(E8*0.1)</f>
        <v>0.2</v>
      </c>
      <c r="T1257" s="162">
        <v>-3410</v>
      </c>
      <c r="U1257" s="233">
        <f>E9+(E10*0.5)+(E11*0.1)</f>
        <v>0.7</v>
      </c>
      <c r="V1257" s="162">
        <v>-303</v>
      </c>
      <c r="W1257" s="233">
        <f>E12+(E13*0.5)+(E14*0.1)</f>
        <v>0.5</v>
      </c>
      <c r="X1257" s="162">
        <v>-303</v>
      </c>
      <c r="Y1257" s="161">
        <f t="shared" si="416"/>
        <v>1230</v>
      </c>
      <c r="Z1257" s="162">
        <f t="shared" si="408"/>
        <v>-1350.6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-1350.6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137780.60000000009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48402.839999999953</v>
      </c>
      <c r="AU1257" s="237">
        <f t="shared" si="421"/>
        <v>13005.000000000002</v>
      </c>
      <c r="AV1257" s="237">
        <f t="shared" si="422"/>
        <v>33838.159999999989</v>
      </c>
      <c r="AW1257" s="237">
        <f t="shared" si="423"/>
        <v>26864.59999999998</v>
      </c>
      <c r="AX1257" s="237">
        <f t="shared" si="424"/>
        <v>15670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138897.82000000009</v>
      </c>
      <c r="M1258" s="162">
        <f>MAX(AN28:AN1258)</f>
        <v>144041.34000000005</v>
      </c>
      <c r="N1258" s="162">
        <f t="shared" si="415"/>
        <v>-5143.5199999999604</v>
      </c>
      <c r="O1258" s="231">
        <f>E3+(E4*0.1)</f>
        <v>0.4</v>
      </c>
      <c r="P1258" s="162">
        <v>-550</v>
      </c>
      <c r="Q1258" s="232">
        <f>E5+(E6*0.1)</f>
        <v>0.1</v>
      </c>
      <c r="R1258" s="162">
        <v>-1059</v>
      </c>
      <c r="S1258" s="232">
        <f>E7+(E8*0.1)</f>
        <v>0.2</v>
      </c>
      <c r="T1258" s="162">
        <v>2607.6</v>
      </c>
      <c r="U1258" s="233">
        <f>E9+(E10*0.5)+(E11*0.1)</f>
        <v>0.7</v>
      </c>
      <c r="V1258" s="162">
        <v>768</v>
      </c>
      <c r="W1258" s="233">
        <f>E12+(E13*0.5)+(E14*0.1)</f>
        <v>0.5</v>
      </c>
      <c r="X1258" s="162">
        <v>768</v>
      </c>
      <c r="Y1258" s="161">
        <f t="shared" si="416"/>
        <v>1231</v>
      </c>
      <c r="Z1258" s="162">
        <f t="shared" si="408"/>
        <v>1117.2199999999998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1117.2199999999998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138897.82000000009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48182.839999999953</v>
      </c>
      <c r="AU1258" s="237">
        <f t="shared" si="421"/>
        <v>12899.100000000002</v>
      </c>
      <c r="AV1258" s="237">
        <f t="shared" si="422"/>
        <v>34359.679999999986</v>
      </c>
      <c r="AW1258" s="237">
        <f t="shared" si="423"/>
        <v>27402.199999999979</v>
      </c>
      <c r="AX1258" s="237">
        <f t="shared" si="424"/>
        <v>16054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137071.78000000009</v>
      </c>
      <c r="M1259" s="162">
        <f>MAX(AN28:AN1259)</f>
        <v>144041.34000000005</v>
      </c>
      <c r="N1259" s="162">
        <f t="shared" si="415"/>
        <v>-6969.5599999999686</v>
      </c>
      <c r="O1259" s="231">
        <f>E3+(E4*0.1)</f>
        <v>0.4</v>
      </c>
      <c r="P1259" s="162">
        <v>43.45</v>
      </c>
      <c r="Q1259" s="232">
        <f>E5+(E6*0.1)</f>
        <v>0.1</v>
      </c>
      <c r="R1259" s="162">
        <v>421</v>
      </c>
      <c r="S1259" s="232">
        <f>E7+(E8*0.1)</f>
        <v>0.2</v>
      </c>
      <c r="T1259" s="162">
        <v>-1527.6</v>
      </c>
      <c r="U1259" s="233">
        <f>E9+(E10*0.5)+(E11*0.1)</f>
        <v>0.7</v>
      </c>
      <c r="V1259" s="162">
        <v>-1400</v>
      </c>
      <c r="W1259" s="233">
        <f>E12+(E13*0.5)+(E14*0.1)</f>
        <v>0.5</v>
      </c>
      <c r="X1259" s="162">
        <v>-1200</v>
      </c>
      <c r="Y1259" s="161">
        <f t="shared" si="416"/>
        <v>1232</v>
      </c>
      <c r="Z1259" s="162">
        <f t="shared" si="408"/>
        <v>-1826.04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-1826.04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137071.78000000009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48200.21999999995</v>
      </c>
      <c r="AU1259" s="237">
        <f t="shared" si="421"/>
        <v>12941.200000000003</v>
      </c>
      <c r="AV1259" s="237">
        <f t="shared" si="422"/>
        <v>34054.159999999989</v>
      </c>
      <c r="AW1259" s="237">
        <f t="shared" si="423"/>
        <v>26422.199999999979</v>
      </c>
      <c r="AX1259" s="237">
        <f t="shared" si="424"/>
        <v>15454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136662.7000000001</v>
      </c>
      <c r="M1260" s="162">
        <f>MAX(AN28:AN1260)</f>
        <v>144041.34000000005</v>
      </c>
      <c r="N1260" s="162">
        <f t="shared" si="415"/>
        <v>-7378.6399999999558</v>
      </c>
      <c r="O1260" s="231">
        <f>E3+(E4*0.1)</f>
        <v>0.4</v>
      </c>
      <c r="P1260" s="162">
        <v>-550</v>
      </c>
      <c r="Q1260" s="232">
        <f>E5+(E6*0.1)</f>
        <v>0.1</v>
      </c>
      <c r="R1260" s="162">
        <v>-850</v>
      </c>
      <c r="S1260" s="232">
        <f>E7+(E8*0.1)</f>
        <v>0.2</v>
      </c>
      <c r="T1260" s="162">
        <v>-2140.4</v>
      </c>
      <c r="U1260" s="233">
        <f>E9+(E10*0.5)+(E11*0.1)</f>
        <v>0.7</v>
      </c>
      <c r="V1260" s="162">
        <v>270</v>
      </c>
      <c r="W1260" s="233">
        <f>E12+(E13*0.5)+(E14*0.1)</f>
        <v>0.5</v>
      </c>
      <c r="X1260" s="162">
        <v>270</v>
      </c>
      <c r="Y1260" s="161">
        <f t="shared" si="416"/>
        <v>1233</v>
      </c>
      <c r="Z1260" s="162">
        <f t="shared" si="408"/>
        <v>-409.08000000000004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-409.08000000000004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136662.7000000001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47980.21999999995</v>
      </c>
      <c r="AU1260" s="237">
        <f t="shared" si="421"/>
        <v>12856.200000000003</v>
      </c>
      <c r="AV1260" s="237">
        <f t="shared" si="422"/>
        <v>33626.079999999987</v>
      </c>
      <c r="AW1260" s="237">
        <f t="shared" si="423"/>
        <v>26611.199999999979</v>
      </c>
      <c r="AX1260" s="237">
        <f t="shared" si="424"/>
        <v>15589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134708.9200000001</v>
      </c>
      <c r="M1261" s="162">
        <f>MAX(AN28:AN1261)</f>
        <v>144041.34000000005</v>
      </c>
      <c r="N1261" s="162">
        <f t="shared" si="415"/>
        <v>-9332.4199999999546</v>
      </c>
      <c r="O1261" s="231">
        <f>E3+(E4*0.1)</f>
        <v>0.4</v>
      </c>
      <c r="P1261" s="162">
        <v>-550</v>
      </c>
      <c r="Q1261" s="232">
        <f>E5+(E6*0.1)</f>
        <v>0.1</v>
      </c>
      <c r="R1261" s="162">
        <v>527</v>
      </c>
      <c r="S1261" s="232">
        <f>E7+(E8*0.1)</f>
        <v>0.2</v>
      </c>
      <c r="T1261" s="162">
        <v>-1032.4000000000001</v>
      </c>
      <c r="U1261" s="233">
        <f>E9+(E10*0.5)+(E11*0.1)</f>
        <v>0.7</v>
      </c>
      <c r="V1261" s="162">
        <v>-1400</v>
      </c>
      <c r="W1261" s="233">
        <f>E12+(E13*0.5)+(E14*0.1)</f>
        <v>0.5</v>
      </c>
      <c r="X1261" s="162">
        <v>-1200</v>
      </c>
      <c r="Y1261" s="161">
        <f t="shared" si="416"/>
        <v>1234</v>
      </c>
      <c r="Z1261" s="162">
        <f t="shared" si="408"/>
        <v>-1953.78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-1953.78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134708.9200000001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47760.21999999995</v>
      </c>
      <c r="AU1261" s="237">
        <f t="shared" si="421"/>
        <v>12908.900000000003</v>
      </c>
      <c r="AV1261" s="237">
        <f t="shared" si="422"/>
        <v>33419.599999999984</v>
      </c>
      <c r="AW1261" s="237">
        <f t="shared" si="423"/>
        <v>25631.199999999979</v>
      </c>
      <c r="AX1261" s="237">
        <f t="shared" si="424"/>
        <v>14989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133494.94000000009</v>
      </c>
      <c r="M1262" s="162">
        <f>MAX(AN28:AN1262)</f>
        <v>144041.34000000005</v>
      </c>
      <c r="N1262" s="162">
        <f t="shared" si="415"/>
        <v>-10546.399999999965</v>
      </c>
      <c r="O1262" s="231">
        <f>E3+(E4*0.1)</f>
        <v>0.4</v>
      </c>
      <c r="P1262" s="162">
        <v>2.65</v>
      </c>
      <c r="Q1262" s="232">
        <f>E5+(E6*0.1)</f>
        <v>0.1</v>
      </c>
      <c r="R1262" s="162">
        <v>-850</v>
      </c>
      <c r="S1262" s="232">
        <f>E7+(E8*0.1)</f>
        <v>0.2</v>
      </c>
      <c r="T1262" s="162">
        <v>2249.8000000000002</v>
      </c>
      <c r="U1262" s="233">
        <f>E9+(E10*0.5)+(E11*0.1)</f>
        <v>0.7</v>
      </c>
      <c r="V1262" s="162">
        <v>-1400</v>
      </c>
      <c r="W1262" s="233">
        <f>E12+(E13*0.5)+(E14*0.1)</f>
        <v>0.5</v>
      </c>
      <c r="X1262" s="162">
        <v>-1200</v>
      </c>
      <c r="Y1262" s="161">
        <f t="shared" si="416"/>
        <v>1235</v>
      </c>
      <c r="Z1262" s="162">
        <f t="shared" si="408"/>
        <v>-1213.9799999999998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-1213.9799999999998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133494.94000000009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47761.279999999948</v>
      </c>
      <c r="AU1262" s="237">
        <f t="shared" si="421"/>
        <v>12823.900000000003</v>
      </c>
      <c r="AV1262" s="237">
        <f t="shared" si="422"/>
        <v>33869.559999999983</v>
      </c>
      <c r="AW1262" s="237">
        <f t="shared" si="423"/>
        <v>24651.199999999979</v>
      </c>
      <c r="AX1262" s="237">
        <f t="shared" si="424"/>
        <v>14389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134330.87000000008</v>
      </c>
      <c r="M1263" s="162">
        <f>MAX(AN28:AN1263)</f>
        <v>144041.34000000005</v>
      </c>
      <c r="N1263" s="162">
        <f t="shared" si="415"/>
        <v>-9710.4699999999721</v>
      </c>
      <c r="O1263" s="231">
        <f>E3+(E4*0.1)</f>
        <v>0.4</v>
      </c>
      <c r="P1263" s="162">
        <v>-550</v>
      </c>
      <c r="Q1263" s="232">
        <f>E5+(E6*0.1)</f>
        <v>0.1</v>
      </c>
      <c r="R1263" s="162">
        <v>-1197.5</v>
      </c>
      <c r="S1263" s="232">
        <f>E7+(E8*0.1)</f>
        <v>0.2</v>
      </c>
      <c r="T1263" s="162">
        <v>5556.4</v>
      </c>
      <c r="U1263" s="233">
        <f>E9+(E10*0.5)+(E11*0.1)</f>
        <v>0.7</v>
      </c>
      <c r="V1263" s="162">
        <v>322</v>
      </c>
      <c r="W1263" s="233">
        <f>E12+(E13*0.5)+(E14*0.1)</f>
        <v>0.5</v>
      </c>
      <c r="X1263" s="162">
        <v>-322</v>
      </c>
      <c r="Y1263" s="161">
        <f t="shared" si="416"/>
        <v>1236</v>
      </c>
      <c r="Z1263" s="162">
        <f t="shared" si="408"/>
        <v>835.93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835.93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134330.87000000008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47541.279999999948</v>
      </c>
      <c r="AU1263" s="237">
        <f t="shared" si="421"/>
        <v>12704.150000000003</v>
      </c>
      <c r="AV1263" s="237">
        <f t="shared" si="422"/>
        <v>34980.839999999982</v>
      </c>
      <c r="AW1263" s="237">
        <f t="shared" si="423"/>
        <v>24876.59999999998</v>
      </c>
      <c r="AX1263" s="237">
        <f t="shared" si="424"/>
        <v>14228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134823.23000000007</v>
      </c>
      <c r="M1264" s="162">
        <f>MAX(AN28:AN1264)</f>
        <v>144041.34000000005</v>
      </c>
      <c r="N1264" s="162">
        <f t="shared" si="415"/>
        <v>-9218.109999999986</v>
      </c>
      <c r="O1264" s="231">
        <f>E3+(E4*0.1)</f>
        <v>0.4</v>
      </c>
      <c r="P1264" s="162">
        <v>-605.35</v>
      </c>
      <c r="Q1264" s="232">
        <f>E5+(E6*0.1)</f>
        <v>0.1</v>
      </c>
      <c r="R1264" s="162">
        <v>-850</v>
      </c>
      <c r="S1264" s="232">
        <f>E7+(E8*0.1)</f>
        <v>0.2</v>
      </c>
      <c r="T1264" s="162">
        <v>1890</v>
      </c>
      <c r="U1264" s="233">
        <f>E9+(E10*0.5)+(E11*0.1)</f>
        <v>0.7</v>
      </c>
      <c r="V1264" s="162">
        <v>-1400</v>
      </c>
      <c r="W1264" s="233">
        <f>E12+(E13*0.5)+(E14*0.1)</f>
        <v>0.5</v>
      </c>
      <c r="X1264" s="162">
        <v>2843</v>
      </c>
      <c r="Y1264" s="161">
        <f t="shared" si="416"/>
        <v>1237</v>
      </c>
      <c r="Z1264" s="162">
        <f t="shared" si="408"/>
        <v>492.36000000000013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492.36000000000013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134823.23000000007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47299.139999999948</v>
      </c>
      <c r="AU1264" s="237">
        <f t="shared" si="421"/>
        <v>12619.150000000003</v>
      </c>
      <c r="AV1264" s="237">
        <f t="shared" si="422"/>
        <v>35358.839999999982</v>
      </c>
      <c r="AW1264" s="237">
        <f t="shared" si="423"/>
        <v>23896.59999999998</v>
      </c>
      <c r="AX1264" s="237">
        <f t="shared" si="424"/>
        <v>15649.5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135074.51000000007</v>
      </c>
      <c r="M1265" s="162">
        <f>MAX(AN28:AN1265)</f>
        <v>144041.34000000005</v>
      </c>
      <c r="N1265" s="162">
        <f t="shared" si="415"/>
        <v>-8966.8299999999872</v>
      </c>
      <c r="O1265" s="231">
        <f>E3+(E4*0.1)</f>
        <v>0.4</v>
      </c>
      <c r="P1265" s="162">
        <v>-550</v>
      </c>
      <c r="Q1265" s="232">
        <f>E5+(E6*0.1)</f>
        <v>0.1</v>
      </c>
      <c r="R1265" s="162">
        <v>-850</v>
      </c>
      <c r="S1265" s="232">
        <f>E7+(E8*0.1)</f>
        <v>0.2</v>
      </c>
      <c r="T1265" s="162">
        <v>3079.4</v>
      </c>
      <c r="U1265" s="233">
        <f>E9+(E10*0.5)+(E11*0.1)</f>
        <v>0.7</v>
      </c>
      <c r="V1265" s="162">
        <v>-298</v>
      </c>
      <c r="W1265" s="233">
        <f>E12+(E13*0.5)+(E14*0.1)</f>
        <v>0.5</v>
      </c>
      <c r="X1265" s="162">
        <v>298</v>
      </c>
      <c r="Y1265" s="161">
        <f t="shared" si="416"/>
        <v>1238</v>
      </c>
      <c r="Z1265" s="162">
        <f t="shared" si="408"/>
        <v>251.28000000000011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251.28000000000011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135074.51000000007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47079.139999999948</v>
      </c>
      <c r="AU1265" s="237">
        <f t="shared" si="421"/>
        <v>12534.150000000003</v>
      </c>
      <c r="AV1265" s="237">
        <f t="shared" si="422"/>
        <v>35974.719999999979</v>
      </c>
      <c r="AW1265" s="237">
        <f t="shared" si="423"/>
        <v>23687.999999999982</v>
      </c>
      <c r="AX1265" s="237">
        <f t="shared" si="424"/>
        <v>15798.5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135796.28000000006</v>
      </c>
      <c r="M1266" s="162">
        <f>MAX(AN28:AN1266)</f>
        <v>144041.34000000005</v>
      </c>
      <c r="N1266" s="162">
        <f t="shared" si="415"/>
        <v>-8245.0599999999977</v>
      </c>
      <c r="O1266" s="231">
        <f>E3+(E4*0.1)</f>
        <v>0.4</v>
      </c>
      <c r="P1266" s="162">
        <v>993.5</v>
      </c>
      <c r="Q1266" s="232">
        <f>E5+(E6*0.1)</f>
        <v>0.1</v>
      </c>
      <c r="R1266" s="162">
        <v>1658.5</v>
      </c>
      <c r="S1266" s="232">
        <f>E7+(E8*0.1)</f>
        <v>0.2</v>
      </c>
      <c r="T1266" s="162">
        <v>2196.6</v>
      </c>
      <c r="U1266" s="233">
        <f>E9+(E10*0.5)+(E11*0.1)</f>
        <v>0.7</v>
      </c>
      <c r="V1266" s="162">
        <v>456</v>
      </c>
      <c r="W1266" s="233">
        <f>E12+(E13*0.5)+(E14*0.1)</f>
        <v>0.5</v>
      </c>
      <c r="X1266" s="162">
        <v>-1200</v>
      </c>
      <c r="Y1266" s="161">
        <f t="shared" si="416"/>
        <v>1239</v>
      </c>
      <c r="Z1266" s="162">
        <f t="shared" si="408"/>
        <v>721.77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721.77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135796.28000000006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47476.53999999995</v>
      </c>
      <c r="AU1266" s="237">
        <f t="shared" si="421"/>
        <v>12700.000000000004</v>
      </c>
      <c r="AV1266" s="237">
        <f t="shared" si="422"/>
        <v>36414.039999999979</v>
      </c>
      <c r="AW1266" s="237">
        <f t="shared" si="423"/>
        <v>24007.199999999983</v>
      </c>
      <c r="AX1266" s="237">
        <f t="shared" si="424"/>
        <v>15198.5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136379.90000000005</v>
      </c>
      <c r="M1267" s="162">
        <f>MAX(AN28:AN1267)</f>
        <v>144041.34000000005</v>
      </c>
      <c r="N1267" s="162">
        <f t="shared" si="415"/>
        <v>-7661.4400000000023</v>
      </c>
      <c r="O1267" s="231">
        <f>E3+(E4*0.1)</f>
        <v>0.4</v>
      </c>
      <c r="P1267" s="162">
        <v>760.15</v>
      </c>
      <c r="Q1267" s="232">
        <f>E5+(E6*0.1)</f>
        <v>0.1</v>
      </c>
      <c r="R1267" s="162">
        <v>828</v>
      </c>
      <c r="S1267" s="232">
        <f>E7+(E8*0.1)</f>
        <v>0.2</v>
      </c>
      <c r="T1267" s="162">
        <v>-440.2</v>
      </c>
      <c r="U1267" s="233">
        <f>E9+(E10*0.5)+(E11*0.1)</f>
        <v>0.7</v>
      </c>
      <c r="V1267" s="162">
        <v>1264</v>
      </c>
      <c r="W1267" s="233">
        <f>E12+(E13*0.5)+(E14*0.1)</f>
        <v>0.5</v>
      </c>
      <c r="X1267" s="162">
        <v>-1200</v>
      </c>
      <c r="Y1267" s="161">
        <f t="shared" si="416"/>
        <v>1240</v>
      </c>
      <c r="Z1267" s="162">
        <f t="shared" si="408"/>
        <v>583.61999999999989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583.61999999999989</v>
      </c>
      <c r="AI1267" s="129">
        <f t="shared" si="410"/>
        <v>0</v>
      </c>
      <c r="AJ1267" s="234">
        <f t="shared" si="411"/>
        <v>1</v>
      </c>
      <c r="AK1267" s="234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136379.90000000005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47780.599999999948</v>
      </c>
      <c r="AU1267" s="237">
        <f t="shared" si="421"/>
        <v>12782.800000000003</v>
      </c>
      <c r="AV1267" s="237">
        <f t="shared" si="422"/>
        <v>36325.999999999978</v>
      </c>
      <c r="AW1267" s="237">
        <f t="shared" si="423"/>
        <v>24891.999999999982</v>
      </c>
      <c r="AX1267" s="237">
        <f t="shared" si="424"/>
        <v>14598.5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136655.77000000005</v>
      </c>
      <c r="M1268" s="162">
        <f>MAX(AN28:AN1268)</f>
        <v>144041.34000000005</v>
      </c>
      <c r="N1268" s="162">
        <f t="shared" si="415"/>
        <v>-7385.570000000007</v>
      </c>
      <c r="O1268" s="231">
        <f>E3+(E4*0.1)</f>
        <v>0.4</v>
      </c>
      <c r="P1268" s="162">
        <v>-550</v>
      </c>
      <c r="Q1268" s="232">
        <f>E5+(E6*0.1)</f>
        <v>0.1</v>
      </c>
      <c r="R1268" s="162">
        <v>679.5</v>
      </c>
      <c r="S1268" s="232">
        <f>E7+(E8*0.1)</f>
        <v>0.2</v>
      </c>
      <c r="T1268" s="162">
        <v>2017.6</v>
      </c>
      <c r="U1268" s="233">
        <f>E9+(E10*0.5)+(E11*0.1)</f>
        <v>0.7</v>
      </c>
      <c r="V1268" s="162">
        <v>122</v>
      </c>
      <c r="W1268" s="233">
        <f>E12+(E13*0.5)+(E14*0.1)</f>
        <v>0.5</v>
      </c>
      <c r="X1268" s="162">
        <v>-122</v>
      </c>
      <c r="Y1268" s="161">
        <f t="shared" si="416"/>
        <v>1241</v>
      </c>
      <c r="Z1268" s="162">
        <f t="shared" si="408"/>
        <v>275.86999999999995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275.86999999999995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136655.77000000005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47560.599999999948</v>
      </c>
      <c r="AU1268" s="237">
        <f t="shared" si="421"/>
        <v>12850.750000000004</v>
      </c>
      <c r="AV1268" s="237">
        <f t="shared" si="422"/>
        <v>36729.519999999975</v>
      </c>
      <c r="AW1268" s="237">
        <f t="shared" si="423"/>
        <v>24977.399999999983</v>
      </c>
      <c r="AX1268" s="237">
        <f t="shared" si="424"/>
        <v>14537.5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136093.25000000006</v>
      </c>
      <c r="M1269" s="162">
        <f>MAX(AN28:AN1269)</f>
        <v>144041.34000000005</v>
      </c>
      <c r="N1269" s="162">
        <f t="shared" si="415"/>
        <v>-7948.0899999999965</v>
      </c>
      <c r="O1269" s="231">
        <f>E3+(E4*0.1)</f>
        <v>0.4</v>
      </c>
      <c r="P1269" s="162">
        <v>369.7</v>
      </c>
      <c r="Q1269" s="232">
        <f>E5+(E6*0.1)</f>
        <v>0.1</v>
      </c>
      <c r="R1269" s="162">
        <v>-850</v>
      </c>
      <c r="S1269" s="232">
        <f>E7+(E8*0.1)</f>
        <v>0.2</v>
      </c>
      <c r="T1269" s="162">
        <v>-3410</v>
      </c>
      <c r="U1269" s="233">
        <f>E9+(E10*0.5)+(E11*0.1)</f>
        <v>0.7</v>
      </c>
      <c r="V1269" s="162">
        <v>938</v>
      </c>
      <c r="W1269" s="233">
        <f>E12+(E13*0.5)+(E14*0.1)</f>
        <v>0.5</v>
      </c>
      <c r="X1269" s="162">
        <v>-1200</v>
      </c>
      <c r="Y1269" s="161">
        <f t="shared" si="416"/>
        <v>1242</v>
      </c>
      <c r="Z1269" s="162">
        <f t="shared" si="408"/>
        <v>-562.5200000000001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-562.5200000000001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136093.25000000006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47708.479999999945</v>
      </c>
      <c r="AU1269" s="237">
        <f t="shared" si="421"/>
        <v>12765.750000000004</v>
      </c>
      <c r="AV1269" s="237">
        <f t="shared" si="422"/>
        <v>36047.519999999975</v>
      </c>
      <c r="AW1269" s="237">
        <f t="shared" si="423"/>
        <v>25633.999999999982</v>
      </c>
      <c r="AX1269" s="237">
        <f t="shared" si="424"/>
        <v>13937.5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137429.19000000006</v>
      </c>
      <c r="M1270" s="162">
        <f>MAX(AN28:AN1270)</f>
        <v>144041.34000000005</v>
      </c>
      <c r="N1270" s="162">
        <f t="shared" si="415"/>
        <v>-6612.1499999999942</v>
      </c>
      <c r="O1270" s="231">
        <f>E3+(E4*0.1)</f>
        <v>0.4</v>
      </c>
      <c r="P1270" s="162">
        <v>320.64999999999998</v>
      </c>
      <c r="Q1270" s="232">
        <f>E5+(E6*0.1)</f>
        <v>0.1</v>
      </c>
      <c r="R1270" s="162">
        <v>1079</v>
      </c>
      <c r="S1270" s="232">
        <f>E7+(E8*0.1)</f>
        <v>0.2</v>
      </c>
      <c r="T1270" s="162">
        <v>3182.4</v>
      </c>
      <c r="U1270" s="233">
        <f>E9+(E10*0.5)+(E11*0.1)</f>
        <v>0.7</v>
      </c>
      <c r="V1270" s="162">
        <v>1519</v>
      </c>
      <c r="W1270" s="233">
        <f>E12+(E13*0.5)+(E14*0.1)</f>
        <v>0.5</v>
      </c>
      <c r="X1270" s="162">
        <v>-1200</v>
      </c>
      <c r="Y1270" s="161">
        <f t="shared" si="416"/>
        <v>1243</v>
      </c>
      <c r="Z1270" s="162">
        <f t="shared" si="408"/>
        <v>1335.94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1335.94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137429.19000000006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47836.739999999947</v>
      </c>
      <c r="AU1270" s="237">
        <f t="shared" si="421"/>
        <v>12873.650000000003</v>
      </c>
      <c r="AV1270" s="237">
        <f t="shared" si="422"/>
        <v>36683.999999999978</v>
      </c>
      <c r="AW1270" s="237">
        <f t="shared" si="423"/>
        <v>26697.299999999981</v>
      </c>
      <c r="AX1270" s="237">
        <f t="shared" si="424"/>
        <v>13337.5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137438.40000000005</v>
      </c>
      <c r="M1271" s="162">
        <f>MAX(AN28:AN1271)</f>
        <v>144041.34000000005</v>
      </c>
      <c r="N1271" s="162">
        <f t="shared" si="415"/>
        <v>-6602.9400000000023</v>
      </c>
      <c r="O1271" s="231">
        <f>E3+(E4*0.1)</f>
        <v>0.4</v>
      </c>
      <c r="P1271" s="162">
        <v>78.650000000000006</v>
      </c>
      <c r="Q1271" s="232">
        <f>E5+(E6*0.1)</f>
        <v>0.1</v>
      </c>
      <c r="R1271" s="162">
        <v>415.5</v>
      </c>
      <c r="S1271" s="232">
        <f>E7+(E8*0.1)</f>
        <v>0.2</v>
      </c>
      <c r="T1271" s="162">
        <v>906</v>
      </c>
      <c r="U1271" s="233">
        <f>E9+(E10*0.5)+(E11*0.1)</f>
        <v>0.7</v>
      </c>
      <c r="V1271" s="162">
        <v>-1400</v>
      </c>
      <c r="W1271" s="233">
        <f>E12+(E13*0.5)+(E14*0.1)</f>
        <v>0.5</v>
      </c>
      <c r="X1271" s="162">
        <v>1470</v>
      </c>
      <c r="Y1271" s="161">
        <f t="shared" si="416"/>
        <v>1244</v>
      </c>
      <c r="Z1271" s="162">
        <f t="shared" si="408"/>
        <v>9.2100000000001501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9.2100000000001501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137438.40000000005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47868.199999999946</v>
      </c>
      <c r="AU1271" s="237">
        <f t="shared" si="421"/>
        <v>12915.200000000003</v>
      </c>
      <c r="AV1271" s="237">
        <f t="shared" si="422"/>
        <v>36865.199999999975</v>
      </c>
      <c r="AW1271" s="237">
        <f t="shared" si="423"/>
        <v>25717.299999999981</v>
      </c>
      <c r="AX1271" s="237">
        <f t="shared" si="424"/>
        <v>14072.5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137368.00000000006</v>
      </c>
      <c r="M1272" s="162">
        <f>MAX(AN28:AN1272)</f>
        <v>144041.34000000005</v>
      </c>
      <c r="N1272" s="162">
        <f t="shared" si="415"/>
        <v>-6673.3399999999965</v>
      </c>
      <c r="O1272" s="231">
        <f>E3+(E4*0.1)</f>
        <v>0.4</v>
      </c>
      <c r="P1272" s="162">
        <v>-550</v>
      </c>
      <c r="Q1272" s="232">
        <f>E5+(E6*0.1)</f>
        <v>0.1</v>
      </c>
      <c r="R1272" s="162">
        <v>-850</v>
      </c>
      <c r="S1272" s="232">
        <f>E7+(E8*0.1)</f>
        <v>0.2</v>
      </c>
      <c r="T1272" s="162">
        <v>778</v>
      </c>
      <c r="U1272" s="233">
        <f>E9+(E10*0.5)+(E11*0.1)</f>
        <v>0.7</v>
      </c>
      <c r="V1272" s="162">
        <v>395</v>
      </c>
      <c r="W1272" s="233">
        <f>E12+(E13*0.5)+(E14*0.1)</f>
        <v>0.5</v>
      </c>
      <c r="X1272" s="162">
        <v>-395</v>
      </c>
      <c r="Y1272" s="161">
        <f t="shared" si="416"/>
        <v>1245</v>
      </c>
      <c r="Z1272" s="162">
        <f t="shared" si="408"/>
        <v>-70.399999999999977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-70.399999999999977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137368.00000000006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47648.199999999946</v>
      </c>
      <c r="AU1272" s="237">
        <f t="shared" si="421"/>
        <v>12830.200000000003</v>
      </c>
      <c r="AV1272" s="237">
        <f t="shared" si="422"/>
        <v>37020.799999999974</v>
      </c>
      <c r="AW1272" s="237">
        <f t="shared" si="423"/>
        <v>25993.799999999981</v>
      </c>
      <c r="AX1272" s="237">
        <f t="shared" si="424"/>
        <v>13875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138804.56000000006</v>
      </c>
      <c r="M1273" s="162">
        <f>MAX(AN28:AN1273)</f>
        <v>144041.34000000005</v>
      </c>
      <c r="N1273" s="162">
        <f t="shared" si="415"/>
        <v>-5236.7799999999988</v>
      </c>
      <c r="O1273" s="231">
        <f>E3+(E4*0.1)</f>
        <v>0.4</v>
      </c>
      <c r="P1273" s="162">
        <v>1198.95</v>
      </c>
      <c r="Q1273" s="232">
        <f>E5+(E6*0.1)</f>
        <v>0.1</v>
      </c>
      <c r="R1273" s="162">
        <v>2237</v>
      </c>
      <c r="S1273" s="232">
        <f>E7+(E8*0.1)</f>
        <v>0.2</v>
      </c>
      <c r="T1273" s="162">
        <v>3595.4</v>
      </c>
      <c r="U1273" s="233">
        <f>E9+(E10*0.5)+(E11*0.1)</f>
        <v>0.7</v>
      </c>
      <c r="V1273" s="162">
        <v>196</v>
      </c>
      <c r="W1273" s="233">
        <f>E12+(E13*0.5)+(E14*0.1)</f>
        <v>0.5</v>
      </c>
      <c r="X1273" s="162">
        <v>-246</v>
      </c>
      <c r="Y1273" s="161">
        <f t="shared" si="416"/>
        <v>1246</v>
      </c>
      <c r="Z1273" s="162">
        <f t="shared" si="408"/>
        <v>1436.5600000000002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1436.5600000000002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138804.56000000006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48127.779999999948</v>
      </c>
      <c r="AU1273" s="237">
        <f t="shared" si="421"/>
        <v>13053.900000000003</v>
      </c>
      <c r="AV1273" s="237">
        <f t="shared" si="422"/>
        <v>37739.879999999976</v>
      </c>
      <c r="AW1273" s="237">
        <f t="shared" si="423"/>
        <v>26130.999999999982</v>
      </c>
      <c r="AX1273" s="237">
        <f t="shared" si="424"/>
        <v>13752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137569.21000000005</v>
      </c>
      <c r="M1274" s="162">
        <f>MAX(AN28:AN1274)</f>
        <v>144041.34000000005</v>
      </c>
      <c r="N1274" s="162">
        <f t="shared" si="415"/>
        <v>-6472.1300000000047</v>
      </c>
      <c r="O1274" s="231">
        <f>E3+(E4*0.1)</f>
        <v>0.4</v>
      </c>
      <c r="P1274" s="162">
        <v>445.4</v>
      </c>
      <c r="Q1274" s="232">
        <f>E5+(E6*0.1)</f>
        <v>0.1</v>
      </c>
      <c r="R1274" s="162">
        <v>-1227.5</v>
      </c>
      <c r="S1274" s="232">
        <f>E7+(E8*0.1)</f>
        <v>0.2</v>
      </c>
      <c r="T1274" s="162">
        <v>1446.2</v>
      </c>
      <c r="U1274" s="233">
        <f>E9+(E10*0.5)+(E11*0.1)</f>
        <v>0.7</v>
      </c>
      <c r="V1274" s="162">
        <v>-1400</v>
      </c>
      <c r="W1274" s="233">
        <f>E12+(E13*0.5)+(E14*0.1)</f>
        <v>0.5</v>
      </c>
      <c r="X1274" s="162">
        <v>-1200</v>
      </c>
      <c r="Y1274" s="161">
        <f t="shared" si="416"/>
        <v>1247</v>
      </c>
      <c r="Z1274" s="162">
        <f t="shared" si="408"/>
        <v>-1235.3499999999999</v>
      </c>
      <c r="AA1274" s="238">
        <v>44498</v>
      </c>
      <c r="AB1274" s="129">
        <f>SUM(Z1254:Z1274)</f>
        <v>-1028.4899999999986</v>
      </c>
      <c r="AC1274" s="128">
        <f>(AB1274&gt;0)*1</f>
        <v>0</v>
      </c>
      <c r="AD1274" s="128">
        <f>(AB1274&lt;0)*1</f>
        <v>1</v>
      </c>
      <c r="AE1274" s="129">
        <f>AB1274*AC1274</f>
        <v>0</v>
      </c>
      <c r="AF1274" s="129">
        <f>AB1274*AD1274</f>
        <v>-1028.4899999999986</v>
      </c>
      <c r="AG1274" s="129"/>
      <c r="AH1274" s="129">
        <f t="shared" si="409"/>
        <v>0</v>
      </c>
      <c r="AI1274" s="129">
        <f t="shared" si="410"/>
        <v>-1235.3499999999999</v>
      </c>
      <c r="AJ1274" s="234">
        <f t="shared" si="411"/>
        <v>0</v>
      </c>
      <c r="AK1274" s="234">
        <f t="shared" si="412"/>
        <v>1</v>
      </c>
      <c r="AL1274" s="129">
        <f t="shared" si="413"/>
        <v>-1028.4899999999986</v>
      </c>
      <c r="AM1274" s="127">
        <v>44498</v>
      </c>
      <c r="AN1274" s="129">
        <f t="shared" si="417"/>
        <v>137569.21000000005</v>
      </c>
      <c r="AO1274" s="129">
        <f t="shared" si="418"/>
        <v>0</v>
      </c>
      <c r="AP1274" s="129">
        <f t="shared" si="419"/>
        <v>-1028.4899999999986</v>
      </c>
      <c r="AQ1274" s="235"/>
      <c r="AR1274" s="235"/>
      <c r="AS1274" s="236">
        <f t="shared" si="414"/>
        <v>44498</v>
      </c>
      <c r="AT1274" s="237">
        <f t="shared" si="420"/>
        <v>48305.939999999951</v>
      </c>
      <c r="AU1274" s="237">
        <f t="shared" si="421"/>
        <v>12931.150000000003</v>
      </c>
      <c r="AV1274" s="237">
        <f t="shared" si="422"/>
        <v>38029.119999999974</v>
      </c>
      <c r="AW1274" s="237">
        <f t="shared" si="423"/>
        <v>25150.999999999982</v>
      </c>
      <c r="AX1274" s="237">
        <f t="shared" si="424"/>
        <v>13152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138133.86000000004</v>
      </c>
      <c r="M1275" s="162">
        <f>MAX(AN28:AN1275)</f>
        <v>144041.34000000005</v>
      </c>
      <c r="N1275" s="162">
        <f t="shared" si="415"/>
        <v>-5907.4800000000105</v>
      </c>
      <c r="O1275" s="231">
        <f>E3+(E4*0.1)</f>
        <v>0.4</v>
      </c>
      <c r="P1275" s="162">
        <v>471.4</v>
      </c>
      <c r="Q1275" s="232">
        <f>E5+(E6*0.1)</f>
        <v>0.1</v>
      </c>
      <c r="R1275" s="162">
        <v>414.5</v>
      </c>
      <c r="S1275" s="232">
        <f>E7+(E8*0.1)</f>
        <v>0.2</v>
      </c>
      <c r="T1275" s="162">
        <v>1096.2</v>
      </c>
      <c r="U1275" s="233">
        <f>E9+(E10*0.5)+(E11*0.1)</f>
        <v>0.7</v>
      </c>
      <c r="V1275" s="162">
        <v>1022</v>
      </c>
      <c r="W1275" s="233">
        <f>E12+(E13*0.5)+(E14*0.1)</f>
        <v>0.5</v>
      </c>
      <c r="X1275" s="162">
        <v>-1200</v>
      </c>
      <c r="Y1275" s="161">
        <f t="shared" si="416"/>
        <v>1248</v>
      </c>
      <c r="Z1275" s="162">
        <f t="shared" si="408"/>
        <v>564.65000000000009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564.65000000000009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138133.86000000004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48494.499999999949</v>
      </c>
      <c r="AU1275" s="237">
        <f t="shared" si="421"/>
        <v>12972.600000000004</v>
      </c>
      <c r="AV1275" s="237">
        <f t="shared" si="422"/>
        <v>38248.359999999971</v>
      </c>
      <c r="AW1275" s="237">
        <f t="shared" si="423"/>
        <v>25866.399999999983</v>
      </c>
      <c r="AX1275" s="237">
        <f t="shared" si="424"/>
        <v>12552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138660.38000000003</v>
      </c>
      <c r="M1276" s="162">
        <f>MAX(AN28:AN1276)</f>
        <v>144041.34000000005</v>
      </c>
      <c r="N1276" s="162">
        <f t="shared" si="415"/>
        <v>-5380.960000000021</v>
      </c>
      <c r="O1276" s="231">
        <f>E3+(E4*0.1)</f>
        <v>0.4</v>
      </c>
      <c r="P1276" s="162">
        <v>693.95</v>
      </c>
      <c r="Q1276" s="232">
        <f>E5+(E6*0.1)</f>
        <v>0.1</v>
      </c>
      <c r="R1276" s="162">
        <v>849</v>
      </c>
      <c r="S1276" s="232">
        <f>E7+(E8*0.1)</f>
        <v>0.2</v>
      </c>
      <c r="T1276" s="162">
        <v>1344.2</v>
      </c>
      <c r="U1276" s="233">
        <f>E9+(E10*0.5)+(E11*0.1)</f>
        <v>0.7</v>
      </c>
      <c r="V1276" s="162">
        <v>-524</v>
      </c>
      <c r="W1276" s="233">
        <f>E12+(E13*0.5)+(E14*0.1)</f>
        <v>0.5</v>
      </c>
      <c r="X1276" s="162">
        <v>524</v>
      </c>
      <c r="Y1276" s="161">
        <f t="shared" si="416"/>
        <v>1249</v>
      </c>
      <c r="Z1276" s="162">
        <f t="shared" si="408"/>
        <v>526.5200000000001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526.5200000000001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138660.38000000003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48772.079999999951</v>
      </c>
      <c r="AU1276" s="237">
        <f t="shared" si="421"/>
        <v>13057.500000000004</v>
      </c>
      <c r="AV1276" s="237">
        <f t="shared" si="422"/>
        <v>38517.199999999968</v>
      </c>
      <c r="AW1276" s="237">
        <f t="shared" si="423"/>
        <v>25499.599999999984</v>
      </c>
      <c r="AX1276" s="237">
        <f t="shared" si="424"/>
        <v>12814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139207.02000000005</v>
      </c>
      <c r="M1277" s="162">
        <f>MAX(AN28:AN1277)</f>
        <v>144041.34000000005</v>
      </c>
      <c r="N1277" s="162">
        <f t="shared" si="415"/>
        <v>-4834.320000000007</v>
      </c>
      <c r="O1277" s="231">
        <f>E3+(E4*0.1)</f>
        <v>0.4</v>
      </c>
      <c r="P1277" s="162">
        <v>-550</v>
      </c>
      <c r="Q1277" s="232">
        <f>E5+(E6*0.1)</f>
        <v>0.1</v>
      </c>
      <c r="R1277" s="162">
        <v>1496</v>
      </c>
      <c r="S1277" s="232">
        <f>E7+(E8*0.1)</f>
        <v>0.2</v>
      </c>
      <c r="T1277" s="162">
        <v>3440.2</v>
      </c>
      <c r="U1277" s="233">
        <f>E9+(E10*0.5)+(E11*0.1)</f>
        <v>0.7</v>
      </c>
      <c r="V1277" s="162">
        <v>-1400</v>
      </c>
      <c r="W1277" s="233">
        <f>E12+(E13*0.5)+(E14*0.1)</f>
        <v>0.5</v>
      </c>
      <c r="X1277" s="162">
        <v>1818</v>
      </c>
      <c r="Y1277" s="161">
        <f t="shared" si="416"/>
        <v>1250</v>
      </c>
      <c r="Z1277" s="162">
        <f t="shared" si="408"/>
        <v>546.6400000000001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546.6400000000001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139207.02000000005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48552.079999999951</v>
      </c>
      <c r="AU1277" s="237">
        <f t="shared" si="421"/>
        <v>13207.100000000004</v>
      </c>
      <c r="AV1277" s="237">
        <f t="shared" si="422"/>
        <v>39205.239999999969</v>
      </c>
      <c r="AW1277" s="237">
        <f t="shared" si="423"/>
        <v>24519.599999999984</v>
      </c>
      <c r="AX1277" s="237">
        <f t="shared" si="424"/>
        <v>13723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140822.33000000005</v>
      </c>
      <c r="M1278" s="162">
        <f>MAX(AN28:AN1278)</f>
        <v>144041.34000000005</v>
      </c>
      <c r="N1278" s="162">
        <f t="shared" si="415"/>
        <v>-3219.0100000000093</v>
      </c>
      <c r="O1278" s="231">
        <f>E3+(E4*0.1)</f>
        <v>0.4</v>
      </c>
      <c r="P1278" s="162">
        <v>-550</v>
      </c>
      <c r="Q1278" s="232">
        <f>E5+(E6*0.1)</f>
        <v>0.1</v>
      </c>
      <c r="R1278" s="162">
        <v>974.5</v>
      </c>
      <c r="S1278" s="232">
        <f>E7+(E8*0.1)</f>
        <v>0.2</v>
      </c>
      <c r="T1278" s="162">
        <v>4034.8</v>
      </c>
      <c r="U1278" s="233">
        <f>E9+(E10*0.5)+(E11*0.1)</f>
        <v>0.7</v>
      </c>
      <c r="V1278" s="162">
        <v>2187</v>
      </c>
      <c r="W1278" s="233">
        <f>E12+(E13*0.5)+(E14*0.1)</f>
        <v>0.5</v>
      </c>
      <c r="X1278" s="162">
        <v>-1200</v>
      </c>
      <c r="Y1278" s="161">
        <f t="shared" si="416"/>
        <v>1251</v>
      </c>
      <c r="Z1278" s="162">
        <f t="shared" si="408"/>
        <v>1615.31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1615.31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140822.33000000005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48332.079999999951</v>
      </c>
      <c r="AU1278" s="237">
        <f t="shared" si="421"/>
        <v>13304.550000000005</v>
      </c>
      <c r="AV1278" s="237">
        <f t="shared" si="422"/>
        <v>40012.199999999968</v>
      </c>
      <c r="AW1278" s="237">
        <f t="shared" si="423"/>
        <v>26050.499999999985</v>
      </c>
      <c r="AX1278" s="237">
        <f t="shared" si="424"/>
        <v>13123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142602.28000000006</v>
      </c>
      <c r="M1279" s="162">
        <f>MAX(AN28:AN1279)</f>
        <v>144041.34000000005</v>
      </c>
      <c r="N1279" s="162">
        <f t="shared" si="415"/>
        <v>-1439.0599999999977</v>
      </c>
      <c r="O1279" s="231">
        <f>E3+(E4*0.1)</f>
        <v>0.4</v>
      </c>
      <c r="P1279" s="162">
        <v>1018.6</v>
      </c>
      <c r="Q1279" s="232">
        <f>E5+(E6*0.1)</f>
        <v>0.1</v>
      </c>
      <c r="R1279" s="162">
        <v>873.5</v>
      </c>
      <c r="S1279" s="232">
        <f>E7+(E8*0.1)</f>
        <v>0.2</v>
      </c>
      <c r="T1279" s="162">
        <v>262.8</v>
      </c>
      <c r="U1279" s="233">
        <f>E9+(E10*0.5)+(E11*0.1)</f>
        <v>0.7</v>
      </c>
      <c r="V1279" s="162">
        <v>2618</v>
      </c>
      <c r="W1279" s="233">
        <f>E12+(E13*0.5)+(E14*0.1)</f>
        <v>0.5</v>
      </c>
      <c r="X1279" s="162">
        <v>-1200</v>
      </c>
      <c r="Y1279" s="161">
        <f t="shared" si="416"/>
        <v>1252</v>
      </c>
      <c r="Z1279" s="162">
        <f t="shared" si="408"/>
        <v>1779.9499999999998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1779.9499999999998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142602.28000000006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48739.519999999953</v>
      </c>
      <c r="AU1279" s="237">
        <f t="shared" si="421"/>
        <v>13391.900000000005</v>
      </c>
      <c r="AV1279" s="237">
        <f t="shared" si="422"/>
        <v>40064.759999999966</v>
      </c>
      <c r="AW1279" s="237">
        <f t="shared" si="423"/>
        <v>27883.099999999984</v>
      </c>
      <c r="AX1279" s="237">
        <f t="shared" si="424"/>
        <v>12523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143512.27000000005</v>
      </c>
      <c r="M1280" s="162">
        <f>MAX(AN28:AN1280)</f>
        <v>144041.34000000005</v>
      </c>
      <c r="N1280" s="162">
        <f t="shared" si="415"/>
        <v>-529.07000000000698</v>
      </c>
      <c r="O1280" s="231">
        <f>E3+(E4*0.1)</f>
        <v>0.4</v>
      </c>
      <c r="P1280" s="162">
        <v>521.35</v>
      </c>
      <c r="Q1280" s="232">
        <f>E5+(E6*0.1)</f>
        <v>0.1</v>
      </c>
      <c r="R1280" s="162">
        <v>208.5</v>
      </c>
      <c r="S1280" s="232">
        <f>E7+(E8*0.1)</f>
        <v>0.2</v>
      </c>
      <c r="T1280" s="162">
        <v>-467</v>
      </c>
      <c r="U1280" s="233">
        <f>E9+(E10*0.5)+(E11*0.1)</f>
        <v>0.7</v>
      </c>
      <c r="V1280" s="162">
        <v>645</v>
      </c>
      <c r="W1280" s="233">
        <f>E12+(E13*0.5)+(E14*0.1)</f>
        <v>0.5</v>
      </c>
      <c r="X1280" s="162">
        <v>645</v>
      </c>
      <c r="Y1280" s="161">
        <f t="shared" si="416"/>
        <v>1253</v>
      </c>
      <c r="Z1280" s="162">
        <f t="shared" si="408"/>
        <v>909.99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909.99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143512.27000000005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48948.059999999954</v>
      </c>
      <c r="AU1280" s="237">
        <f t="shared" si="421"/>
        <v>13412.750000000005</v>
      </c>
      <c r="AV1280" s="237">
        <f t="shared" si="422"/>
        <v>39971.359999999964</v>
      </c>
      <c r="AW1280" s="237">
        <f t="shared" si="423"/>
        <v>28334.599999999984</v>
      </c>
      <c r="AX1280" s="237">
        <f t="shared" si="424"/>
        <v>12845.5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143641.71000000005</v>
      </c>
      <c r="M1281" s="162">
        <f>MAX(AN28:AN1281)</f>
        <v>144041.34000000005</v>
      </c>
      <c r="N1281" s="162">
        <f t="shared" si="415"/>
        <v>-399.63000000000466</v>
      </c>
      <c r="O1281" s="231">
        <f>E3+(E4*0.1)</f>
        <v>0.4</v>
      </c>
      <c r="P1281" s="162">
        <v>-550</v>
      </c>
      <c r="Q1281" s="232">
        <f>E5+(E6*0.1)</f>
        <v>0.1</v>
      </c>
      <c r="R1281" s="162">
        <v>-850</v>
      </c>
      <c r="S1281" s="232">
        <f>E7+(E8*0.1)</f>
        <v>0.2</v>
      </c>
      <c r="T1281" s="162">
        <v>-2321.8000000000002</v>
      </c>
      <c r="U1281" s="233">
        <f>E9+(E10*0.5)+(E11*0.1)</f>
        <v>0.7</v>
      </c>
      <c r="V1281" s="162">
        <v>749</v>
      </c>
      <c r="W1281" s="233">
        <f>E12+(E13*0.5)+(E14*0.1)</f>
        <v>0.5</v>
      </c>
      <c r="X1281" s="162">
        <v>749</v>
      </c>
      <c r="Y1281" s="161">
        <f t="shared" si="416"/>
        <v>1254</v>
      </c>
      <c r="Z1281" s="162">
        <f t="shared" si="408"/>
        <v>129.43999999999983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129.43999999999983</v>
      </c>
      <c r="AI1281" s="129">
        <f t="shared" si="410"/>
        <v>0</v>
      </c>
      <c r="AJ1281" s="234">
        <f t="shared" si="411"/>
        <v>1</v>
      </c>
      <c r="AK1281" s="234">
        <f t="shared" si="412"/>
        <v>0</v>
      </c>
      <c r="AL1281" s="129">
        <f t="shared" si="413"/>
        <v>0</v>
      </c>
      <c r="AM1281" s="127">
        <v>44509</v>
      </c>
      <c r="AN1281" s="129">
        <f t="shared" si="417"/>
        <v>143641.71000000005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48728.059999999954</v>
      </c>
      <c r="AU1281" s="237">
        <f t="shared" si="421"/>
        <v>13327.750000000005</v>
      </c>
      <c r="AV1281" s="237">
        <f t="shared" si="422"/>
        <v>39506.999999999964</v>
      </c>
      <c r="AW1281" s="237">
        <f t="shared" si="423"/>
        <v>28858.899999999983</v>
      </c>
      <c r="AX1281" s="237">
        <f t="shared" si="424"/>
        <v>13220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144735.51000000004</v>
      </c>
      <c r="M1282" s="162">
        <f>MAX(AN28:AN1282)</f>
        <v>144735.51000000004</v>
      </c>
      <c r="N1282" s="162">
        <f t="shared" si="415"/>
        <v>0</v>
      </c>
      <c r="O1282" s="231">
        <f>E3+(E4*0.1)</f>
        <v>0.4</v>
      </c>
      <c r="P1282" s="162">
        <v>-550</v>
      </c>
      <c r="Q1282" s="232">
        <f>E5+(E6*0.1)</f>
        <v>0.1</v>
      </c>
      <c r="R1282" s="162">
        <v>-850</v>
      </c>
      <c r="S1282" s="232">
        <f>E7+(E8*0.1)</f>
        <v>0.2</v>
      </c>
      <c r="T1282" s="162">
        <v>-3410</v>
      </c>
      <c r="U1282" s="233">
        <f>E9+(E10*0.5)+(E11*0.1)</f>
        <v>0.7</v>
      </c>
      <c r="V1282" s="162">
        <v>1734</v>
      </c>
      <c r="W1282" s="233">
        <f>E12+(E13*0.5)+(E14*0.1)</f>
        <v>0.5</v>
      </c>
      <c r="X1282" s="162">
        <v>1734</v>
      </c>
      <c r="Y1282" s="161">
        <f t="shared" si="416"/>
        <v>1255</v>
      </c>
      <c r="Z1282" s="162">
        <f t="shared" si="408"/>
        <v>1093.8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1093.8</v>
      </c>
      <c r="AI1282" s="129">
        <f t="shared" si="410"/>
        <v>0</v>
      </c>
      <c r="AJ1282" s="234">
        <f t="shared" si="411"/>
        <v>1</v>
      </c>
      <c r="AK1282" s="234">
        <f t="shared" si="412"/>
        <v>0</v>
      </c>
      <c r="AL1282" s="129">
        <f t="shared" si="413"/>
        <v>0</v>
      </c>
      <c r="AM1282" s="127">
        <v>44510</v>
      </c>
      <c r="AN1282" s="129">
        <f t="shared" si="417"/>
        <v>144735.51000000004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48508.059999999954</v>
      </c>
      <c r="AU1282" s="237">
        <f t="shared" si="421"/>
        <v>13242.750000000005</v>
      </c>
      <c r="AV1282" s="237">
        <f t="shared" si="422"/>
        <v>38824.999999999964</v>
      </c>
      <c r="AW1282" s="237">
        <f t="shared" si="423"/>
        <v>30072.699999999983</v>
      </c>
      <c r="AX1282" s="237">
        <f t="shared" si="424"/>
        <v>14087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146242.31000000003</v>
      </c>
      <c r="M1283" s="162">
        <f>MAX(AN28:AN1283)</f>
        <v>146242.31000000003</v>
      </c>
      <c r="N1283" s="162">
        <f t="shared" si="415"/>
        <v>0</v>
      </c>
      <c r="O1283" s="231">
        <f>E3+(E4*0.1)</f>
        <v>0.4</v>
      </c>
      <c r="P1283" s="162">
        <v>-550</v>
      </c>
      <c r="Q1283" s="232">
        <f>E5+(E6*0.1)</f>
        <v>0.1</v>
      </c>
      <c r="R1283" s="162">
        <v>128</v>
      </c>
      <c r="S1283" s="232">
        <f>E7+(E8*0.1)</f>
        <v>0.2</v>
      </c>
      <c r="T1283" s="162">
        <v>938</v>
      </c>
      <c r="U1283" s="233">
        <f>E9+(E10*0.5)+(E11*0.1)</f>
        <v>0.7</v>
      </c>
      <c r="V1283" s="162">
        <v>1272</v>
      </c>
      <c r="W1283" s="233">
        <f>E12+(E13*0.5)+(E14*0.1)</f>
        <v>0.5</v>
      </c>
      <c r="X1283" s="162">
        <v>1272</v>
      </c>
      <c r="Y1283" s="161">
        <f t="shared" si="416"/>
        <v>1256</v>
      </c>
      <c r="Z1283" s="162">
        <f t="shared" si="408"/>
        <v>1506.8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1506.8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146242.31000000003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48288.059999999954</v>
      </c>
      <c r="AU1283" s="237">
        <f t="shared" si="421"/>
        <v>13255.550000000005</v>
      </c>
      <c r="AV1283" s="237">
        <f t="shared" si="422"/>
        <v>39012.599999999962</v>
      </c>
      <c r="AW1283" s="237">
        <f t="shared" si="423"/>
        <v>30963.099999999984</v>
      </c>
      <c r="AX1283" s="237">
        <f t="shared" si="424"/>
        <v>14723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145858.05000000002</v>
      </c>
      <c r="M1284" s="162">
        <f>MAX(AN28:AN1284)</f>
        <v>146242.31000000003</v>
      </c>
      <c r="N1284" s="162">
        <f t="shared" si="415"/>
        <v>-384.26000000000931</v>
      </c>
      <c r="O1284" s="231">
        <f>E3+(E4*0.1)</f>
        <v>0.4</v>
      </c>
      <c r="P1284" s="162">
        <v>895.4</v>
      </c>
      <c r="Q1284" s="232">
        <f>E5+(E6*0.1)</f>
        <v>0.1</v>
      </c>
      <c r="R1284" s="162">
        <v>1679</v>
      </c>
      <c r="S1284" s="232">
        <f>E7+(E8*0.1)</f>
        <v>0.2</v>
      </c>
      <c r="T1284" s="162">
        <v>3348.4</v>
      </c>
      <c r="U1284" s="233">
        <f>E9+(E10*0.5)+(E11*0.1)</f>
        <v>0.7</v>
      </c>
      <c r="V1284" s="162">
        <v>-1400</v>
      </c>
      <c r="W1284" s="233">
        <f>E12+(E13*0.5)+(E14*0.1)</f>
        <v>0.5</v>
      </c>
      <c r="X1284" s="162">
        <v>-1200</v>
      </c>
      <c r="Y1284" s="161">
        <f t="shared" si="416"/>
        <v>1257</v>
      </c>
      <c r="Z1284" s="162">
        <f t="shared" si="408"/>
        <v>-384.25999999999965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0</v>
      </c>
      <c r="AI1284" s="129">
        <f t="shared" si="410"/>
        <v>-384.25999999999965</v>
      </c>
      <c r="AJ1284" s="234">
        <f t="shared" si="411"/>
        <v>0</v>
      </c>
      <c r="AK1284" s="234">
        <f t="shared" si="412"/>
        <v>1</v>
      </c>
      <c r="AL1284" s="129">
        <f t="shared" si="413"/>
        <v>0</v>
      </c>
      <c r="AM1284" s="127">
        <v>44512</v>
      </c>
      <c r="AN1284" s="129">
        <f t="shared" si="417"/>
        <v>145858.05000000002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48646.219999999958</v>
      </c>
      <c r="AU1284" s="237">
        <f t="shared" si="421"/>
        <v>13423.450000000004</v>
      </c>
      <c r="AV1284" s="237">
        <f t="shared" si="422"/>
        <v>39682.279999999962</v>
      </c>
      <c r="AW1284" s="237">
        <f t="shared" si="423"/>
        <v>29983.099999999984</v>
      </c>
      <c r="AX1284" s="237">
        <f t="shared" si="424"/>
        <v>14123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145587.40000000002</v>
      </c>
      <c r="M1285" s="162">
        <f>MAX(AN28:AN1285)</f>
        <v>146242.31000000003</v>
      </c>
      <c r="N1285" s="162">
        <f t="shared" si="415"/>
        <v>-654.91000000000349</v>
      </c>
      <c r="O1285" s="231">
        <f>E3+(E4*0.1)</f>
        <v>0.4</v>
      </c>
      <c r="P1285" s="162">
        <v>-64.3</v>
      </c>
      <c r="Q1285" s="232">
        <f>E5+(E6*0.1)</f>
        <v>0.1</v>
      </c>
      <c r="R1285" s="162">
        <v>-2.5</v>
      </c>
      <c r="S1285" s="232">
        <f>E7+(E8*0.1)</f>
        <v>0.2</v>
      </c>
      <c r="T1285" s="162">
        <v>-215.4</v>
      </c>
      <c r="U1285" s="233">
        <f>E9+(E10*0.5)+(E11*0.1)</f>
        <v>0.7</v>
      </c>
      <c r="V1285" s="162">
        <v>-168</v>
      </c>
      <c r="W1285" s="233">
        <f>E12+(E13*0.5)+(E14*0.1)</f>
        <v>0.5</v>
      </c>
      <c r="X1285" s="162">
        <v>-168</v>
      </c>
      <c r="Y1285" s="161">
        <f t="shared" si="416"/>
        <v>1258</v>
      </c>
      <c r="Z1285" s="162">
        <f t="shared" si="408"/>
        <v>-270.64999999999998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-270.64999999999998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145587.40000000002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48620.499999999956</v>
      </c>
      <c r="AU1285" s="237">
        <f t="shared" si="421"/>
        <v>13423.200000000004</v>
      </c>
      <c r="AV1285" s="237">
        <f t="shared" si="422"/>
        <v>39639.199999999961</v>
      </c>
      <c r="AW1285" s="237">
        <f t="shared" si="423"/>
        <v>29865.499999999985</v>
      </c>
      <c r="AX1285" s="237">
        <f t="shared" si="424"/>
        <v>14039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144785.94000000003</v>
      </c>
      <c r="M1286" s="162">
        <f>MAX(AN28:AN1286)</f>
        <v>146242.31000000003</v>
      </c>
      <c r="N1286" s="162">
        <f t="shared" si="415"/>
        <v>-1456.3699999999953</v>
      </c>
      <c r="O1286" s="231">
        <f>E3+(E4*0.1)</f>
        <v>0.4</v>
      </c>
      <c r="P1286" s="162">
        <v>273.85000000000002</v>
      </c>
      <c r="Q1286" s="232">
        <f>E5+(E6*0.1)</f>
        <v>0.1</v>
      </c>
      <c r="R1286" s="162">
        <v>905</v>
      </c>
      <c r="S1286" s="232">
        <f>E7+(E8*0.1)</f>
        <v>0.2</v>
      </c>
      <c r="T1286" s="162">
        <v>2413</v>
      </c>
      <c r="U1286" s="233">
        <f>E9+(E10*0.5)+(E11*0.1)</f>
        <v>0.7</v>
      </c>
      <c r="V1286" s="162">
        <v>-1263</v>
      </c>
      <c r="W1286" s="233">
        <f>E12+(E13*0.5)+(E14*0.1)</f>
        <v>0.5</v>
      </c>
      <c r="X1286" s="162">
        <v>-1200</v>
      </c>
      <c r="Y1286" s="161">
        <f t="shared" si="416"/>
        <v>1259</v>
      </c>
      <c r="Z1286" s="162">
        <f t="shared" si="408"/>
        <v>-801.45999999999981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0</v>
      </c>
      <c r="AI1286" s="129">
        <f t="shared" si="410"/>
        <v>-801.45999999999981</v>
      </c>
      <c r="AJ1286" s="234">
        <f t="shared" si="411"/>
        <v>0</v>
      </c>
      <c r="AK1286" s="234">
        <f t="shared" si="412"/>
        <v>1</v>
      </c>
      <c r="AL1286" s="129">
        <f t="shared" si="413"/>
        <v>0</v>
      </c>
      <c r="AM1286" s="127">
        <v>44516</v>
      </c>
      <c r="AN1286" s="129">
        <f t="shared" si="417"/>
        <v>144785.94000000003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48730.039999999957</v>
      </c>
      <c r="AU1286" s="237">
        <f t="shared" si="421"/>
        <v>13513.700000000004</v>
      </c>
      <c r="AV1286" s="237">
        <f t="shared" si="422"/>
        <v>40121.799999999959</v>
      </c>
      <c r="AW1286" s="237">
        <f t="shared" si="423"/>
        <v>28981.399999999987</v>
      </c>
      <c r="AX1286" s="237">
        <f t="shared" si="424"/>
        <v>13439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146539.34000000003</v>
      </c>
      <c r="M1287" s="162">
        <f>MAX(AN28:AN1287)</f>
        <v>146539.34000000003</v>
      </c>
      <c r="N1287" s="162">
        <f t="shared" si="415"/>
        <v>0</v>
      </c>
      <c r="O1287" s="231">
        <f>E3+(E4*0.1)</f>
        <v>0.4</v>
      </c>
      <c r="P1287" s="162">
        <v>-550</v>
      </c>
      <c r="Q1287" s="232">
        <f>E5+(E6*0.1)</f>
        <v>0.1</v>
      </c>
      <c r="R1287" s="162">
        <v>-850</v>
      </c>
      <c r="S1287" s="232">
        <f>E7+(E8*0.1)</f>
        <v>0.2</v>
      </c>
      <c r="T1287" s="162">
        <v>-34</v>
      </c>
      <c r="U1287" s="233">
        <f>E9+(E10*0.5)+(E11*0.1)</f>
        <v>0.7</v>
      </c>
      <c r="V1287" s="162">
        <v>1721</v>
      </c>
      <c r="W1287" s="233">
        <f>E12+(E13*0.5)+(E14*0.1)</f>
        <v>0.5</v>
      </c>
      <c r="X1287" s="162">
        <v>1721</v>
      </c>
      <c r="Y1287" s="161">
        <f t="shared" si="416"/>
        <v>1260</v>
      </c>
      <c r="Z1287" s="162">
        <f t="shared" si="408"/>
        <v>1753.3999999999999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1753.3999999999999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146539.34000000003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48510.039999999957</v>
      </c>
      <c r="AU1287" s="237">
        <f t="shared" si="421"/>
        <v>13428.700000000004</v>
      </c>
      <c r="AV1287" s="237">
        <f t="shared" si="422"/>
        <v>40114.999999999956</v>
      </c>
      <c r="AW1287" s="237">
        <f t="shared" si="423"/>
        <v>30186.099999999988</v>
      </c>
      <c r="AX1287" s="237">
        <f t="shared" si="424"/>
        <v>14299.5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146073.49000000002</v>
      </c>
      <c r="M1288" s="162">
        <f>MAX(AN28:AN1288)</f>
        <v>146539.34000000003</v>
      </c>
      <c r="N1288" s="162">
        <f t="shared" si="415"/>
        <v>-465.85000000000582</v>
      </c>
      <c r="O1288" s="231">
        <f>E3+(E4*0.1)</f>
        <v>0.4</v>
      </c>
      <c r="P1288" s="162">
        <v>-550</v>
      </c>
      <c r="Q1288" s="232">
        <f>E5+(E6*0.1)</f>
        <v>0.1</v>
      </c>
      <c r="R1288" s="162">
        <v>793.5</v>
      </c>
      <c r="S1288" s="232">
        <f>E7+(E8*0.1)</f>
        <v>0.2</v>
      </c>
      <c r="T1288" s="162">
        <v>3498</v>
      </c>
      <c r="U1288" s="233">
        <f>E9+(E10*0.5)+(E11*0.1)</f>
        <v>0.7</v>
      </c>
      <c r="V1288" s="162">
        <v>-854</v>
      </c>
      <c r="W1288" s="233">
        <f>E12+(E13*0.5)+(E14*0.1)</f>
        <v>0.5</v>
      </c>
      <c r="X1288" s="162">
        <v>-854</v>
      </c>
      <c r="Y1288" s="161">
        <f t="shared" si="416"/>
        <v>1261</v>
      </c>
      <c r="Z1288" s="162">
        <f t="shared" si="408"/>
        <v>-465.84999999999991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0</v>
      </c>
      <c r="AI1288" s="129">
        <f t="shared" si="410"/>
        <v>-465.84999999999991</v>
      </c>
      <c r="AJ1288" s="234">
        <f t="shared" si="411"/>
        <v>0</v>
      </c>
      <c r="AK1288" s="234">
        <f t="shared" si="412"/>
        <v>1</v>
      </c>
      <c r="AL1288" s="129">
        <f t="shared" si="413"/>
        <v>0</v>
      </c>
      <c r="AM1288" s="127">
        <v>44518</v>
      </c>
      <c r="AN1288" s="129">
        <f t="shared" si="417"/>
        <v>146073.49000000002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48290.039999999957</v>
      </c>
      <c r="AU1288" s="237">
        <f t="shared" si="421"/>
        <v>13508.050000000005</v>
      </c>
      <c r="AV1288" s="237">
        <f t="shared" si="422"/>
        <v>40814.599999999955</v>
      </c>
      <c r="AW1288" s="237">
        <f t="shared" si="423"/>
        <v>29588.299999999988</v>
      </c>
      <c r="AX1288" s="237">
        <f t="shared" si="424"/>
        <v>13872.5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144669.97000000003</v>
      </c>
      <c r="M1289" s="162">
        <f>MAX(AN28:AN1289)</f>
        <v>146539.34000000003</v>
      </c>
      <c r="N1289" s="162">
        <f t="shared" si="415"/>
        <v>-1869.3699999999953</v>
      </c>
      <c r="O1289" s="231">
        <f>E3+(E4*0.1)</f>
        <v>0.4</v>
      </c>
      <c r="P1289" s="162">
        <v>-550</v>
      </c>
      <c r="Q1289" s="232">
        <f>E5+(E6*0.1)</f>
        <v>0.1</v>
      </c>
      <c r="R1289" s="162">
        <v>-329</v>
      </c>
      <c r="S1289" s="232">
        <f>E7+(E8*0.1)</f>
        <v>0.2</v>
      </c>
      <c r="T1289" s="162">
        <v>1807.4</v>
      </c>
      <c r="U1289" s="233">
        <f>E9+(E10*0.5)+(E11*0.1)</f>
        <v>0.7</v>
      </c>
      <c r="V1289" s="162">
        <v>-1303</v>
      </c>
      <c r="W1289" s="233">
        <f>E12+(E13*0.5)+(E14*0.1)</f>
        <v>0.5</v>
      </c>
      <c r="X1289" s="162">
        <v>-1200</v>
      </c>
      <c r="Y1289" s="161">
        <f t="shared" si="416"/>
        <v>1262</v>
      </c>
      <c r="Z1289" s="162">
        <f t="shared" si="408"/>
        <v>-1403.52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-1403.52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144669.97000000003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48070.039999999957</v>
      </c>
      <c r="AU1289" s="237">
        <f t="shared" si="421"/>
        <v>13475.150000000005</v>
      </c>
      <c r="AV1289" s="237">
        <f t="shared" si="422"/>
        <v>41176.079999999958</v>
      </c>
      <c r="AW1289" s="237">
        <f t="shared" si="423"/>
        <v>28676.19999999999</v>
      </c>
      <c r="AX1289" s="237">
        <f t="shared" si="424"/>
        <v>13272.5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142367.41000000003</v>
      </c>
      <c r="M1290" s="162">
        <f>MAX(AN28:AN1290)</f>
        <v>146539.34000000003</v>
      </c>
      <c r="N1290" s="162">
        <f t="shared" si="415"/>
        <v>-4171.929999999993</v>
      </c>
      <c r="O1290" s="231">
        <f>E3+(E4*0.1)</f>
        <v>0.4</v>
      </c>
      <c r="P1290" s="162">
        <v>86.35</v>
      </c>
      <c r="Q1290" s="232">
        <f>E5+(E6*0.1)</f>
        <v>0.1</v>
      </c>
      <c r="R1290" s="162">
        <v>-751</v>
      </c>
      <c r="S1290" s="232">
        <f>E7+(E8*0.1)</f>
        <v>0.2</v>
      </c>
      <c r="T1290" s="162">
        <v>-3410</v>
      </c>
      <c r="U1290" s="233">
        <f>E9+(E10*0.5)+(E11*0.1)</f>
        <v>0.7</v>
      </c>
      <c r="V1290" s="162">
        <v>-1400</v>
      </c>
      <c r="W1290" s="233">
        <f>E12+(E13*0.5)+(E14*0.1)</f>
        <v>0.5</v>
      </c>
      <c r="X1290" s="162">
        <v>-1200</v>
      </c>
      <c r="Y1290" s="161">
        <f t="shared" si="416"/>
        <v>1263</v>
      </c>
      <c r="Z1290" s="162">
        <f t="shared" si="408"/>
        <v>-2302.56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-2302.56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142367.41000000003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48104.579999999958</v>
      </c>
      <c r="AU1290" s="237">
        <f t="shared" si="421"/>
        <v>13400.050000000005</v>
      </c>
      <c r="AV1290" s="237">
        <f t="shared" si="422"/>
        <v>40494.079999999958</v>
      </c>
      <c r="AW1290" s="237">
        <f t="shared" si="423"/>
        <v>27696.19999999999</v>
      </c>
      <c r="AX1290" s="237">
        <f t="shared" si="424"/>
        <v>12672.5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140409.51000000004</v>
      </c>
      <c r="M1291" s="162">
        <f>MAX(AN28:AN1291)</f>
        <v>146539.34000000003</v>
      </c>
      <c r="N1291" s="162">
        <f t="shared" si="415"/>
        <v>-6129.8299999999872</v>
      </c>
      <c r="O1291" s="231">
        <f>E3+(E4*0.1)</f>
        <v>0.4</v>
      </c>
      <c r="P1291" s="162">
        <v>972.75</v>
      </c>
      <c r="Q1291" s="232">
        <f>E5+(E6*0.1)</f>
        <v>0.1</v>
      </c>
      <c r="R1291" s="162">
        <v>-850</v>
      </c>
      <c r="S1291" s="232">
        <f>E7+(E8*0.1)</f>
        <v>0.2</v>
      </c>
      <c r="T1291" s="162">
        <v>-3410</v>
      </c>
      <c r="U1291" s="233">
        <f>E9+(E10*0.5)+(E11*0.1)</f>
        <v>0.7</v>
      </c>
      <c r="V1291" s="162">
        <v>-1400</v>
      </c>
      <c r="W1291" s="233">
        <f>E12+(E13*0.5)+(E14*0.1)</f>
        <v>0.5</v>
      </c>
      <c r="X1291" s="162">
        <v>-1200</v>
      </c>
      <c r="Y1291" s="161">
        <f t="shared" si="416"/>
        <v>1264</v>
      </c>
      <c r="Z1291" s="162">
        <f t="shared" si="408"/>
        <v>-1957.8999999999999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-1957.8999999999999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140409.51000000004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48493.679999999957</v>
      </c>
      <c r="AU1291" s="237">
        <f t="shared" si="421"/>
        <v>13315.050000000005</v>
      </c>
      <c r="AV1291" s="237">
        <f t="shared" si="422"/>
        <v>39812.079999999958</v>
      </c>
      <c r="AW1291" s="237">
        <f t="shared" si="423"/>
        <v>26716.19999999999</v>
      </c>
      <c r="AX1291" s="237">
        <f t="shared" si="424"/>
        <v>12072.5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139433.11000000004</v>
      </c>
      <c r="M1292" s="162">
        <f>MAX(AN28:AN1292)</f>
        <v>146539.34000000003</v>
      </c>
      <c r="N1292" s="162">
        <f t="shared" si="415"/>
        <v>-7106.2299999999814</v>
      </c>
      <c r="O1292" s="231">
        <f>E3+(E4*0.1)</f>
        <v>0.4</v>
      </c>
      <c r="P1292" s="162">
        <v>-550</v>
      </c>
      <c r="Q1292" s="232">
        <f>E5+(E6*0.1)</f>
        <v>0.1</v>
      </c>
      <c r="R1292" s="162">
        <v>-850</v>
      </c>
      <c r="S1292" s="232">
        <f>E7+(E8*0.1)</f>
        <v>0.2</v>
      </c>
      <c r="T1292" s="162">
        <v>-3410</v>
      </c>
      <c r="U1292" s="233">
        <f>E9+(E10*0.5)+(E11*0.1)</f>
        <v>0.7</v>
      </c>
      <c r="V1292" s="162">
        <v>53</v>
      </c>
      <c r="W1292" s="233">
        <f>E12+(E13*0.5)+(E14*0.1)</f>
        <v>0.5</v>
      </c>
      <c r="X1292" s="162">
        <v>-53</v>
      </c>
      <c r="Y1292" s="161">
        <f t="shared" si="416"/>
        <v>1265</v>
      </c>
      <c r="Z1292" s="162">
        <f t="shared" si="408"/>
        <v>-976.4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-976.4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139433.11000000004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48273.679999999957</v>
      </c>
      <c r="AU1292" s="237">
        <f t="shared" si="421"/>
        <v>13230.050000000005</v>
      </c>
      <c r="AV1292" s="237">
        <f t="shared" si="422"/>
        <v>39130.079999999958</v>
      </c>
      <c r="AW1292" s="237">
        <f t="shared" si="423"/>
        <v>26753.299999999988</v>
      </c>
      <c r="AX1292" s="237">
        <f t="shared" si="424"/>
        <v>12046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139433.11000000004</v>
      </c>
      <c r="M1293" s="162">
        <f>MAX(AN28:AN1293)</f>
        <v>146539.34000000003</v>
      </c>
      <c r="N1293" s="162">
        <f t="shared" si="415"/>
        <v>-7106.2299999999814</v>
      </c>
      <c r="O1293" s="231">
        <f>E3+(E4*0.1)</f>
        <v>0.4</v>
      </c>
      <c r="P1293" s="162">
        <v>0</v>
      </c>
      <c r="Q1293" s="232">
        <f>E5+(E6*0.1)</f>
        <v>0.1</v>
      </c>
      <c r="R1293" s="162">
        <v>0</v>
      </c>
      <c r="S1293" s="232">
        <f>E7+(E8*0.1)</f>
        <v>0.2</v>
      </c>
      <c r="T1293" s="162">
        <v>0</v>
      </c>
      <c r="U1293" s="233">
        <f>E9+(E10*0.5)+(E11*0.1)</f>
        <v>0.7</v>
      </c>
      <c r="V1293" s="162">
        <v>0</v>
      </c>
      <c r="W1293" s="233">
        <f>E12+(E13*0.5)+(E14*0.1)</f>
        <v>0.5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139433.11000000004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48273.679999999957</v>
      </c>
      <c r="AU1293" s="237">
        <f t="shared" si="421"/>
        <v>13230.050000000005</v>
      </c>
      <c r="AV1293" s="237">
        <f t="shared" si="422"/>
        <v>39130.079999999958</v>
      </c>
      <c r="AW1293" s="237">
        <f t="shared" si="423"/>
        <v>26753.299999999988</v>
      </c>
      <c r="AX1293" s="237">
        <f t="shared" si="424"/>
        <v>12046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136842.08000000005</v>
      </c>
      <c r="M1294" s="162">
        <f>MAX(AN28:AN1294)</f>
        <v>146539.34000000003</v>
      </c>
      <c r="N1294" s="162">
        <f t="shared" si="415"/>
        <v>-9697.2599999999802</v>
      </c>
      <c r="O1294" s="231">
        <f>E3+(E4*0.1)</f>
        <v>0.4</v>
      </c>
      <c r="P1294" s="162">
        <v>-2238.4499999999998</v>
      </c>
      <c r="Q1294" s="232">
        <f>E5+(E6*0.1)</f>
        <v>0.1</v>
      </c>
      <c r="R1294" s="162">
        <v>-1891.5</v>
      </c>
      <c r="S1294" s="232">
        <f>E7+(E8*0.1)</f>
        <v>0.2</v>
      </c>
      <c r="T1294" s="162">
        <v>-3410</v>
      </c>
      <c r="U1294" s="233">
        <f>E9+(E10*0.5)+(E11*0.1)</f>
        <v>0.7</v>
      </c>
      <c r="V1294" s="162">
        <v>-1400</v>
      </c>
      <c r="W1294" s="233">
        <f>E12+(E13*0.5)+(E14*0.1)</f>
        <v>0.5</v>
      </c>
      <c r="X1294" s="162">
        <v>311</v>
      </c>
      <c r="Y1294" s="161">
        <f t="shared" si="416"/>
        <v>1267</v>
      </c>
      <c r="Z1294" s="162">
        <f t="shared" si="408"/>
        <v>-2591.0299999999997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-2591.0299999999997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136842.08000000005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47378.299999999959</v>
      </c>
      <c r="AU1294" s="237">
        <f t="shared" si="421"/>
        <v>13040.900000000005</v>
      </c>
      <c r="AV1294" s="237">
        <f t="shared" si="422"/>
        <v>38448.079999999958</v>
      </c>
      <c r="AW1294" s="237">
        <f t="shared" si="423"/>
        <v>25773.299999999988</v>
      </c>
      <c r="AX1294" s="237">
        <f t="shared" si="424"/>
        <v>12201.5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139255.97000000006</v>
      </c>
      <c r="M1295" s="162">
        <f>MAX(AN28:AN1295)</f>
        <v>146539.34000000003</v>
      </c>
      <c r="N1295" s="162">
        <f t="shared" si="415"/>
        <v>-7283.3699999999662</v>
      </c>
      <c r="O1295" s="231">
        <f>E3+(E4*0.1)</f>
        <v>0.4</v>
      </c>
      <c r="P1295" s="162">
        <v>1183</v>
      </c>
      <c r="Q1295" s="232">
        <f>E5+(E6*0.1)</f>
        <v>0.1</v>
      </c>
      <c r="R1295" s="162">
        <v>3032.5</v>
      </c>
      <c r="S1295" s="232">
        <f>E7+(E8*0.1)</f>
        <v>0.2</v>
      </c>
      <c r="T1295" s="162">
        <v>7473.2</v>
      </c>
      <c r="U1295" s="233">
        <f>E9+(E10*0.5)+(E11*0.1)</f>
        <v>0.7</v>
      </c>
      <c r="V1295" s="162">
        <v>714</v>
      </c>
      <c r="W1295" s="233">
        <f>E12+(E13*0.5)+(E14*0.1)</f>
        <v>0.5</v>
      </c>
      <c r="X1295" s="162">
        <v>-714</v>
      </c>
      <c r="Y1295" s="161">
        <f t="shared" si="416"/>
        <v>1268</v>
      </c>
      <c r="Z1295" s="162">
        <f t="shared" si="408"/>
        <v>2413.8900000000003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2413.8900000000003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139255.97000000006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47851.499999999956</v>
      </c>
      <c r="AU1295" s="237">
        <f t="shared" si="421"/>
        <v>13344.150000000005</v>
      </c>
      <c r="AV1295" s="237">
        <f t="shared" si="422"/>
        <v>39942.719999999958</v>
      </c>
      <c r="AW1295" s="237">
        <f t="shared" si="423"/>
        <v>26273.099999999988</v>
      </c>
      <c r="AX1295" s="237">
        <f t="shared" si="424"/>
        <v>11844.5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136688.97000000006</v>
      </c>
      <c r="M1296" s="162">
        <f>MAX(AN28:AN1296)</f>
        <v>146539.34000000003</v>
      </c>
      <c r="N1296" s="162">
        <f t="shared" si="415"/>
        <v>-9850.3699999999662</v>
      </c>
      <c r="O1296" s="231">
        <f>E3+(E4*0.1)</f>
        <v>0.4</v>
      </c>
      <c r="P1296" s="162">
        <v>-550</v>
      </c>
      <c r="Q1296" s="232">
        <f>E5+(E6*0.1)</f>
        <v>0.1</v>
      </c>
      <c r="R1296" s="162">
        <v>-850</v>
      </c>
      <c r="S1296" s="232">
        <f>E7+(E8*0.1)</f>
        <v>0.2</v>
      </c>
      <c r="T1296" s="162">
        <v>-3410</v>
      </c>
      <c r="U1296" s="233">
        <f>E9+(E10*0.5)+(E11*0.1)</f>
        <v>0.7</v>
      </c>
      <c r="V1296" s="162">
        <v>-1400</v>
      </c>
      <c r="W1296" s="233">
        <f>E12+(E13*0.5)+(E14*0.1)</f>
        <v>0.5</v>
      </c>
      <c r="X1296" s="162">
        <v>-1200</v>
      </c>
      <c r="Y1296" s="161">
        <f t="shared" si="416"/>
        <v>1269</v>
      </c>
      <c r="Z1296" s="162">
        <f t="shared" si="408"/>
        <v>-2567</v>
      </c>
      <c r="AA1296" s="238">
        <v>44530</v>
      </c>
      <c r="AB1296" s="129">
        <f>SUM(Z1275:Z1296)</f>
        <v>-880.24000000000024</v>
      </c>
      <c r="AC1296" s="128">
        <f>(AB1296&gt;0)*1</f>
        <v>0</v>
      </c>
      <c r="AD1296" s="128">
        <f>(AB1296&lt;0)*1</f>
        <v>1</v>
      </c>
      <c r="AE1296" s="129">
        <f>AB1296*AC1296</f>
        <v>0</v>
      </c>
      <c r="AF1296" s="129">
        <f>AB1296*AD1296</f>
        <v>-880.24000000000024</v>
      </c>
      <c r="AG1296" s="129"/>
      <c r="AH1296" s="129">
        <f t="shared" si="409"/>
        <v>0</v>
      </c>
      <c r="AI1296" s="129">
        <f t="shared" si="410"/>
        <v>-2567</v>
      </c>
      <c r="AJ1296" s="234">
        <f t="shared" si="411"/>
        <v>0</v>
      </c>
      <c r="AK1296" s="234">
        <f t="shared" si="412"/>
        <v>1</v>
      </c>
      <c r="AL1296" s="129">
        <f t="shared" si="413"/>
        <v>-880.24000000000024</v>
      </c>
      <c r="AM1296" s="127">
        <v>44530</v>
      </c>
      <c r="AN1296" s="129">
        <f t="shared" si="417"/>
        <v>136688.97000000006</v>
      </c>
      <c r="AO1296" s="129">
        <f t="shared" si="418"/>
        <v>0</v>
      </c>
      <c r="AP1296" s="129">
        <f t="shared" si="419"/>
        <v>-880.24000000000024</v>
      </c>
      <c r="AQ1296" s="235"/>
      <c r="AR1296" s="235"/>
      <c r="AS1296" s="236">
        <f t="shared" si="414"/>
        <v>44530</v>
      </c>
      <c r="AT1296" s="237">
        <f t="shared" si="420"/>
        <v>47631.499999999956</v>
      </c>
      <c r="AU1296" s="237">
        <f t="shared" si="421"/>
        <v>13259.150000000005</v>
      </c>
      <c r="AV1296" s="237">
        <f t="shared" si="422"/>
        <v>39260.719999999958</v>
      </c>
      <c r="AW1296" s="237">
        <f t="shared" si="423"/>
        <v>25293.099999999988</v>
      </c>
      <c r="AX1296" s="237">
        <f t="shared" si="424"/>
        <v>11244.5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133931.53000000006</v>
      </c>
      <c r="M1297" s="162">
        <f>MAX(AN28:AN1297)</f>
        <v>146539.34000000003</v>
      </c>
      <c r="N1297" s="162">
        <f t="shared" si="415"/>
        <v>-12607.809999999969</v>
      </c>
      <c r="O1297" s="231">
        <f>E3+(E4*0.1)</f>
        <v>0.4</v>
      </c>
      <c r="P1297" s="162">
        <v>-1026.0999999999999</v>
      </c>
      <c r="Q1297" s="232">
        <f>E5+(E6*0.1)</f>
        <v>0.1</v>
      </c>
      <c r="R1297" s="162">
        <v>-850</v>
      </c>
      <c r="S1297" s="232">
        <f>E7+(E8*0.1)</f>
        <v>0.2</v>
      </c>
      <c r="T1297" s="162">
        <v>-3410</v>
      </c>
      <c r="U1297" s="233">
        <f>E9+(E10*0.5)+(E11*0.1)</f>
        <v>0.7</v>
      </c>
      <c r="V1297" s="162">
        <v>-1400</v>
      </c>
      <c r="W1297" s="233">
        <f>E12+(E13*0.5)+(E14*0.1)</f>
        <v>0.5</v>
      </c>
      <c r="X1297" s="162">
        <v>-1200</v>
      </c>
      <c r="Y1297" s="161">
        <f t="shared" si="416"/>
        <v>1270</v>
      </c>
      <c r="Z1297" s="162">
        <f t="shared" si="408"/>
        <v>-2757.44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-2757.44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133931.53000000006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47221.059999999954</v>
      </c>
      <c r="AU1297" s="237">
        <f t="shared" si="421"/>
        <v>13174.150000000005</v>
      </c>
      <c r="AV1297" s="237">
        <f t="shared" si="422"/>
        <v>38578.719999999958</v>
      </c>
      <c r="AW1297" s="237">
        <f t="shared" si="423"/>
        <v>24313.099999999988</v>
      </c>
      <c r="AX1297" s="237">
        <f t="shared" si="424"/>
        <v>10644.5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136151.79000000007</v>
      </c>
      <c r="M1298" s="162">
        <f>MAX(AN28:AN1298)</f>
        <v>146539.34000000003</v>
      </c>
      <c r="N1298" s="162">
        <f t="shared" si="415"/>
        <v>-10387.549999999959</v>
      </c>
      <c r="O1298" s="231">
        <f>E3+(E4*0.1)</f>
        <v>0.4</v>
      </c>
      <c r="P1298" s="162">
        <v>-550</v>
      </c>
      <c r="Q1298" s="232">
        <f>E5+(E6*0.1)</f>
        <v>0.1</v>
      </c>
      <c r="R1298" s="162">
        <v>3153</v>
      </c>
      <c r="S1298" s="232">
        <f>E7+(E8*0.1)</f>
        <v>0.2</v>
      </c>
      <c r="T1298" s="162">
        <v>2260.8000000000002</v>
      </c>
      <c r="U1298" s="233">
        <f>E9+(E10*0.5)+(E11*0.1)</f>
        <v>0.7</v>
      </c>
      <c r="V1298" s="162">
        <v>1394</v>
      </c>
      <c r="W1298" s="233">
        <f>E12+(E13*0.5)+(E14*0.1)</f>
        <v>0.5</v>
      </c>
      <c r="X1298" s="162">
        <v>1394</v>
      </c>
      <c r="Y1298" s="161">
        <f t="shared" si="416"/>
        <v>1271</v>
      </c>
      <c r="Z1298" s="162">
        <f t="shared" si="408"/>
        <v>2220.2600000000002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2220.2600000000002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136151.79000000007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47001.059999999954</v>
      </c>
      <c r="AU1298" s="237">
        <f t="shared" si="421"/>
        <v>13489.450000000004</v>
      </c>
      <c r="AV1298" s="237">
        <f t="shared" si="422"/>
        <v>39030.879999999961</v>
      </c>
      <c r="AW1298" s="237">
        <f t="shared" si="423"/>
        <v>25288.899999999987</v>
      </c>
      <c r="AX1298" s="237">
        <f t="shared" si="424"/>
        <v>11341.5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133584.79000000007</v>
      </c>
      <c r="M1299" s="162">
        <f>MAX(AN28:AN1299)</f>
        <v>146539.34000000003</v>
      </c>
      <c r="N1299" s="162">
        <f t="shared" si="415"/>
        <v>-12954.549999999959</v>
      </c>
      <c r="O1299" s="231">
        <f>E3+(E4*0.1)</f>
        <v>0.4</v>
      </c>
      <c r="P1299" s="162">
        <v>-550</v>
      </c>
      <c r="Q1299" s="232">
        <f>E5+(E6*0.1)</f>
        <v>0.1</v>
      </c>
      <c r="R1299" s="162">
        <v>-850</v>
      </c>
      <c r="S1299" s="232">
        <f>E7+(E8*0.1)</f>
        <v>0.2</v>
      </c>
      <c r="T1299" s="162">
        <v>-3410</v>
      </c>
      <c r="U1299" s="233">
        <f>E9+(E10*0.5)+(E11*0.1)</f>
        <v>0.7</v>
      </c>
      <c r="V1299" s="162">
        <v>-1400</v>
      </c>
      <c r="W1299" s="233">
        <f>E12+(E13*0.5)+(E14*0.1)</f>
        <v>0.5</v>
      </c>
      <c r="X1299" s="162">
        <v>-1200</v>
      </c>
      <c r="Y1299" s="161">
        <f t="shared" si="416"/>
        <v>1272</v>
      </c>
      <c r="Z1299" s="162">
        <f t="shared" si="408"/>
        <v>-2567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-2567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133584.79000000007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46781.059999999954</v>
      </c>
      <c r="AU1299" s="237">
        <f t="shared" si="421"/>
        <v>13404.450000000004</v>
      </c>
      <c r="AV1299" s="237">
        <f t="shared" si="422"/>
        <v>38348.879999999961</v>
      </c>
      <c r="AW1299" s="237">
        <f t="shared" si="423"/>
        <v>24308.899999999987</v>
      </c>
      <c r="AX1299" s="237">
        <f t="shared" si="424"/>
        <v>10741.5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134430.67000000007</v>
      </c>
      <c r="M1300" s="162">
        <f>MAX(AN28:AN1300)</f>
        <v>146539.34000000003</v>
      </c>
      <c r="N1300" s="162">
        <f t="shared" si="415"/>
        <v>-12108.669999999955</v>
      </c>
      <c r="O1300" s="231">
        <f>E3+(E4*0.1)</f>
        <v>0.4</v>
      </c>
      <c r="P1300" s="162">
        <v>-550</v>
      </c>
      <c r="Q1300" s="232">
        <f>E5+(E6*0.1)</f>
        <v>0.1</v>
      </c>
      <c r="R1300" s="162">
        <v>-850</v>
      </c>
      <c r="S1300" s="232">
        <f>E7+(E8*0.1)</f>
        <v>0.2</v>
      </c>
      <c r="T1300" s="162">
        <v>2682.4</v>
      </c>
      <c r="U1300" s="233">
        <f>E9+(E10*0.5)+(E11*0.1)</f>
        <v>0.7</v>
      </c>
      <c r="V1300" s="162">
        <v>512</v>
      </c>
      <c r="W1300" s="233">
        <f>E12+(E13*0.5)+(E14*0.1)</f>
        <v>0.5</v>
      </c>
      <c r="X1300" s="162">
        <v>512</v>
      </c>
      <c r="Y1300" s="161">
        <f t="shared" si="416"/>
        <v>1273</v>
      </c>
      <c r="Z1300" s="162">
        <f t="shared" si="408"/>
        <v>845.88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845.88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134430.67000000007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46561.059999999954</v>
      </c>
      <c r="AU1300" s="237">
        <f t="shared" si="421"/>
        <v>13319.450000000004</v>
      </c>
      <c r="AV1300" s="237">
        <f t="shared" si="422"/>
        <v>38885.359999999964</v>
      </c>
      <c r="AW1300" s="237">
        <f t="shared" si="423"/>
        <v>24667.299999999988</v>
      </c>
      <c r="AX1300" s="237">
        <f t="shared" si="424"/>
        <v>10997.5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135028.65000000008</v>
      </c>
      <c r="M1301" s="162">
        <f>MAX(AN28:AN1301)</f>
        <v>146539.34000000003</v>
      </c>
      <c r="N1301" s="162">
        <f t="shared" si="415"/>
        <v>-11510.689999999944</v>
      </c>
      <c r="O1301" s="231">
        <f>E3+(E4*0.1)</f>
        <v>0.4</v>
      </c>
      <c r="P1301" s="162">
        <v>-1034.8</v>
      </c>
      <c r="Q1301" s="232">
        <f>E5+(E6*0.1)</f>
        <v>0.1</v>
      </c>
      <c r="R1301" s="162">
        <v>-2065</v>
      </c>
      <c r="S1301" s="232">
        <f>E7+(E8*0.1)</f>
        <v>0.2</v>
      </c>
      <c r="T1301" s="162">
        <v>9590</v>
      </c>
      <c r="U1301" s="233">
        <f>E9+(E10*0.5)+(E11*0.1)</f>
        <v>0.7</v>
      </c>
      <c r="V1301" s="162">
        <v>-583</v>
      </c>
      <c r="W1301" s="233">
        <f>E12+(E13*0.5)+(E14*0.1)</f>
        <v>0.5</v>
      </c>
      <c r="X1301" s="162">
        <v>-583</v>
      </c>
      <c r="Y1301" s="161">
        <f t="shared" si="416"/>
        <v>1274</v>
      </c>
      <c r="Z1301" s="162">
        <f t="shared" si="408"/>
        <v>597.98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597.98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135028.65000000008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46147.139999999956</v>
      </c>
      <c r="AU1301" s="237">
        <f t="shared" si="421"/>
        <v>13112.950000000004</v>
      </c>
      <c r="AV1301" s="237">
        <f t="shared" si="422"/>
        <v>40803.359999999964</v>
      </c>
      <c r="AW1301" s="237">
        <f t="shared" si="423"/>
        <v>24259.19999999999</v>
      </c>
      <c r="AX1301" s="237">
        <f t="shared" si="424"/>
        <v>10706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135346.47000000009</v>
      </c>
      <c r="M1302" s="162">
        <f>MAX(AN28:AN1302)</f>
        <v>146539.34000000003</v>
      </c>
      <c r="N1302" s="162">
        <f t="shared" si="415"/>
        <v>-11192.869999999937</v>
      </c>
      <c r="O1302" s="231">
        <f>E3+(E4*0.1)</f>
        <v>0.4</v>
      </c>
      <c r="P1302" s="162">
        <v>-550</v>
      </c>
      <c r="Q1302" s="232">
        <f>E5+(E6*0.1)</f>
        <v>0.1</v>
      </c>
      <c r="R1302" s="162">
        <v>723</v>
      </c>
      <c r="S1302" s="232">
        <f>E7+(E8*0.1)</f>
        <v>0.2</v>
      </c>
      <c r="T1302" s="162">
        <v>1373.6</v>
      </c>
      <c r="U1302" s="233">
        <f>E9+(E10*0.5)+(E11*0.1)</f>
        <v>0.7</v>
      </c>
      <c r="V1302" s="162">
        <v>159</v>
      </c>
      <c r="W1302" s="233">
        <f>E12+(E13*0.5)+(E14*0.1)</f>
        <v>0.5</v>
      </c>
      <c r="X1302" s="162">
        <v>159</v>
      </c>
      <c r="Y1302" s="161">
        <f t="shared" si="416"/>
        <v>1275</v>
      </c>
      <c r="Z1302" s="162">
        <f t="shared" si="408"/>
        <v>317.82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317.82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135346.47000000009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45927.139999999956</v>
      </c>
      <c r="AU1302" s="237">
        <f t="shared" si="421"/>
        <v>13185.250000000004</v>
      </c>
      <c r="AV1302" s="237">
        <f t="shared" si="422"/>
        <v>41078.079999999965</v>
      </c>
      <c r="AW1302" s="237">
        <f t="shared" si="423"/>
        <v>24370.499999999989</v>
      </c>
      <c r="AX1302" s="237">
        <f t="shared" si="424"/>
        <v>10785.5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135272.6700000001</v>
      </c>
      <c r="M1303" s="162">
        <f>MAX(AN28:AN1303)</f>
        <v>146539.34000000003</v>
      </c>
      <c r="N1303" s="162">
        <f t="shared" si="415"/>
        <v>-11266.669999999925</v>
      </c>
      <c r="O1303" s="231">
        <f>E3+(E4*0.1)</f>
        <v>0.4</v>
      </c>
      <c r="P1303" s="162">
        <v>-550</v>
      </c>
      <c r="Q1303" s="232">
        <f>E5+(E6*0.1)</f>
        <v>0.1</v>
      </c>
      <c r="R1303" s="162">
        <v>-850</v>
      </c>
      <c r="S1303" s="232">
        <f>E7+(E8*0.1)</f>
        <v>0.2</v>
      </c>
      <c r="T1303" s="162">
        <v>-3410</v>
      </c>
      <c r="U1303" s="233">
        <f>E9+(E10*0.5)+(E11*0.1)</f>
        <v>0.7</v>
      </c>
      <c r="V1303" s="162">
        <v>761</v>
      </c>
      <c r="W1303" s="233">
        <f>E12+(E13*0.5)+(E14*0.1)</f>
        <v>0.5</v>
      </c>
      <c r="X1303" s="162">
        <v>761</v>
      </c>
      <c r="Y1303" s="161">
        <f t="shared" si="416"/>
        <v>1276</v>
      </c>
      <c r="Z1303" s="162">
        <f t="shared" si="408"/>
        <v>-73.800000000000068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-73.800000000000068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135272.6700000001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45707.139999999956</v>
      </c>
      <c r="AU1303" s="237">
        <f t="shared" si="421"/>
        <v>13100.250000000004</v>
      </c>
      <c r="AV1303" s="237">
        <f t="shared" si="422"/>
        <v>40396.079999999965</v>
      </c>
      <c r="AW1303" s="237">
        <f t="shared" si="423"/>
        <v>24903.19999999999</v>
      </c>
      <c r="AX1303" s="237">
        <f t="shared" si="424"/>
        <v>11166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135713.3600000001</v>
      </c>
      <c r="M1304" s="162">
        <f>MAX(AN28:AN1304)</f>
        <v>146539.34000000003</v>
      </c>
      <c r="N1304" s="162">
        <f t="shared" si="415"/>
        <v>-10825.979999999923</v>
      </c>
      <c r="O1304" s="231">
        <f>E3+(E4*0.1)</f>
        <v>0.4</v>
      </c>
      <c r="P1304" s="162">
        <v>1081.5</v>
      </c>
      <c r="Q1304" s="232">
        <f>E5+(E6*0.1)</f>
        <v>0.1</v>
      </c>
      <c r="R1304" s="162">
        <v>2228.5</v>
      </c>
      <c r="S1304" s="232">
        <f>E7+(E8*0.1)</f>
        <v>0.2</v>
      </c>
      <c r="T1304" s="162">
        <v>3648.2</v>
      </c>
      <c r="U1304" s="233">
        <f>E9+(E10*0.5)+(E11*0.1)</f>
        <v>0.7</v>
      </c>
      <c r="V1304" s="162">
        <v>-787</v>
      </c>
      <c r="W1304" s="233">
        <f>E12+(E13*0.5)+(E14*0.1)</f>
        <v>0.5</v>
      </c>
      <c r="X1304" s="162">
        <v>-787</v>
      </c>
      <c r="Y1304" s="161">
        <f t="shared" si="416"/>
        <v>1277</v>
      </c>
      <c r="Z1304" s="162">
        <f t="shared" si="408"/>
        <v>440.69000000000017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440.69000000000017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135713.3600000001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46139.739999999954</v>
      </c>
      <c r="AU1304" s="237">
        <f t="shared" si="421"/>
        <v>13323.100000000004</v>
      </c>
      <c r="AV1304" s="237">
        <f t="shared" si="422"/>
        <v>41125.719999999965</v>
      </c>
      <c r="AW1304" s="237">
        <f t="shared" si="423"/>
        <v>24352.299999999988</v>
      </c>
      <c r="AX1304" s="237">
        <f t="shared" si="424"/>
        <v>10772.5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134254.7600000001</v>
      </c>
      <c r="M1305" s="162">
        <f>MAX(AN28:AN1305)</f>
        <v>146539.34000000003</v>
      </c>
      <c r="N1305" s="162">
        <f t="shared" si="415"/>
        <v>-12284.579999999929</v>
      </c>
      <c r="O1305" s="231">
        <f>E3+(E4*0.1)</f>
        <v>0.4</v>
      </c>
      <c r="P1305" s="162">
        <v>-550</v>
      </c>
      <c r="Q1305" s="232">
        <f>E5+(E6*0.1)</f>
        <v>0.1</v>
      </c>
      <c r="R1305" s="162">
        <v>-850</v>
      </c>
      <c r="S1305" s="232">
        <f>E7+(E8*0.1)</f>
        <v>0.2</v>
      </c>
      <c r="T1305" s="162">
        <v>-3410</v>
      </c>
      <c r="U1305" s="233">
        <f>E9+(E10*0.5)+(E11*0.1)</f>
        <v>0.7</v>
      </c>
      <c r="V1305" s="162">
        <v>-393</v>
      </c>
      <c r="W1305" s="233">
        <f>E12+(E13*0.5)+(E14*0.1)</f>
        <v>0.5</v>
      </c>
      <c r="X1305" s="162">
        <v>-393</v>
      </c>
      <c r="Y1305" s="161">
        <f t="shared" si="416"/>
        <v>1278</v>
      </c>
      <c r="Z1305" s="162">
        <f t="shared" si="408"/>
        <v>-1458.6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-1458.6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134254.7600000001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45919.739999999954</v>
      </c>
      <c r="AU1305" s="237">
        <f t="shared" si="421"/>
        <v>13238.100000000004</v>
      </c>
      <c r="AV1305" s="237">
        <f t="shared" si="422"/>
        <v>40443.719999999965</v>
      </c>
      <c r="AW1305" s="237">
        <f t="shared" si="423"/>
        <v>24077.19999999999</v>
      </c>
      <c r="AX1305" s="237">
        <f t="shared" si="424"/>
        <v>10576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135015.46000000011</v>
      </c>
      <c r="M1306" s="162">
        <f>MAX(AN28:AN1306)</f>
        <v>146539.34000000003</v>
      </c>
      <c r="N1306" s="162">
        <f t="shared" si="415"/>
        <v>-11523.879999999917</v>
      </c>
      <c r="O1306" s="231">
        <f>E3+(E4*0.1)</f>
        <v>0.4</v>
      </c>
      <c r="P1306" s="162">
        <v>-550</v>
      </c>
      <c r="Q1306" s="232">
        <f>E5+(E6*0.1)</f>
        <v>0.1</v>
      </c>
      <c r="R1306" s="162">
        <v>-1349</v>
      </c>
      <c r="S1306" s="232">
        <f>E7+(E8*0.1)</f>
        <v>0.2</v>
      </c>
      <c r="T1306" s="162">
        <v>-4148</v>
      </c>
      <c r="U1306" s="233">
        <f>E9+(E10*0.5)+(E11*0.1)</f>
        <v>0.7</v>
      </c>
      <c r="V1306" s="162">
        <v>1621</v>
      </c>
      <c r="W1306" s="233">
        <f>E12+(E13*0.5)+(E14*0.1)</f>
        <v>0.5</v>
      </c>
      <c r="X1306" s="162">
        <v>1621</v>
      </c>
      <c r="Y1306" s="161">
        <f t="shared" si="416"/>
        <v>1279</v>
      </c>
      <c r="Z1306" s="162">
        <f t="shared" si="408"/>
        <v>760.69999999999982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760.69999999999982</v>
      </c>
      <c r="AI1306" s="129">
        <f t="shared" si="410"/>
        <v>0</v>
      </c>
      <c r="AJ1306" s="234">
        <f t="shared" si="411"/>
        <v>1</v>
      </c>
      <c r="AK1306" s="234">
        <f t="shared" si="412"/>
        <v>0</v>
      </c>
      <c r="AL1306" s="129">
        <f t="shared" si="413"/>
        <v>0</v>
      </c>
      <c r="AM1306" s="127">
        <v>44544</v>
      </c>
      <c r="AN1306" s="129">
        <f t="shared" si="417"/>
        <v>135015.46000000011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45699.739999999954</v>
      </c>
      <c r="AU1306" s="237">
        <f t="shared" si="421"/>
        <v>13103.200000000004</v>
      </c>
      <c r="AV1306" s="237">
        <f t="shared" si="422"/>
        <v>39614.119999999966</v>
      </c>
      <c r="AW1306" s="237">
        <f t="shared" si="423"/>
        <v>25211.899999999991</v>
      </c>
      <c r="AX1306" s="237">
        <f t="shared" si="424"/>
        <v>11386.5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135412.4200000001</v>
      </c>
      <c r="M1307" s="162">
        <f>MAX(AN28:AN1307)</f>
        <v>146539.34000000003</v>
      </c>
      <c r="N1307" s="162">
        <f t="shared" si="415"/>
        <v>-11126.919999999925</v>
      </c>
      <c r="O1307" s="231">
        <f>E3+(E4*0.1)</f>
        <v>0.4</v>
      </c>
      <c r="P1307" s="162">
        <v>-550</v>
      </c>
      <c r="Q1307" s="232">
        <f>E5+(E6*0.1)</f>
        <v>0.1</v>
      </c>
      <c r="R1307" s="162">
        <v>-850</v>
      </c>
      <c r="S1307" s="232">
        <f>E7+(E8*0.1)</f>
        <v>0.2</v>
      </c>
      <c r="T1307" s="162">
        <v>7493.8</v>
      </c>
      <c r="U1307" s="233">
        <f>E9+(E10*0.5)+(E11*0.1)</f>
        <v>0.7</v>
      </c>
      <c r="V1307" s="162">
        <v>-664</v>
      </c>
      <c r="W1307" s="233">
        <f>E12+(E13*0.5)+(E14*0.1)</f>
        <v>0.5</v>
      </c>
      <c r="X1307" s="162">
        <v>-664</v>
      </c>
      <c r="Y1307" s="161">
        <f t="shared" si="416"/>
        <v>1280</v>
      </c>
      <c r="Z1307" s="162">
        <f t="shared" si="408"/>
        <v>396.96000000000026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396.96000000000026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135412.4200000001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45479.739999999954</v>
      </c>
      <c r="AU1307" s="237">
        <f t="shared" si="421"/>
        <v>13018.200000000004</v>
      </c>
      <c r="AV1307" s="237">
        <f t="shared" si="422"/>
        <v>41112.879999999968</v>
      </c>
      <c r="AW1307" s="237">
        <f t="shared" si="423"/>
        <v>24747.099999999991</v>
      </c>
      <c r="AX1307" s="237">
        <f t="shared" si="424"/>
        <v>11054.5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132845.4200000001</v>
      </c>
      <c r="M1308" s="162">
        <f>MAX(AN28:AN1308)</f>
        <v>146539.34000000003</v>
      </c>
      <c r="N1308" s="162">
        <f t="shared" si="415"/>
        <v>-13693.919999999925</v>
      </c>
      <c r="O1308" s="231">
        <f>E3+(E4*0.1)</f>
        <v>0.4</v>
      </c>
      <c r="P1308" s="162">
        <v>-550</v>
      </c>
      <c r="Q1308" s="232">
        <f>E5+(E6*0.1)</f>
        <v>0.1</v>
      </c>
      <c r="R1308" s="162">
        <v>-850</v>
      </c>
      <c r="S1308" s="232">
        <f>E7+(E8*0.1)</f>
        <v>0.2</v>
      </c>
      <c r="T1308" s="162">
        <v>-3410</v>
      </c>
      <c r="U1308" s="233">
        <f>E9+(E10*0.5)+(E11*0.1)</f>
        <v>0.7</v>
      </c>
      <c r="V1308" s="162">
        <v>-1400</v>
      </c>
      <c r="W1308" s="233">
        <f>E12+(E13*0.5)+(E14*0.1)</f>
        <v>0.5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-2567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-2567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132845.4200000001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45259.739999999954</v>
      </c>
      <c r="AU1308" s="237">
        <f t="shared" si="421"/>
        <v>12933.200000000004</v>
      </c>
      <c r="AV1308" s="237">
        <f t="shared" si="422"/>
        <v>40430.879999999968</v>
      </c>
      <c r="AW1308" s="237">
        <f t="shared" si="423"/>
        <v>23767.099999999991</v>
      </c>
      <c r="AX1308" s="237">
        <f t="shared" si="424"/>
        <v>10454.5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130277.57000000009</v>
      </c>
      <c r="M1309" s="162">
        <f>MAX(AN28:AN1309)</f>
        <v>146539.34000000003</v>
      </c>
      <c r="N1309" s="162">
        <f t="shared" ref="N1309:N1372" si="434">AN1309-M1309</f>
        <v>-16261.769999999931</v>
      </c>
      <c r="O1309" s="231">
        <f>E3+(E4*0.1)</f>
        <v>0.4</v>
      </c>
      <c r="P1309" s="162">
        <v>-550</v>
      </c>
      <c r="Q1309" s="232">
        <f>E5+(E6*0.1)</f>
        <v>0.1</v>
      </c>
      <c r="R1309" s="162">
        <v>-858.5</v>
      </c>
      <c r="S1309" s="232">
        <f>E7+(E8*0.1)</f>
        <v>0.2</v>
      </c>
      <c r="T1309" s="162">
        <v>-3410</v>
      </c>
      <c r="U1309" s="233">
        <f>E9+(E10*0.5)+(E11*0.1)</f>
        <v>0.7</v>
      </c>
      <c r="V1309" s="162">
        <v>-1400</v>
      </c>
      <c r="W1309" s="233">
        <f>E12+(E13*0.5)+(E14*0.1)</f>
        <v>0.5</v>
      </c>
      <c r="X1309" s="162">
        <v>-1200</v>
      </c>
      <c r="Y1309" s="161">
        <f t="shared" ref="Y1309:Y1372" si="435">Y1308+1</f>
        <v>1282</v>
      </c>
      <c r="Z1309" s="162">
        <f t="shared" si="427"/>
        <v>-2567.85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-2567.85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130277.57000000009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45039.739999999954</v>
      </c>
      <c r="AU1309" s="237">
        <f t="shared" ref="AU1309:AU1372" si="440">(R1309*Q1309)+AU1308</f>
        <v>12847.350000000004</v>
      </c>
      <c r="AV1309" s="237">
        <f t="shared" ref="AV1309:AV1372" si="441">(S1309*T1309)+AV1308</f>
        <v>39748.879999999968</v>
      </c>
      <c r="AW1309" s="237">
        <f t="shared" ref="AW1309:AW1372" si="442">(V1309*U1309)+AW1308</f>
        <v>22787.099999999991</v>
      </c>
      <c r="AX1309" s="237">
        <f t="shared" ref="AX1309:AX1372" si="443">(X1309*W1309)+AX1308</f>
        <v>9854.5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128673.11000000009</v>
      </c>
      <c r="M1310" s="162">
        <f>MAX(AN28:AN1310)</f>
        <v>146539.34000000003</v>
      </c>
      <c r="N1310" s="162">
        <f t="shared" si="434"/>
        <v>-17866.229999999938</v>
      </c>
      <c r="O1310" s="231">
        <f>E3+(E4*0.1)</f>
        <v>0.4</v>
      </c>
      <c r="P1310" s="162">
        <v>-766.6</v>
      </c>
      <c r="Q1310" s="232">
        <f>E5+(E6*0.1)</f>
        <v>0.1</v>
      </c>
      <c r="R1310" s="162">
        <v>-1687</v>
      </c>
      <c r="S1310" s="232">
        <f>E7+(E8*0.1)</f>
        <v>0.2</v>
      </c>
      <c r="T1310" s="162">
        <v>-4742.6000000000004</v>
      </c>
      <c r="U1310" s="233">
        <f>E9+(E10*0.5)+(E11*0.1)</f>
        <v>0.7</v>
      </c>
      <c r="V1310" s="162">
        <v>-778</v>
      </c>
      <c r="W1310" s="233">
        <f>E12+(E13*0.5)+(E14*0.1)</f>
        <v>0.5</v>
      </c>
      <c r="X1310" s="162">
        <v>728</v>
      </c>
      <c r="Y1310" s="161">
        <f t="shared" si="435"/>
        <v>1283</v>
      </c>
      <c r="Z1310" s="162">
        <f t="shared" si="427"/>
        <v>-1604.46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-1604.46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128673.11000000009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44733.099999999955</v>
      </c>
      <c r="AU1310" s="237">
        <f t="shared" si="440"/>
        <v>12678.650000000003</v>
      </c>
      <c r="AV1310" s="237">
        <f t="shared" si="441"/>
        <v>38800.359999999971</v>
      </c>
      <c r="AW1310" s="237">
        <f t="shared" si="442"/>
        <v>22242.499999999993</v>
      </c>
      <c r="AX1310" s="237">
        <f t="shared" si="443"/>
        <v>10218.5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131859.2000000001</v>
      </c>
      <c r="M1311" s="162">
        <f>MAX(AN28:AN1311)</f>
        <v>146539.34000000003</v>
      </c>
      <c r="N1311" s="162">
        <f t="shared" si="434"/>
        <v>-14680.139999999927</v>
      </c>
      <c r="O1311" s="231">
        <f>E3+(E4*0.1)</f>
        <v>0.4</v>
      </c>
      <c r="P1311" s="162">
        <v>2802.7</v>
      </c>
      <c r="Q1311" s="232">
        <f>E5+(E6*0.1)</f>
        <v>0.1</v>
      </c>
      <c r="R1311" s="162">
        <v>4060.5</v>
      </c>
      <c r="S1311" s="232">
        <f>E7+(E8*0.1)</f>
        <v>0.2</v>
      </c>
      <c r="T1311" s="162">
        <v>7172.8</v>
      </c>
      <c r="U1311" s="233">
        <f>E9+(E10*0.5)+(E11*0.1)</f>
        <v>0.7</v>
      </c>
      <c r="V1311" s="162">
        <v>187</v>
      </c>
      <c r="W1311" s="233">
        <f>E12+(E13*0.5)+(E14*0.1)</f>
        <v>0.5</v>
      </c>
      <c r="X1311" s="162">
        <v>187</v>
      </c>
      <c r="Y1311" s="161">
        <f t="shared" si="435"/>
        <v>1284</v>
      </c>
      <c r="Z1311" s="162">
        <f t="shared" si="427"/>
        <v>3186.09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3186.09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131859.2000000001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45854.179999999957</v>
      </c>
      <c r="AU1311" s="237">
        <f t="shared" si="440"/>
        <v>13084.700000000003</v>
      </c>
      <c r="AV1311" s="237">
        <f t="shared" si="441"/>
        <v>40234.919999999969</v>
      </c>
      <c r="AW1311" s="237">
        <f t="shared" si="442"/>
        <v>22373.399999999994</v>
      </c>
      <c r="AX1311" s="237">
        <f t="shared" si="443"/>
        <v>10312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131813.6700000001</v>
      </c>
      <c r="M1312" s="162">
        <f>MAX(AN28:AN1312)</f>
        <v>146539.34000000003</v>
      </c>
      <c r="N1312" s="162">
        <f t="shared" si="434"/>
        <v>-14725.669999999925</v>
      </c>
      <c r="O1312" s="231">
        <f>E3+(E4*0.1)</f>
        <v>0.4</v>
      </c>
      <c r="P1312" s="162">
        <v>1305.95</v>
      </c>
      <c r="Q1312" s="232">
        <f>E5+(E6*0.1)</f>
        <v>0.1</v>
      </c>
      <c r="R1312" s="162">
        <v>2366.5</v>
      </c>
      <c r="S1312" s="232">
        <f>E7+(E8*0.1)</f>
        <v>0.2</v>
      </c>
      <c r="T1312" s="162">
        <v>3877.2</v>
      </c>
      <c r="U1312" s="233">
        <f>E9+(E10*0.5)+(E11*0.1)</f>
        <v>0.7</v>
      </c>
      <c r="V1312" s="162">
        <v>-1400</v>
      </c>
      <c r="W1312" s="233">
        <f>E12+(E13*0.5)+(E14*0.1)</f>
        <v>0.5</v>
      </c>
      <c r="X1312" s="162">
        <v>-1200</v>
      </c>
      <c r="Y1312" s="161">
        <f t="shared" si="435"/>
        <v>1285</v>
      </c>
      <c r="Z1312" s="162">
        <f t="shared" si="427"/>
        <v>-45.529999999999859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0</v>
      </c>
      <c r="AI1312" s="129">
        <f t="shared" si="429"/>
        <v>-45.529999999999859</v>
      </c>
      <c r="AJ1312" s="234">
        <f t="shared" si="430"/>
        <v>0</v>
      </c>
      <c r="AK1312" s="234">
        <f t="shared" si="431"/>
        <v>1</v>
      </c>
      <c r="AL1312" s="129">
        <f t="shared" si="432"/>
        <v>0</v>
      </c>
      <c r="AM1312" s="127">
        <v>44552</v>
      </c>
      <c r="AN1312" s="129">
        <f t="shared" si="436"/>
        <v>131813.6700000001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46376.559999999954</v>
      </c>
      <c r="AU1312" s="237">
        <f t="shared" si="440"/>
        <v>13321.350000000002</v>
      </c>
      <c r="AV1312" s="237">
        <f t="shared" si="441"/>
        <v>41010.359999999971</v>
      </c>
      <c r="AW1312" s="237">
        <f t="shared" si="442"/>
        <v>21393.399999999994</v>
      </c>
      <c r="AX1312" s="237">
        <f t="shared" si="443"/>
        <v>9712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132958.84000000011</v>
      </c>
      <c r="M1313" s="162">
        <f>MAX(AN28:AN1313)</f>
        <v>146539.34000000003</v>
      </c>
      <c r="N1313" s="162">
        <f t="shared" si="434"/>
        <v>-13580.499999999913</v>
      </c>
      <c r="O1313" s="231">
        <f>E3+(E4*0.1)</f>
        <v>0.4</v>
      </c>
      <c r="P1313" s="162">
        <v>983.35</v>
      </c>
      <c r="Q1313" s="232">
        <f>E5+(E6*0.1)</f>
        <v>0.1</v>
      </c>
      <c r="R1313" s="162">
        <v>1461.5</v>
      </c>
      <c r="S1313" s="232">
        <f>E7+(E8*0.1)</f>
        <v>0.2</v>
      </c>
      <c r="T1313" s="162">
        <v>2561.4</v>
      </c>
      <c r="U1313" s="233">
        <f>E9+(E10*0.5)+(E11*0.1)</f>
        <v>0.7</v>
      </c>
      <c r="V1313" s="162">
        <v>467</v>
      </c>
      <c r="W1313" s="233">
        <f>E12+(E13*0.5)+(E14*0.1)</f>
        <v>0.5</v>
      </c>
      <c r="X1313" s="162">
        <v>-467</v>
      </c>
      <c r="Y1313" s="161">
        <f t="shared" si="435"/>
        <v>1286</v>
      </c>
      <c r="Z1313" s="162">
        <f t="shared" si="427"/>
        <v>1145.17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1145.17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132958.84000000011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46769.899999999951</v>
      </c>
      <c r="AU1313" s="237">
        <f t="shared" si="440"/>
        <v>13467.500000000002</v>
      </c>
      <c r="AV1313" s="237">
        <f t="shared" si="441"/>
        <v>41522.63999999997</v>
      </c>
      <c r="AW1313" s="237">
        <f t="shared" si="442"/>
        <v>21720.299999999996</v>
      </c>
      <c r="AX1313" s="237">
        <f t="shared" si="443"/>
        <v>9478.5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132937.44000000012</v>
      </c>
      <c r="M1314" s="162">
        <f>MAX(AN28:AN1314)</f>
        <v>146539.34000000003</v>
      </c>
      <c r="N1314" s="162">
        <f t="shared" si="434"/>
        <v>-13601.899999999907</v>
      </c>
      <c r="O1314" s="231">
        <f>E3+(E4*0.1)</f>
        <v>0.4</v>
      </c>
      <c r="P1314" s="162">
        <v>0</v>
      </c>
      <c r="Q1314" s="232">
        <f>E5+(E6*0.1)</f>
        <v>0.1</v>
      </c>
      <c r="R1314" s="162">
        <v>0</v>
      </c>
      <c r="S1314" s="232">
        <f>E7+(E8*0.1)</f>
        <v>0.2</v>
      </c>
      <c r="T1314" s="162">
        <v>0</v>
      </c>
      <c r="U1314" s="233">
        <f>E9+(E10*0.5)+(E11*0.1)</f>
        <v>0.7</v>
      </c>
      <c r="V1314" s="162">
        <v>18</v>
      </c>
      <c r="W1314" s="233">
        <f>E12+(E13*0.5)+(E14*0.1)</f>
        <v>0.5</v>
      </c>
      <c r="X1314" s="162">
        <v>-68</v>
      </c>
      <c r="Y1314" s="161">
        <f t="shared" si="435"/>
        <v>1287</v>
      </c>
      <c r="Z1314" s="162">
        <f t="shared" si="427"/>
        <v>-21.4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-21.4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132937.44000000012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46769.899999999951</v>
      </c>
      <c r="AU1314" s="237">
        <f t="shared" si="440"/>
        <v>13467.500000000002</v>
      </c>
      <c r="AV1314" s="237">
        <f t="shared" si="441"/>
        <v>41522.63999999997</v>
      </c>
      <c r="AW1314" s="237">
        <f t="shared" si="442"/>
        <v>21732.899999999994</v>
      </c>
      <c r="AX1314" s="237">
        <f t="shared" si="443"/>
        <v>9444.5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135424.04000000012</v>
      </c>
      <c r="M1315" s="162">
        <f>MAX(AN28:AN1315)</f>
        <v>146539.34000000003</v>
      </c>
      <c r="N1315" s="162">
        <f t="shared" si="434"/>
        <v>-11115.299999999901</v>
      </c>
      <c r="O1315" s="231">
        <f>E3+(E4*0.1)</f>
        <v>0.4</v>
      </c>
      <c r="P1315" s="162">
        <v>1759.1</v>
      </c>
      <c r="Q1315" s="232">
        <f>E5+(E6*0.1)</f>
        <v>0.1</v>
      </c>
      <c r="R1315" s="162">
        <v>3270</v>
      </c>
      <c r="S1315" s="232">
        <f>E7+(E8*0.1)</f>
        <v>0.2</v>
      </c>
      <c r="T1315" s="162">
        <v>5185.8</v>
      </c>
      <c r="U1315" s="233">
        <f>E9+(E10*0.5)+(E11*0.1)</f>
        <v>0.7</v>
      </c>
      <c r="V1315" s="162">
        <v>349</v>
      </c>
      <c r="W1315" s="233">
        <f>E12+(E13*0.5)+(E14*0.1)</f>
        <v>0.5</v>
      </c>
      <c r="X1315" s="162">
        <v>349</v>
      </c>
      <c r="Y1315" s="161">
        <f t="shared" si="435"/>
        <v>1288</v>
      </c>
      <c r="Z1315" s="162">
        <f t="shared" si="427"/>
        <v>2486.6000000000004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2486.6000000000004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135424.04000000012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47473.53999999995</v>
      </c>
      <c r="AU1315" s="237">
        <f t="shared" si="440"/>
        <v>13794.500000000002</v>
      </c>
      <c r="AV1315" s="237">
        <f t="shared" si="441"/>
        <v>42559.799999999974</v>
      </c>
      <c r="AW1315" s="237">
        <f t="shared" si="442"/>
        <v>21977.199999999993</v>
      </c>
      <c r="AX1315" s="237">
        <f t="shared" si="443"/>
        <v>9619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134589.74000000014</v>
      </c>
      <c r="M1316" s="162">
        <f>MAX(AN28:AN1316)</f>
        <v>146539.34000000003</v>
      </c>
      <c r="N1316" s="162">
        <f t="shared" si="434"/>
        <v>-11949.599999999889</v>
      </c>
      <c r="O1316" s="231">
        <f>E3+(E4*0.1)</f>
        <v>0.4</v>
      </c>
      <c r="P1316" s="162">
        <v>479.15</v>
      </c>
      <c r="Q1316" s="232">
        <f>E5+(E6*0.1)</f>
        <v>0.1</v>
      </c>
      <c r="R1316" s="162">
        <v>-242</v>
      </c>
      <c r="S1316" s="232">
        <f>E7+(E8*0.1)</f>
        <v>0.2</v>
      </c>
      <c r="T1316" s="162">
        <v>-1576.8</v>
      </c>
      <c r="U1316" s="233">
        <f>E9+(E10*0.5)+(E11*0.1)</f>
        <v>0.7</v>
      </c>
      <c r="V1316" s="162">
        <v>-572</v>
      </c>
      <c r="W1316" s="233">
        <f>E12+(E13*0.5)+(E14*0.1)</f>
        <v>0.5</v>
      </c>
      <c r="X1316" s="162">
        <v>-572</v>
      </c>
      <c r="Y1316" s="161">
        <f t="shared" si="435"/>
        <v>1289</v>
      </c>
      <c r="Z1316" s="162">
        <f t="shared" si="427"/>
        <v>-834.3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-834.3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134589.74000000014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47665.199999999953</v>
      </c>
      <c r="AU1316" s="237">
        <f t="shared" si="440"/>
        <v>13770.300000000001</v>
      </c>
      <c r="AV1316" s="237">
        <f t="shared" si="441"/>
        <v>42244.439999999973</v>
      </c>
      <c r="AW1316" s="237">
        <f t="shared" si="442"/>
        <v>21576.799999999992</v>
      </c>
      <c r="AX1316" s="237">
        <f t="shared" si="443"/>
        <v>9333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133233.53000000014</v>
      </c>
      <c r="M1317" s="162">
        <f>MAX(AN28:AN1317)</f>
        <v>146539.34000000003</v>
      </c>
      <c r="N1317" s="162">
        <f t="shared" si="434"/>
        <v>-13305.809999999881</v>
      </c>
      <c r="O1317" s="231">
        <f>E3+(E4*0.1)</f>
        <v>0.4</v>
      </c>
      <c r="P1317" s="162">
        <v>452.1</v>
      </c>
      <c r="Q1317" s="232">
        <f>E5+(E6*0.1)</f>
        <v>0.1</v>
      </c>
      <c r="R1317" s="162">
        <v>335.5</v>
      </c>
      <c r="S1317" s="232">
        <f>E7+(E8*0.1)</f>
        <v>0.2</v>
      </c>
      <c r="T1317" s="162">
        <v>47</v>
      </c>
      <c r="U1317" s="233">
        <f>E9+(E10*0.5)+(E11*0.1)</f>
        <v>0.7</v>
      </c>
      <c r="V1317" s="162">
        <v>-1400</v>
      </c>
      <c r="W1317" s="233">
        <f>E12+(E13*0.5)+(E14*0.1)</f>
        <v>0.5</v>
      </c>
      <c r="X1317" s="162">
        <v>-1200</v>
      </c>
      <c r="Y1317" s="161">
        <f t="shared" si="435"/>
        <v>1290</v>
      </c>
      <c r="Z1317" s="162">
        <f t="shared" si="427"/>
        <v>-1356.2099999999998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-1356.2099999999998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133233.53000000014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47846.03999999995</v>
      </c>
      <c r="AU1317" s="237">
        <f t="shared" si="440"/>
        <v>13803.85</v>
      </c>
      <c r="AV1317" s="237">
        <f t="shared" si="441"/>
        <v>42253.839999999975</v>
      </c>
      <c r="AW1317" s="237">
        <f t="shared" si="442"/>
        <v>20596.799999999992</v>
      </c>
      <c r="AX1317" s="237">
        <f t="shared" si="443"/>
        <v>8733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133982.89000000013</v>
      </c>
      <c r="M1318" s="162">
        <f>MAX(AN28:AN1318)</f>
        <v>146539.34000000003</v>
      </c>
      <c r="N1318" s="162">
        <f t="shared" si="434"/>
        <v>-12556.449999999895</v>
      </c>
      <c r="O1318" s="231">
        <f>E3+(E4*0.1)</f>
        <v>0.4</v>
      </c>
      <c r="P1318" s="162">
        <v>-550</v>
      </c>
      <c r="Q1318" s="232">
        <f>E5+(E6*0.1)</f>
        <v>0.1</v>
      </c>
      <c r="R1318" s="162">
        <v>-850</v>
      </c>
      <c r="S1318" s="232">
        <f>E7+(E8*0.1)</f>
        <v>0.2</v>
      </c>
      <c r="T1318" s="162">
        <v>-1238.2</v>
      </c>
      <c r="U1318" s="233">
        <f>E9+(E10*0.5)+(E11*0.1)</f>
        <v>0.7</v>
      </c>
      <c r="V1318" s="162">
        <v>1085</v>
      </c>
      <c r="W1318" s="233">
        <f>E12+(E13*0.5)+(E14*0.1)</f>
        <v>0.5</v>
      </c>
      <c r="X1318" s="162">
        <v>1085</v>
      </c>
      <c r="Y1318" s="161">
        <f t="shared" si="435"/>
        <v>1291</v>
      </c>
      <c r="Z1318" s="162">
        <f t="shared" si="427"/>
        <v>749.36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749.36</v>
      </c>
      <c r="AI1318" s="129">
        <f t="shared" si="429"/>
        <v>0</v>
      </c>
      <c r="AJ1318" s="234">
        <f t="shared" si="430"/>
        <v>1</v>
      </c>
      <c r="AK1318" s="234">
        <f t="shared" si="431"/>
        <v>0</v>
      </c>
      <c r="AL1318" s="129">
        <f t="shared" si="432"/>
        <v>0</v>
      </c>
      <c r="AM1318" s="127">
        <v>44560</v>
      </c>
      <c r="AN1318" s="129">
        <f t="shared" si="436"/>
        <v>133982.89000000013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47626.03999999995</v>
      </c>
      <c r="AU1318" s="237">
        <f t="shared" si="440"/>
        <v>13718.85</v>
      </c>
      <c r="AV1318" s="237">
        <f t="shared" si="441"/>
        <v>42006.199999999975</v>
      </c>
      <c r="AW1318" s="237">
        <f t="shared" si="442"/>
        <v>21356.299999999992</v>
      </c>
      <c r="AX1318" s="237">
        <f t="shared" si="443"/>
        <v>9275.5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135043.30000000013</v>
      </c>
      <c r="M1319" s="162">
        <f>MAX(AN28:AN1319)</f>
        <v>146539.34000000003</v>
      </c>
      <c r="N1319" s="162">
        <f t="shared" si="434"/>
        <v>-11496.039999999892</v>
      </c>
      <c r="O1319" s="231">
        <f>E3+(E4*0.1)</f>
        <v>0.4</v>
      </c>
      <c r="P1319" s="162">
        <v>-298.89999999999998</v>
      </c>
      <c r="Q1319" s="232">
        <f>E5+(E6*0.1)</f>
        <v>0.1</v>
      </c>
      <c r="R1319" s="162">
        <v>-627.5</v>
      </c>
      <c r="S1319" s="232">
        <f>E7+(E8*0.1)</f>
        <v>0.2</v>
      </c>
      <c r="T1319" s="162">
        <v>-2180.4</v>
      </c>
      <c r="U1319" s="233">
        <f>E9+(E10*0.5)+(E11*0.1)</f>
        <v>0.7</v>
      </c>
      <c r="V1319" s="162">
        <v>1399</v>
      </c>
      <c r="W1319" s="233">
        <f>E12+(E13*0.5)+(E14*0.1)</f>
        <v>0.5</v>
      </c>
      <c r="X1319" s="162">
        <v>1399</v>
      </c>
      <c r="Y1319" s="161">
        <f t="shared" si="435"/>
        <v>1292</v>
      </c>
      <c r="Z1319" s="162">
        <f t="shared" si="427"/>
        <v>1060.4099999999999</v>
      </c>
      <c r="AA1319" s="238">
        <v>44561</v>
      </c>
      <c r="AB1319" s="129">
        <f>SUM(Z1297:Z1319)</f>
        <v>-1645.6699999999987</v>
      </c>
      <c r="AC1319" s="128">
        <f>(AB1319&gt;0)*1</f>
        <v>0</v>
      </c>
      <c r="AD1319" s="128">
        <f>(AB1319&lt;0)*1</f>
        <v>1</v>
      </c>
      <c r="AE1319" s="129">
        <f>AB1319*AC1319</f>
        <v>0</v>
      </c>
      <c r="AF1319" s="129">
        <f>AB1319*AD1319</f>
        <v>-1645.6699999999987</v>
      </c>
      <c r="AG1319" s="129">
        <f>SUM(Z1060:Z1319)</f>
        <v>19085.580000000009</v>
      </c>
      <c r="AH1319" s="129">
        <f t="shared" si="428"/>
        <v>1060.4099999999999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-1645.6699999999987</v>
      </c>
      <c r="AM1319" s="127">
        <v>44561</v>
      </c>
      <c r="AN1319" s="129">
        <f t="shared" si="436"/>
        <v>135043.30000000013</v>
      </c>
      <c r="AO1319" s="129">
        <f t="shared" si="437"/>
        <v>0</v>
      </c>
      <c r="AP1319" s="129">
        <f t="shared" si="438"/>
        <v>-1645.6699999999987</v>
      </c>
      <c r="AQ1319" s="235"/>
      <c r="AR1319" s="235"/>
      <c r="AS1319" s="236">
        <f t="shared" si="433"/>
        <v>44561</v>
      </c>
      <c r="AT1319" s="237">
        <f t="shared" si="439"/>
        <v>47506.479999999952</v>
      </c>
      <c r="AU1319" s="237">
        <f t="shared" si="440"/>
        <v>13656.1</v>
      </c>
      <c r="AV1319" s="237">
        <f t="shared" si="441"/>
        <v>41570.119999999974</v>
      </c>
      <c r="AW1319" s="237">
        <f t="shared" si="442"/>
        <v>22335.599999999991</v>
      </c>
      <c r="AX1319" s="237">
        <f t="shared" si="443"/>
        <v>9975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134835.48000000013</v>
      </c>
      <c r="M1320" s="162">
        <f>MAX(AN28:AN1320)</f>
        <v>146539.34000000003</v>
      </c>
      <c r="N1320" s="162">
        <f t="shared" si="434"/>
        <v>-11703.859999999899</v>
      </c>
      <c r="O1320" s="231">
        <f>E3+(E4*0.1)</f>
        <v>0.4</v>
      </c>
      <c r="P1320" s="162">
        <v>1233.8</v>
      </c>
      <c r="Q1320" s="232">
        <f>E5+(E6*0.1)</f>
        <v>0.1</v>
      </c>
      <c r="R1320" s="162">
        <v>1519</v>
      </c>
      <c r="S1320" s="232">
        <f>E7+(E8*0.1)</f>
        <v>0.2</v>
      </c>
      <c r="T1320" s="162">
        <v>3633.8</v>
      </c>
      <c r="U1320" s="233">
        <f>E9+(E10*0.5)+(E11*0.1)</f>
        <v>0.7</v>
      </c>
      <c r="V1320" s="162">
        <v>-1400</v>
      </c>
      <c r="W1320" s="233">
        <f>E12+(E13*0.5)+(E14*0.1)</f>
        <v>0.5</v>
      </c>
      <c r="X1320" s="162">
        <v>-1200</v>
      </c>
      <c r="Y1320" s="161">
        <f t="shared" si="435"/>
        <v>1293</v>
      </c>
      <c r="Z1320" s="162">
        <f t="shared" si="427"/>
        <v>-207.81999999999982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0</v>
      </c>
      <c r="AI1320" s="129">
        <f t="shared" si="429"/>
        <v>-207.81999999999982</v>
      </c>
      <c r="AJ1320" s="234">
        <f t="shared" si="430"/>
        <v>0</v>
      </c>
      <c r="AK1320" s="234">
        <f t="shared" si="431"/>
        <v>1</v>
      </c>
      <c r="AL1320" s="129">
        <f t="shared" si="432"/>
        <v>0</v>
      </c>
      <c r="AM1320" s="127">
        <v>44564</v>
      </c>
      <c r="AN1320" s="129">
        <f t="shared" si="436"/>
        <v>134835.48000000013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47999.999999999949</v>
      </c>
      <c r="AU1320" s="237">
        <f t="shared" si="440"/>
        <v>13808</v>
      </c>
      <c r="AV1320" s="237">
        <f t="shared" si="441"/>
        <v>42296.879999999976</v>
      </c>
      <c r="AW1320" s="237">
        <f t="shared" si="442"/>
        <v>21355.599999999991</v>
      </c>
      <c r="AX1320" s="237">
        <f t="shared" si="443"/>
        <v>9375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136105.66000000012</v>
      </c>
      <c r="M1321" s="162">
        <f>MAX(AN28:AN1321)</f>
        <v>146539.34000000003</v>
      </c>
      <c r="N1321" s="162">
        <f t="shared" si="434"/>
        <v>-10433.679999999906</v>
      </c>
      <c r="O1321" s="231">
        <f>E3+(E4*0.1)</f>
        <v>0.4</v>
      </c>
      <c r="P1321" s="162">
        <v>1072.95</v>
      </c>
      <c r="Q1321" s="232">
        <f>E5+(E6*0.1)</f>
        <v>0.1</v>
      </c>
      <c r="R1321" s="162">
        <v>-850</v>
      </c>
      <c r="S1321" s="232">
        <f>E7+(E8*0.1)</f>
        <v>0.2</v>
      </c>
      <c r="T1321" s="162">
        <v>-3410</v>
      </c>
      <c r="U1321" s="233">
        <f>E9+(E10*0.5)+(E11*0.1)</f>
        <v>0.7</v>
      </c>
      <c r="V1321" s="162">
        <v>1340</v>
      </c>
      <c r="W1321" s="233">
        <f>E12+(E13*0.5)+(E14*0.1)</f>
        <v>0.5</v>
      </c>
      <c r="X1321" s="162">
        <v>1340</v>
      </c>
      <c r="Y1321" s="161">
        <f t="shared" si="435"/>
        <v>1294</v>
      </c>
      <c r="Z1321" s="162">
        <f t="shared" si="427"/>
        <v>1270.1799999999998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1270.1799999999998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136105.66000000012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48429.179999999949</v>
      </c>
      <c r="AU1321" s="237">
        <f t="shared" si="440"/>
        <v>13723</v>
      </c>
      <c r="AV1321" s="237">
        <f t="shared" si="441"/>
        <v>41614.879999999976</v>
      </c>
      <c r="AW1321" s="237">
        <f t="shared" si="442"/>
        <v>22293.599999999991</v>
      </c>
      <c r="AX1321" s="237">
        <f t="shared" si="443"/>
        <v>10045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134587.06000000011</v>
      </c>
      <c r="M1322" s="162">
        <f>MAX(AN28:AN1322)</f>
        <v>146539.34000000003</v>
      </c>
      <c r="N1322" s="162">
        <f t="shared" si="434"/>
        <v>-11952.279999999912</v>
      </c>
      <c r="O1322" s="231">
        <f>E3+(E4*0.1)</f>
        <v>0.4</v>
      </c>
      <c r="P1322" s="162">
        <v>-550</v>
      </c>
      <c r="Q1322" s="232">
        <f>E5+(E6*0.1)</f>
        <v>0.1</v>
      </c>
      <c r="R1322" s="162">
        <v>-850</v>
      </c>
      <c r="S1322" s="232">
        <f>E7+(E8*0.1)</f>
        <v>0.2</v>
      </c>
      <c r="T1322" s="162">
        <v>-3410</v>
      </c>
      <c r="U1322" s="233">
        <f>E9+(E10*0.5)+(E11*0.1)</f>
        <v>0.7</v>
      </c>
      <c r="V1322" s="162">
        <v>-443</v>
      </c>
      <c r="W1322" s="233">
        <f>E12+(E13*0.5)+(E14*0.1)</f>
        <v>0.5</v>
      </c>
      <c r="X1322" s="162">
        <v>-443</v>
      </c>
      <c r="Y1322" s="161">
        <f t="shared" si="435"/>
        <v>1295</v>
      </c>
      <c r="Z1322" s="162">
        <f t="shared" si="427"/>
        <v>-1518.6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-1518.6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134587.06000000011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48209.179999999949</v>
      </c>
      <c r="AU1322" s="237">
        <f t="shared" si="440"/>
        <v>13638</v>
      </c>
      <c r="AV1322" s="237">
        <f t="shared" si="441"/>
        <v>40932.879999999976</v>
      </c>
      <c r="AW1322" s="237">
        <f t="shared" si="442"/>
        <v>21983.499999999993</v>
      </c>
      <c r="AX1322" s="237">
        <f t="shared" si="443"/>
        <v>9823.5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132676.38000000012</v>
      </c>
      <c r="M1323" s="162">
        <f>MAX(AN28:AN1323)</f>
        <v>146539.34000000003</v>
      </c>
      <c r="N1323" s="162">
        <f t="shared" si="434"/>
        <v>-13862.959999999905</v>
      </c>
      <c r="O1323" s="231">
        <f>E3+(E4*0.1)</f>
        <v>0.4</v>
      </c>
      <c r="P1323" s="162">
        <v>-550</v>
      </c>
      <c r="Q1323" s="232">
        <f>E5+(E6*0.1)</f>
        <v>0.1</v>
      </c>
      <c r="R1323" s="162">
        <v>-850</v>
      </c>
      <c r="S1323" s="232">
        <f>E7+(E8*0.1)</f>
        <v>0.2</v>
      </c>
      <c r="T1323" s="162">
        <v>-128.4</v>
      </c>
      <c r="U1323" s="233">
        <f>E9+(E10*0.5)+(E11*0.1)</f>
        <v>0.7</v>
      </c>
      <c r="V1323" s="162">
        <v>-1400</v>
      </c>
      <c r="W1323" s="233">
        <f>E12+(E13*0.5)+(E14*0.1)</f>
        <v>0.5</v>
      </c>
      <c r="X1323" s="162">
        <v>-1200</v>
      </c>
      <c r="Y1323" s="161">
        <f t="shared" si="435"/>
        <v>1296</v>
      </c>
      <c r="Z1323" s="162">
        <f t="shared" si="427"/>
        <v>-1910.6799999999998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-1910.6799999999998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132676.38000000012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47989.179999999949</v>
      </c>
      <c r="AU1323" s="237">
        <f t="shared" si="440"/>
        <v>13553</v>
      </c>
      <c r="AV1323" s="237">
        <f t="shared" si="441"/>
        <v>40907.199999999975</v>
      </c>
      <c r="AW1323" s="237">
        <f t="shared" si="442"/>
        <v>21003.499999999993</v>
      </c>
      <c r="AX1323" s="237">
        <f t="shared" si="443"/>
        <v>9223.5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132405.58000000013</v>
      </c>
      <c r="M1324" s="162">
        <f>MAX(AN28:AN1324)</f>
        <v>146539.34000000003</v>
      </c>
      <c r="N1324" s="162">
        <f t="shared" si="434"/>
        <v>-14133.759999999893</v>
      </c>
      <c r="O1324" s="231">
        <f>E3+(E4*0.1)</f>
        <v>0.4</v>
      </c>
      <c r="P1324" s="162">
        <v>-550</v>
      </c>
      <c r="Q1324" s="232">
        <f>E5+(E6*0.1)</f>
        <v>0.1</v>
      </c>
      <c r="R1324" s="162">
        <v>-850</v>
      </c>
      <c r="S1324" s="232">
        <f>E7+(E8*0.1)</f>
        <v>0.2</v>
      </c>
      <c r="T1324" s="162">
        <v>-3410</v>
      </c>
      <c r="U1324" s="233">
        <f>E9+(E10*0.5)+(E11*0.1)</f>
        <v>0.7</v>
      </c>
      <c r="V1324" s="162">
        <v>576</v>
      </c>
      <c r="W1324" s="233">
        <f>E12+(E13*0.5)+(E14*0.1)</f>
        <v>0.5</v>
      </c>
      <c r="X1324" s="162">
        <v>626</v>
      </c>
      <c r="Y1324" s="161">
        <f t="shared" si="435"/>
        <v>1297</v>
      </c>
      <c r="Z1324" s="162">
        <f t="shared" si="427"/>
        <v>-270.79999999999995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-270.79999999999995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132405.58000000013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47769.179999999949</v>
      </c>
      <c r="AU1324" s="237">
        <f t="shared" si="440"/>
        <v>13468</v>
      </c>
      <c r="AV1324" s="237">
        <f t="shared" si="441"/>
        <v>40225.199999999975</v>
      </c>
      <c r="AW1324" s="237">
        <f t="shared" si="442"/>
        <v>21406.699999999993</v>
      </c>
      <c r="AX1324" s="237">
        <f t="shared" si="443"/>
        <v>9536.5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131121.49000000014</v>
      </c>
      <c r="M1325" s="162">
        <f>MAX(AN28:AN1325)</f>
        <v>146539.34000000003</v>
      </c>
      <c r="N1325" s="162">
        <f t="shared" si="434"/>
        <v>-15417.849999999889</v>
      </c>
      <c r="O1325" s="231">
        <f>E3+(E4*0.1)</f>
        <v>0.4</v>
      </c>
      <c r="P1325" s="162">
        <v>-550</v>
      </c>
      <c r="Q1325" s="232">
        <f>E5+(E6*0.1)</f>
        <v>0.1</v>
      </c>
      <c r="R1325" s="162">
        <v>-1134.5</v>
      </c>
      <c r="S1325" s="232">
        <f>E7+(E8*0.1)</f>
        <v>0.2</v>
      </c>
      <c r="T1325" s="162">
        <v>-4230.2</v>
      </c>
      <c r="U1325" s="233">
        <f>E9+(E10*0.5)+(E11*0.1)</f>
        <v>0.7</v>
      </c>
      <c r="V1325" s="162">
        <v>-523</v>
      </c>
      <c r="W1325" s="233">
        <f>E12+(E13*0.5)+(E14*0.1)</f>
        <v>0.5</v>
      </c>
      <c r="X1325" s="162">
        <v>523</v>
      </c>
      <c r="Y1325" s="161">
        <f t="shared" si="435"/>
        <v>1298</v>
      </c>
      <c r="Z1325" s="162">
        <f t="shared" si="427"/>
        <v>-1284.0899999999999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-1284.0899999999999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131121.49000000014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47549.179999999949</v>
      </c>
      <c r="AU1325" s="237">
        <f t="shared" si="440"/>
        <v>13354.55</v>
      </c>
      <c r="AV1325" s="237">
        <f t="shared" si="441"/>
        <v>39379.159999999974</v>
      </c>
      <c r="AW1325" s="237">
        <f t="shared" si="442"/>
        <v>21040.599999999995</v>
      </c>
      <c r="AX1325" s="237">
        <f t="shared" si="443"/>
        <v>9798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131746.75000000015</v>
      </c>
      <c r="M1326" s="162">
        <f>MAX(AN28:AN1326)</f>
        <v>146539.34000000003</v>
      </c>
      <c r="N1326" s="162">
        <f t="shared" si="434"/>
        <v>-14792.58999999988</v>
      </c>
      <c r="O1326" s="231">
        <f>E3+(E4*0.1)</f>
        <v>0.4</v>
      </c>
      <c r="P1326" s="162">
        <v>-550</v>
      </c>
      <c r="Q1326" s="232">
        <f>E5+(E6*0.1)</f>
        <v>0.1</v>
      </c>
      <c r="R1326" s="162">
        <v>-850</v>
      </c>
      <c r="S1326" s="232">
        <f>E7+(E8*0.1)</f>
        <v>0.2</v>
      </c>
      <c r="T1326" s="162">
        <v>4593.8</v>
      </c>
      <c r="U1326" s="233">
        <f>E9+(E10*0.5)+(E11*0.1)</f>
        <v>0.7</v>
      </c>
      <c r="V1326" s="162">
        <v>-1400</v>
      </c>
      <c r="W1326" s="233">
        <f>E12+(E13*0.5)+(E14*0.1)</f>
        <v>0.5</v>
      </c>
      <c r="X1326" s="162">
        <v>1983</v>
      </c>
      <c r="Y1326" s="161">
        <f t="shared" si="435"/>
        <v>1299</v>
      </c>
      <c r="Z1326" s="162">
        <f t="shared" si="427"/>
        <v>625.26000000000022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625.26000000000022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131746.75000000015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47329.179999999949</v>
      </c>
      <c r="AU1326" s="237">
        <f t="shared" si="440"/>
        <v>13269.55</v>
      </c>
      <c r="AV1326" s="237">
        <f t="shared" si="441"/>
        <v>40297.919999999976</v>
      </c>
      <c r="AW1326" s="237">
        <f t="shared" si="442"/>
        <v>20060.599999999995</v>
      </c>
      <c r="AX1326" s="237">
        <f t="shared" si="443"/>
        <v>10789.5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132688.07000000015</v>
      </c>
      <c r="M1327" s="162">
        <f>MAX(AN28:AN1327)</f>
        <v>146539.34000000003</v>
      </c>
      <c r="N1327" s="162">
        <f t="shared" si="434"/>
        <v>-13851.269999999873</v>
      </c>
      <c r="O1327" s="231">
        <f>E3+(E4*0.1)</f>
        <v>0.4</v>
      </c>
      <c r="P1327" s="162">
        <v>191.5</v>
      </c>
      <c r="Q1327" s="232">
        <f>E5+(E6*0.1)</f>
        <v>0.1</v>
      </c>
      <c r="R1327" s="162">
        <v>664</v>
      </c>
      <c r="S1327" s="232">
        <f>E7+(E8*0.1)</f>
        <v>0.2</v>
      </c>
      <c r="T1327" s="162">
        <v>1219.5999999999999</v>
      </c>
      <c r="U1327" s="233">
        <f>E9+(E10*0.5)+(E11*0.1)</f>
        <v>0.7</v>
      </c>
      <c r="V1327" s="162">
        <v>462</v>
      </c>
      <c r="W1327" s="233">
        <f>E12+(E13*0.5)+(E14*0.1)</f>
        <v>0.5</v>
      </c>
      <c r="X1327" s="162">
        <v>462</v>
      </c>
      <c r="Y1327" s="161">
        <f t="shared" si="435"/>
        <v>1300</v>
      </c>
      <c r="Z1327" s="162">
        <f t="shared" si="427"/>
        <v>941.31999999999994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941.31999999999994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132688.07000000015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47405.779999999948</v>
      </c>
      <c r="AU1327" s="237">
        <f t="shared" si="440"/>
        <v>13335.949999999999</v>
      </c>
      <c r="AV1327" s="237">
        <f t="shared" si="441"/>
        <v>40541.839999999975</v>
      </c>
      <c r="AW1327" s="237">
        <f t="shared" si="442"/>
        <v>20383.999999999996</v>
      </c>
      <c r="AX1327" s="237">
        <f t="shared" si="443"/>
        <v>11020.5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130853.97000000015</v>
      </c>
      <c r="M1328" s="162">
        <f>MAX(AN28:AN1328)</f>
        <v>146539.34000000003</v>
      </c>
      <c r="N1328" s="162">
        <f t="shared" si="434"/>
        <v>-15685.369999999879</v>
      </c>
      <c r="O1328" s="231">
        <f>E3+(E4*0.1)</f>
        <v>0.4</v>
      </c>
      <c r="P1328" s="162">
        <v>-550</v>
      </c>
      <c r="Q1328" s="232">
        <f>E5+(E6*0.1)</f>
        <v>0.1</v>
      </c>
      <c r="R1328" s="162">
        <v>-850</v>
      </c>
      <c r="S1328" s="232">
        <f>E7+(E8*0.1)</f>
        <v>0.2</v>
      </c>
      <c r="T1328" s="162">
        <v>-3410</v>
      </c>
      <c r="U1328" s="233">
        <f>E9+(E10*0.5)+(E11*0.1)</f>
        <v>0.7</v>
      </c>
      <c r="V1328" s="162">
        <v>-353</v>
      </c>
      <c r="W1328" s="233">
        <f>E12+(E13*0.5)+(E14*0.1)</f>
        <v>0.5</v>
      </c>
      <c r="X1328" s="162">
        <v>-1200</v>
      </c>
      <c r="Y1328" s="161">
        <f t="shared" si="435"/>
        <v>1301</v>
      </c>
      <c r="Z1328" s="162">
        <f t="shared" si="427"/>
        <v>-1834.1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-1834.1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130853.97000000015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47185.779999999948</v>
      </c>
      <c r="AU1328" s="237">
        <f t="shared" si="440"/>
        <v>13250.949999999999</v>
      </c>
      <c r="AV1328" s="237">
        <f t="shared" si="441"/>
        <v>39859.839999999975</v>
      </c>
      <c r="AW1328" s="237">
        <f t="shared" si="442"/>
        <v>20136.899999999998</v>
      </c>
      <c r="AX1328" s="237">
        <f t="shared" si="443"/>
        <v>10420.5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130319.67000000014</v>
      </c>
      <c r="M1329" s="162">
        <f>MAX(AN28:AN1329)</f>
        <v>146539.34000000003</v>
      </c>
      <c r="N1329" s="162">
        <f t="shared" si="434"/>
        <v>-16219.669999999882</v>
      </c>
      <c r="O1329" s="231">
        <f>E3+(E4*0.1)</f>
        <v>0.4</v>
      </c>
      <c r="P1329" s="162">
        <v>-635.95000000000005</v>
      </c>
      <c r="Q1329" s="232">
        <f>E5+(E6*0.1)</f>
        <v>0.1</v>
      </c>
      <c r="R1329" s="162">
        <v>-1102</v>
      </c>
      <c r="S1329" s="232">
        <f>E7+(E8*0.1)</f>
        <v>0.2</v>
      </c>
      <c r="T1329" s="162">
        <v>2319.4</v>
      </c>
      <c r="U1329" s="233">
        <f>E9+(E10*0.5)+(E11*0.1)</f>
        <v>0.7</v>
      </c>
      <c r="V1329" s="162">
        <v>-528</v>
      </c>
      <c r="W1329" s="233">
        <f>E12+(E13*0.5)+(E14*0.1)</f>
        <v>0.5</v>
      </c>
      <c r="X1329" s="162">
        <v>-528</v>
      </c>
      <c r="Y1329" s="161">
        <f t="shared" si="435"/>
        <v>1302</v>
      </c>
      <c r="Z1329" s="162">
        <f t="shared" si="427"/>
        <v>-534.29999999999995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-534.29999999999995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130319.67000000014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46931.399999999951</v>
      </c>
      <c r="AU1329" s="237">
        <f t="shared" si="440"/>
        <v>13140.749999999998</v>
      </c>
      <c r="AV1329" s="237">
        <f t="shared" si="441"/>
        <v>40323.719999999972</v>
      </c>
      <c r="AW1329" s="237">
        <f t="shared" si="442"/>
        <v>19767.3</v>
      </c>
      <c r="AX1329" s="237">
        <f t="shared" si="443"/>
        <v>10156.5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130454.07000000014</v>
      </c>
      <c r="M1330" s="162">
        <f>MAX(AN28:AN1330)</f>
        <v>146539.34000000003</v>
      </c>
      <c r="N1330" s="162">
        <f t="shared" si="434"/>
        <v>-16085.269999999888</v>
      </c>
      <c r="O1330" s="231">
        <f>E3+(E4*0.1)</f>
        <v>0.4</v>
      </c>
      <c r="P1330" s="162">
        <v>0</v>
      </c>
      <c r="Q1330" s="232">
        <f>E5+(E6*0.1)</f>
        <v>0.1</v>
      </c>
      <c r="R1330" s="162">
        <v>0</v>
      </c>
      <c r="S1330" s="232">
        <f>E7+(E8*0.1)</f>
        <v>0.2</v>
      </c>
      <c r="T1330" s="162">
        <v>0</v>
      </c>
      <c r="U1330" s="233">
        <f>E9+(E10*0.5)+(E11*0.1)</f>
        <v>0.7</v>
      </c>
      <c r="V1330" s="162">
        <v>112</v>
      </c>
      <c r="W1330" s="233">
        <f>E12+(E13*0.5)+(E14*0.1)</f>
        <v>0.5</v>
      </c>
      <c r="X1330" s="162">
        <v>112</v>
      </c>
      <c r="Y1330" s="161">
        <f t="shared" si="435"/>
        <v>1303</v>
      </c>
      <c r="Z1330" s="162">
        <f t="shared" si="427"/>
        <v>134.39999999999998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134.39999999999998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130454.07000000014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46931.399999999951</v>
      </c>
      <c r="AU1330" s="237">
        <f t="shared" si="440"/>
        <v>13140.749999999998</v>
      </c>
      <c r="AV1330" s="237">
        <f t="shared" si="441"/>
        <v>40323.719999999972</v>
      </c>
      <c r="AW1330" s="237">
        <f t="shared" si="442"/>
        <v>19845.7</v>
      </c>
      <c r="AX1330" s="237">
        <f t="shared" si="443"/>
        <v>10212.5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127906.86000000013</v>
      </c>
      <c r="M1331" s="162">
        <f>MAX(AN28:AN1331)</f>
        <v>146539.34000000003</v>
      </c>
      <c r="N1331" s="162">
        <f t="shared" si="434"/>
        <v>-18632.479999999894</v>
      </c>
      <c r="O1331" s="231">
        <f>E3+(E4*0.1)</f>
        <v>0.4</v>
      </c>
      <c r="P1331" s="162">
        <v>-1300.25</v>
      </c>
      <c r="Q1331" s="232">
        <f>E5+(E6*0.1)</f>
        <v>0.1</v>
      </c>
      <c r="R1331" s="162">
        <v>-1580.5</v>
      </c>
      <c r="S1331" s="232">
        <f>E7+(E8*0.1)</f>
        <v>0.2</v>
      </c>
      <c r="T1331" s="162">
        <v>-4647.8</v>
      </c>
      <c r="U1331" s="233">
        <f>E9+(E10*0.5)+(E11*0.1)</f>
        <v>0.7</v>
      </c>
      <c r="V1331" s="162">
        <v>-485</v>
      </c>
      <c r="W1331" s="233">
        <f>E12+(E13*0.5)+(E14*0.1)</f>
        <v>0.5</v>
      </c>
      <c r="X1331" s="162">
        <v>-1200</v>
      </c>
      <c r="Y1331" s="161">
        <f t="shared" si="435"/>
        <v>1304</v>
      </c>
      <c r="Z1331" s="162">
        <f t="shared" si="427"/>
        <v>-2547.21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-2547.21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127906.86000000013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46411.299999999952</v>
      </c>
      <c r="AU1331" s="237">
        <f t="shared" si="440"/>
        <v>12982.699999999999</v>
      </c>
      <c r="AV1331" s="237">
        <f t="shared" si="441"/>
        <v>39394.159999999974</v>
      </c>
      <c r="AW1331" s="237">
        <f t="shared" si="442"/>
        <v>19506.2</v>
      </c>
      <c r="AX1331" s="237">
        <f t="shared" si="443"/>
        <v>9612.5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130153.86000000013</v>
      </c>
      <c r="M1332" s="162">
        <f>MAX(AN28:AN1332)</f>
        <v>146539.34000000003</v>
      </c>
      <c r="N1332" s="162">
        <f t="shared" si="434"/>
        <v>-16385.479999999894</v>
      </c>
      <c r="O1332" s="231">
        <f>E3+(E4*0.1)</f>
        <v>0.4</v>
      </c>
      <c r="P1332" s="162">
        <v>-550</v>
      </c>
      <c r="Q1332" s="232">
        <f>E5+(E6*0.1)</f>
        <v>0.1</v>
      </c>
      <c r="R1332" s="162">
        <v>-850</v>
      </c>
      <c r="S1332" s="232">
        <f>E7+(E8*0.1)</f>
        <v>0.2</v>
      </c>
      <c r="T1332" s="162">
        <v>-3410</v>
      </c>
      <c r="U1332" s="233">
        <f>E9+(E10*0.5)+(E11*0.1)</f>
        <v>0.7</v>
      </c>
      <c r="V1332" s="162">
        <v>2695</v>
      </c>
      <c r="W1332" s="233">
        <f>E12+(E13*0.5)+(E14*0.1)</f>
        <v>0.5</v>
      </c>
      <c r="X1332" s="162">
        <v>2695</v>
      </c>
      <c r="Y1332" s="161">
        <f t="shared" si="435"/>
        <v>1305</v>
      </c>
      <c r="Z1332" s="162">
        <f t="shared" si="427"/>
        <v>2247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2247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130153.86000000013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46191.299999999952</v>
      </c>
      <c r="AU1332" s="237">
        <f t="shared" si="440"/>
        <v>12897.699999999999</v>
      </c>
      <c r="AV1332" s="237">
        <f t="shared" si="441"/>
        <v>38712.159999999974</v>
      </c>
      <c r="AW1332" s="237">
        <f t="shared" si="442"/>
        <v>21392.7</v>
      </c>
      <c r="AX1332" s="237">
        <f t="shared" si="443"/>
        <v>10960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129018.06000000013</v>
      </c>
      <c r="M1333" s="162">
        <f>MAX(AN28:AN1333)</f>
        <v>146539.34000000003</v>
      </c>
      <c r="N1333" s="162">
        <f t="shared" si="434"/>
        <v>-17521.279999999897</v>
      </c>
      <c r="O1333" s="231">
        <f>E3+(E4*0.1)</f>
        <v>0.4</v>
      </c>
      <c r="P1333" s="162">
        <v>-550</v>
      </c>
      <c r="Q1333" s="232">
        <f>E5+(E6*0.1)</f>
        <v>0.1</v>
      </c>
      <c r="R1333" s="162">
        <v>-850</v>
      </c>
      <c r="S1333" s="232">
        <f>E7+(E8*0.1)</f>
        <v>0.2</v>
      </c>
      <c r="T1333" s="162">
        <v>-3410</v>
      </c>
      <c r="U1333" s="233">
        <f>E9+(E10*0.5)+(E11*0.1)</f>
        <v>0.7</v>
      </c>
      <c r="V1333" s="162">
        <v>-124</v>
      </c>
      <c r="W1333" s="233">
        <f>E12+(E13*0.5)+(E14*0.1)</f>
        <v>0.5</v>
      </c>
      <c r="X1333" s="162">
        <v>-124</v>
      </c>
      <c r="Y1333" s="161">
        <f t="shared" si="435"/>
        <v>1306</v>
      </c>
      <c r="Z1333" s="162">
        <f t="shared" si="427"/>
        <v>-1135.8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-1135.8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129018.06000000013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45971.299999999952</v>
      </c>
      <c r="AU1333" s="237">
        <f t="shared" si="440"/>
        <v>12812.699999999999</v>
      </c>
      <c r="AV1333" s="237">
        <f t="shared" si="441"/>
        <v>38030.159999999974</v>
      </c>
      <c r="AW1333" s="237">
        <f t="shared" si="442"/>
        <v>21305.9</v>
      </c>
      <c r="AX1333" s="237">
        <f t="shared" si="443"/>
        <v>10898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130220.65000000013</v>
      </c>
      <c r="M1334" s="162">
        <f>MAX(AN28:AN1334)</f>
        <v>146539.34000000003</v>
      </c>
      <c r="N1334" s="162">
        <f t="shared" si="434"/>
        <v>-16318.6899999999</v>
      </c>
      <c r="O1334" s="231">
        <f>E3+(E4*0.1)</f>
        <v>0.4</v>
      </c>
      <c r="P1334" s="162">
        <v>-550</v>
      </c>
      <c r="Q1334" s="232">
        <f>E5+(E6*0.1)</f>
        <v>0.1</v>
      </c>
      <c r="R1334" s="162">
        <v>4239.5</v>
      </c>
      <c r="S1334" s="232">
        <f>E7+(E8*0.1)</f>
        <v>0.2</v>
      </c>
      <c r="T1334" s="162">
        <v>8161.2</v>
      </c>
      <c r="U1334" s="233">
        <f>E9+(E10*0.5)+(E11*0.1)</f>
        <v>0.7</v>
      </c>
      <c r="V1334" s="162">
        <v>-528</v>
      </c>
      <c r="W1334" s="233">
        <f>E12+(E13*0.5)+(E14*0.1)</f>
        <v>0.5</v>
      </c>
      <c r="X1334" s="162">
        <v>-528</v>
      </c>
      <c r="Y1334" s="161">
        <f t="shared" si="435"/>
        <v>1307</v>
      </c>
      <c r="Z1334" s="162">
        <f t="shared" si="427"/>
        <v>1202.5900000000001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1202.5900000000001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130220.65000000013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45751.299999999952</v>
      </c>
      <c r="AU1334" s="237">
        <f t="shared" si="440"/>
        <v>13236.65</v>
      </c>
      <c r="AV1334" s="237">
        <f t="shared" si="441"/>
        <v>39662.399999999972</v>
      </c>
      <c r="AW1334" s="237">
        <f t="shared" si="442"/>
        <v>20936.300000000003</v>
      </c>
      <c r="AX1334" s="237">
        <f t="shared" si="443"/>
        <v>10634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130704.93000000012</v>
      </c>
      <c r="M1335" s="162">
        <f>MAX(AN28:AN1335)</f>
        <v>146539.34000000003</v>
      </c>
      <c r="N1335" s="162">
        <f t="shared" si="434"/>
        <v>-15834.409999999902</v>
      </c>
      <c r="O1335" s="231">
        <f>E3+(E4*0.1)</f>
        <v>0.4</v>
      </c>
      <c r="P1335" s="162">
        <v>-550</v>
      </c>
      <c r="Q1335" s="232">
        <f>E5+(E6*0.1)</f>
        <v>0.1</v>
      </c>
      <c r="R1335" s="162">
        <v>-850</v>
      </c>
      <c r="S1335" s="232">
        <f>E7+(E8*0.1)</f>
        <v>0.2</v>
      </c>
      <c r="T1335" s="162">
        <v>-1423.6</v>
      </c>
      <c r="U1335" s="233">
        <f>E9+(E10*0.5)+(E11*0.1)</f>
        <v>0.7</v>
      </c>
      <c r="V1335" s="162">
        <v>895</v>
      </c>
      <c r="W1335" s="233">
        <f>E12+(E13*0.5)+(E14*0.1)</f>
        <v>0.5</v>
      </c>
      <c r="X1335" s="162">
        <v>895</v>
      </c>
      <c r="Y1335" s="161">
        <f t="shared" si="435"/>
        <v>1308</v>
      </c>
      <c r="Z1335" s="162">
        <f t="shared" si="427"/>
        <v>484.28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484.28</v>
      </c>
      <c r="AI1335" s="129">
        <f t="shared" si="429"/>
        <v>0</v>
      </c>
      <c r="AJ1335" s="234">
        <f t="shared" si="430"/>
        <v>1</v>
      </c>
      <c r="AK1335" s="234">
        <f t="shared" si="431"/>
        <v>0</v>
      </c>
      <c r="AL1335" s="129">
        <f t="shared" si="432"/>
        <v>0</v>
      </c>
      <c r="AM1335" s="127">
        <v>44585</v>
      </c>
      <c r="AN1335" s="129">
        <f t="shared" si="436"/>
        <v>130704.93000000012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45531.299999999952</v>
      </c>
      <c r="AU1335" s="237">
        <f t="shared" si="440"/>
        <v>13151.65</v>
      </c>
      <c r="AV1335" s="237">
        <f t="shared" si="441"/>
        <v>39377.679999999971</v>
      </c>
      <c r="AW1335" s="237">
        <f t="shared" si="442"/>
        <v>21562.800000000003</v>
      </c>
      <c r="AX1335" s="237">
        <f t="shared" si="443"/>
        <v>11081.5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132780.77000000014</v>
      </c>
      <c r="M1336" s="162">
        <f>MAX(AN28:AN1336)</f>
        <v>146539.34000000003</v>
      </c>
      <c r="N1336" s="162">
        <f t="shared" si="434"/>
        <v>-13758.569999999891</v>
      </c>
      <c r="O1336" s="231">
        <f>E3+(E4*0.1)</f>
        <v>0.4</v>
      </c>
      <c r="P1336" s="162">
        <v>-550</v>
      </c>
      <c r="Q1336" s="232">
        <f>E5+(E6*0.1)</f>
        <v>0.1</v>
      </c>
      <c r="R1336" s="162">
        <v>2684</v>
      </c>
      <c r="S1336" s="232">
        <f>E7+(E8*0.1)</f>
        <v>0.2</v>
      </c>
      <c r="T1336" s="162">
        <v>7209.2</v>
      </c>
      <c r="U1336" s="233">
        <f>E9+(E10*0.5)+(E11*0.1)</f>
        <v>0.7</v>
      </c>
      <c r="V1336" s="162">
        <v>488</v>
      </c>
      <c r="W1336" s="233">
        <f>E12+(E13*0.5)+(E14*0.1)</f>
        <v>0.5</v>
      </c>
      <c r="X1336" s="162">
        <v>488</v>
      </c>
      <c r="Y1336" s="161">
        <f t="shared" si="435"/>
        <v>1309</v>
      </c>
      <c r="Z1336" s="162">
        <f t="shared" si="427"/>
        <v>2075.84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2075.84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132780.77000000014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45311.299999999952</v>
      </c>
      <c r="AU1336" s="237">
        <f t="shared" si="440"/>
        <v>13420.05</v>
      </c>
      <c r="AV1336" s="237">
        <f t="shared" si="441"/>
        <v>40819.519999999975</v>
      </c>
      <c r="AW1336" s="237">
        <f t="shared" si="442"/>
        <v>21904.400000000001</v>
      </c>
      <c r="AX1336" s="237">
        <f t="shared" si="443"/>
        <v>11325.5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129101.45000000013</v>
      </c>
      <c r="M1337" s="162">
        <f>MAX(AN28:AN1337)</f>
        <v>146539.34000000003</v>
      </c>
      <c r="N1337" s="162">
        <f t="shared" si="434"/>
        <v>-17437.889999999898</v>
      </c>
      <c r="O1337" s="231">
        <f>E3+(E4*0.1)</f>
        <v>0.4</v>
      </c>
      <c r="P1337" s="162">
        <v>-1165.45</v>
      </c>
      <c r="Q1337" s="232">
        <f>E5+(E6*0.1)</f>
        <v>0.1</v>
      </c>
      <c r="R1337" s="162">
        <v>-2649</v>
      </c>
      <c r="S1337" s="232">
        <f>E7+(E8*0.1)</f>
        <v>0.2</v>
      </c>
      <c r="T1337" s="162">
        <v>-6841.2</v>
      </c>
      <c r="U1337" s="233">
        <f>E9+(E10*0.5)+(E11*0.1)</f>
        <v>0.7</v>
      </c>
      <c r="V1337" s="162">
        <v>-1400</v>
      </c>
      <c r="W1337" s="233">
        <f>E12+(E13*0.5)+(E14*0.1)</f>
        <v>0.5</v>
      </c>
      <c r="X1337" s="162">
        <v>-1200</v>
      </c>
      <c r="Y1337" s="161">
        <f t="shared" si="435"/>
        <v>1310</v>
      </c>
      <c r="Z1337" s="162">
        <f t="shared" si="427"/>
        <v>-3679.32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-3679.32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129101.45000000013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44845.119999999952</v>
      </c>
      <c r="AU1337" s="237">
        <f t="shared" si="440"/>
        <v>13155.15</v>
      </c>
      <c r="AV1337" s="237">
        <f t="shared" si="441"/>
        <v>39451.279999999977</v>
      </c>
      <c r="AW1337" s="237">
        <f t="shared" si="442"/>
        <v>20924.400000000001</v>
      </c>
      <c r="AX1337" s="237">
        <f t="shared" si="443"/>
        <v>10725.5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126452.88000000012</v>
      </c>
      <c r="M1338" s="162">
        <f>MAX(AN28:AN1338)</f>
        <v>146539.34000000003</v>
      </c>
      <c r="N1338" s="162">
        <f t="shared" si="434"/>
        <v>-20086.459999999905</v>
      </c>
      <c r="O1338" s="231">
        <f>E3+(E4*0.1)</f>
        <v>0.4</v>
      </c>
      <c r="P1338" s="162">
        <v>-550</v>
      </c>
      <c r="Q1338" s="232">
        <f>E5+(E6*0.1)</f>
        <v>0.1</v>
      </c>
      <c r="R1338" s="162">
        <v>-1582.5</v>
      </c>
      <c r="S1338" s="232">
        <f>E7+(E8*0.1)</f>
        <v>0.2</v>
      </c>
      <c r="T1338" s="162">
        <v>-3451.6</v>
      </c>
      <c r="U1338" s="233">
        <f>E9+(E10*0.5)+(E11*0.1)</f>
        <v>0.7</v>
      </c>
      <c r="V1338" s="162">
        <v>-1400</v>
      </c>
      <c r="W1338" s="233">
        <f>E12+(E13*0.5)+(E14*0.1)</f>
        <v>0.5</v>
      </c>
      <c r="X1338" s="162">
        <v>-1200</v>
      </c>
      <c r="Y1338" s="161">
        <f t="shared" si="435"/>
        <v>1311</v>
      </c>
      <c r="Z1338" s="162">
        <f t="shared" si="427"/>
        <v>-2648.57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-2648.57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126452.88000000012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44625.119999999952</v>
      </c>
      <c r="AU1338" s="237">
        <f t="shared" si="440"/>
        <v>12996.9</v>
      </c>
      <c r="AV1338" s="237">
        <f t="shared" si="441"/>
        <v>38760.959999999977</v>
      </c>
      <c r="AW1338" s="237">
        <f t="shared" si="442"/>
        <v>19944.400000000001</v>
      </c>
      <c r="AX1338" s="237">
        <f t="shared" si="443"/>
        <v>10125.5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125238.98000000013</v>
      </c>
      <c r="M1339" s="162">
        <f>MAX(AN28:AN1339)</f>
        <v>146539.34000000003</v>
      </c>
      <c r="N1339" s="162">
        <f t="shared" si="434"/>
        <v>-21300.359999999899</v>
      </c>
      <c r="O1339" s="231">
        <f>E3+(E4*0.1)</f>
        <v>0.4</v>
      </c>
      <c r="P1339" s="162">
        <v>-550</v>
      </c>
      <c r="Q1339" s="232">
        <f>E5+(E6*0.1)</f>
        <v>0.1</v>
      </c>
      <c r="R1339" s="162">
        <v>-850</v>
      </c>
      <c r="S1339" s="232">
        <f>E7+(E8*0.1)</f>
        <v>0.2</v>
      </c>
      <c r="T1339" s="162">
        <v>-3410</v>
      </c>
      <c r="U1339" s="233">
        <f>E9+(E10*0.5)+(E11*0.1)</f>
        <v>0.7</v>
      </c>
      <c r="V1339" s="162">
        <v>533</v>
      </c>
      <c r="W1339" s="233">
        <f>E12+(E13*0.5)+(E14*0.1)</f>
        <v>0.5</v>
      </c>
      <c r="X1339" s="162">
        <v>-1200</v>
      </c>
      <c r="Y1339" s="161">
        <f t="shared" si="435"/>
        <v>1312</v>
      </c>
      <c r="Z1339" s="162">
        <f t="shared" si="427"/>
        <v>-1213.9000000000001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-1213.9000000000001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125238.98000000013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44405.119999999952</v>
      </c>
      <c r="AU1339" s="237">
        <f t="shared" si="440"/>
        <v>12911.9</v>
      </c>
      <c r="AV1339" s="237">
        <f t="shared" si="441"/>
        <v>38078.959999999977</v>
      </c>
      <c r="AW1339" s="237">
        <f t="shared" si="442"/>
        <v>20317.5</v>
      </c>
      <c r="AX1339" s="237">
        <f t="shared" si="443"/>
        <v>9525.5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124137.78000000013</v>
      </c>
      <c r="M1340" s="162">
        <f>MAX(AN28:AN1340)</f>
        <v>146539.34000000003</v>
      </c>
      <c r="N1340" s="162">
        <f t="shared" si="434"/>
        <v>-22401.559999999896</v>
      </c>
      <c r="O1340" s="231">
        <f>E3+(E4*0.1)</f>
        <v>0.4</v>
      </c>
      <c r="P1340" s="162">
        <v>-550</v>
      </c>
      <c r="Q1340" s="232">
        <f>E5+(E6*0.1)</f>
        <v>0.1</v>
      </c>
      <c r="R1340" s="162">
        <v>-850</v>
      </c>
      <c r="S1340" s="232">
        <f>E7+(E8*0.1)</f>
        <v>0.2</v>
      </c>
      <c r="T1340" s="162">
        <v>-3410</v>
      </c>
      <c r="U1340" s="233">
        <f>E9+(E10*0.5)+(E11*0.1)</f>
        <v>0.7</v>
      </c>
      <c r="V1340" s="162">
        <v>-571</v>
      </c>
      <c r="W1340" s="233">
        <f>E12+(E13*0.5)+(E14*0.1)</f>
        <v>0.5</v>
      </c>
      <c r="X1340" s="162">
        <v>571</v>
      </c>
      <c r="Y1340" s="161">
        <f t="shared" si="435"/>
        <v>1313</v>
      </c>
      <c r="Z1340" s="162">
        <f t="shared" si="427"/>
        <v>-1101.2</v>
      </c>
      <c r="AA1340" s="238">
        <v>44592</v>
      </c>
      <c r="AB1340" s="129">
        <f>SUM(Z1320:Z1340)</f>
        <v>-10905.52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-10905.52</v>
      </c>
      <c r="AG1340" s="129"/>
      <c r="AH1340" s="129">
        <f t="shared" si="428"/>
        <v>0</v>
      </c>
      <c r="AI1340" s="129">
        <f t="shared" si="429"/>
        <v>-1101.2</v>
      </c>
      <c r="AJ1340" s="234">
        <f t="shared" si="430"/>
        <v>0</v>
      </c>
      <c r="AK1340" s="234">
        <f t="shared" si="431"/>
        <v>1</v>
      </c>
      <c r="AL1340" s="129">
        <f t="shared" si="432"/>
        <v>-10905.52</v>
      </c>
      <c r="AM1340" s="127">
        <v>44592</v>
      </c>
      <c r="AN1340" s="129">
        <f t="shared" si="436"/>
        <v>124137.78000000013</v>
      </c>
      <c r="AO1340" s="129">
        <f t="shared" si="437"/>
        <v>0</v>
      </c>
      <c r="AP1340" s="129">
        <f t="shared" si="438"/>
        <v>-10905.52</v>
      </c>
      <c r="AQ1340" s="235"/>
      <c r="AR1340" s="235"/>
      <c r="AS1340" s="236">
        <f t="shared" si="433"/>
        <v>44592</v>
      </c>
      <c r="AT1340" s="237">
        <f t="shared" si="439"/>
        <v>44185.119999999952</v>
      </c>
      <c r="AU1340" s="237">
        <f t="shared" si="440"/>
        <v>12826.9</v>
      </c>
      <c r="AV1340" s="237">
        <f t="shared" si="441"/>
        <v>37396.959999999977</v>
      </c>
      <c r="AW1340" s="237">
        <f t="shared" si="442"/>
        <v>19917.8</v>
      </c>
      <c r="AX1340" s="237">
        <f t="shared" si="443"/>
        <v>9811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123398.06000000013</v>
      </c>
      <c r="M1341" s="162">
        <f>MAX(AN28:AN1341)</f>
        <v>146539.34000000003</v>
      </c>
      <c r="N1341" s="162">
        <f t="shared" si="434"/>
        <v>-23141.279999999897</v>
      </c>
      <c r="O1341" s="231">
        <f>E3+(E4*0.1)</f>
        <v>0.4</v>
      </c>
      <c r="P1341" s="162">
        <v>-550</v>
      </c>
      <c r="Q1341" s="232">
        <f>E5+(E6*0.1)</f>
        <v>0.1</v>
      </c>
      <c r="R1341" s="162">
        <v>-850</v>
      </c>
      <c r="S1341" s="232">
        <f>E7+(E8*0.1)</f>
        <v>0.2</v>
      </c>
      <c r="T1341" s="162">
        <v>-1792.6</v>
      </c>
      <c r="U1341" s="233">
        <f>E9+(E10*0.5)+(E11*0.1)</f>
        <v>0.7</v>
      </c>
      <c r="V1341" s="162">
        <v>-381</v>
      </c>
      <c r="W1341" s="233">
        <f>E12+(E13*0.5)+(E14*0.1)</f>
        <v>0.5</v>
      </c>
      <c r="X1341" s="162">
        <v>381</v>
      </c>
      <c r="Y1341" s="161">
        <f t="shared" si="435"/>
        <v>1314</v>
      </c>
      <c r="Z1341" s="162">
        <f t="shared" si="427"/>
        <v>-739.72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-739.72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123398.06000000013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43965.119999999952</v>
      </c>
      <c r="AU1341" s="237">
        <f t="shared" si="440"/>
        <v>12741.9</v>
      </c>
      <c r="AV1341" s="237">
        <f t="shared" si="441"/>
        <v>37038.439999999981</v>
      </c>
      <c r="AW1341" s="237">
        <f t="shared" si="442"/>
        <v>19651.099999999999</v>
      </c>
      <c r="AX1341" s="237">
        <f t="shared" si="443"/>
        <v>10001.5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122274.81000000013</v>
      </c>
      <c r="M1342" s="162">
        <f>MAX(AN28:AN1342)</f>
        <v>146539.34000000003</v>
      </c>
      <c r="N1342" s="162">
        <f t="shared" si="434"/>
        <v>-24264.529999999897</v>
      </c>
      <c r="O1342" s="231">
        <f>E3+(E4*0.1)</f>
        <v>0.4</v>
      </c>
      <c r="P1342" s="162">
        <v>-550</v>
      </c>
      <c r="Q1342" s="232">
        <f>E5+(E6*0.1)</f>
        <v>0.1</v>
      </c>
      <c r="R1342" s="162">
        <v>-1042.5</v>
      </c>
      <c r="S1342" s="232">
        <f>E7+(E8*0.1)</f>
        <v>0.2</v>
      </c>
      <c r="T1342" s="162">
        <v>-3410</v>
      </c>
      <c r="U1342" s="233">
        <f>E9+(E10*0.5)+(E11*0.1)</f>
        <v>0.7</v>
      </c>
      <c r="V1342" s="162">
        <v>-585</v>
      </c>
      <c r="W1342" s="233">
        <f>E12+(E13*0.5)+(E14*0.1)</f>
        <v>0.5</v>
      </c>
      <c r="X1342" s="162">
        <v>585</v>
      </c>
      <c r="Y1342" s="161">
        <f t="shared" si="435"/>
        <v>1315</v>
      </c>
      <c r="Z1342" s="162">
        <f t="shared" si="427"/>
        <v>-1123.25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-1123.25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122274.81000000013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43745.119999999952</v>
      </c>
      <c r="AU1342" s="237">
        <f t="shared" si="440"/>
        <v>12637.65</v>
      </c>
      <c r="AV1342" s="237">
        <f t="shared" si="441"/>
        <v>36356.439999999981</v>
      </c>
      <c r="AW1342" s="237">
        <f t="shared" si="442"/>
        <v>19241.599999999999</v>
      </c>
      <c r="AX1342" s="237">
        <f t="shared" si="443"/>
        <v>10294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125963.27000000014</v>
      </c>
      <c r="M1343" s="162">
        <f>MAX(AN28:AN1343)</f>
        <v>146539.34000000003</v>
      </c>
      <c r="N1343" s="162">
        <f t="shared" si="434"/>
        <v>-20576.069999999891</v>
      </c>
      <c r="O1343" s="231">
        <f>E3+(E4*0.1)</f>
        <v>0.4</v>
      </c>
      <c r="P1343" s="162">
        <v>2590.85</v>
      </c>
      <c r="Q1343" s="232">
        <f>E5+(E6*0.1)</f>
        <v>0.1</v>
      </c>
      <c r="R1343" s="162">
        <v>5597</v>
      </c>
      <c r="S1343" s="232">
        <f>E7+(E8*0.1)</f>
        <v>0.2</v>
      </c>
      <c r="T1343" s="162">
        <v>12772.6</v>
      </c>
      <c r="U1343" s="233">
        <f>E9+(E10*0.5)+(E11*0.1)</f>
        <v>0.7</v>
      </c>
      <c r="V1343" s="162">
        <v>197</v>
      </c>
      <c r="W1343" s="233">
        <f>E12+(E13*0.5)+(E14*0.1)</f>
        <v>0.5</v>
      </c>
      <c r="X1343" s="162">
        <v>-1200</v>
      </c>
      <c r="Y1343" s="161">
        <f t="shared" si="435"/>
        <v>1316</v>
      </c>
      <c r="Z1343" s="162">
        <f t="shared" si="427"/>
        <v>3688.46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3688.46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125963.27000000014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44781.459999999948</v>
      </c>
      <c r="AU1343" s="237">
        <f t="shared" si="440"/>
        <v>13197.35</v>
      </c>
      <c r="AV1343" s="237">
        <f t="shared" si="441"/>
        <v>38910.959999999977</v>
      </c>
      <c r="AW1343" s="237">
        <f t="shared" si="442"/>
        <v>19379.5</v>
      </c>
      <c r="AX1343" s="237">
        <f t="shared" si="443"/>
        <v>9694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124915.67000000013</v>
      </c>
      <c r="M1344" s="162">
        <f>MAX(AN28:AN1344)</f>
        <v>146539.34000000003</v>
      </c>
      <c r="N1344" s="162">
        <f t="shared" si="434"/>
        <v>-21623.669999999896</v>
      </c>
      <c r="O1344" s="231">
        <f>E3+(E4*0.1)</f>
        <v>0.4</v>
      </c>
      <c r="P1344" s="162">
        <v>-550</v>
      </c>
      <c r="Q1344" s="232">
        <f>E5+(E6*0.1)</f>
        <v>0.1</v>
      </c>
      <c r="R1344" s="162">
        <v>-850</v>
      </c>
      <c r="S1344" s="232">
        <f>E7+(E8*0.1)</f>
        <v>0.2</v>
      </c>
      <c r="T1344" s="162">
        <v>-3410</v>
      </c>
      <c r="U1344" s="233">
        <f>E9+(E10*0.5)+(E11*0.1)</f>
        <v>0.7</v>
      </c>
      <c r="V1344" s="162">
        <v>-303</v>
      </c>
      <c r="W1344" s="233">
        <f>E12+(E13*0.5)+(E14*0.1)</f>
        <v>0.5</v>
      </c>
      <c r="X1344" s="162">
        <v>303</v>
      </c>
      <c r="Y1344" s="161">
        <f t="shared" si="435"/>
        <v>1317</v>
      </c>
      <c r="Z1344" s="162">
        <f t="shared" si="427"/>
        <v>-1047.5999999999999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-1047.5999999999999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124915.67000000013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44561.459999999948</v>
      </c>
      <c r="AU1344" s="237">
        <f t="shared" si="440"/>
        <v>13112.35</v>
      </c>
      <c r="AV1344" s="237">
        <f t="shared" si="441"/>
        <v>38228.959999999977</v>
      </c>
      <c r="AW1344" s="237">
        <f t="shared" si="442"/>
        <v>19167.400000000001</v>
      </c>
      <c r="AX1344" s="237">
        <f t="shared" si="443"/>
        <v>9845.5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124757.07000000012</v>
      </c>
      <c r="M1345" s="162">
        <f>MAX(AN28:AN1345)</f>
        <v>146539.34000000003</v>
      </c>
      <c r="N1345" s="162">
        <f t="shared" si="434"/>
        <v>-21782.269999999902</v>
      </c>
      <c r="O1345" s="231">
        <f>E3+(E4*0.1)</f>
        <v>0.4</v>
      </c>
      <c r="P1345" s="162">
        <v>-550</v>
      </c>
      <c r="Q1345" s="232">
        <f>E5+(E6*0.1)</f>
        <v>0.1</v>
      </c>
      <c r="R1345" s="162">
        <v>-850</v>
      </c>
      <c r="S1345" s="232">
        <f>E7+(E8*0.1)</f>
        <v>0.2</v>
      </c>
      <c r="T1345" s="162">
        <v>2462</v>
      </c>
      <c r="U1345" s="233">
        <f>E9+(E10*0.5)+(E11*0.1)</f>
        <v>0.7</v>
      </c>
      <c r="V1345" s="162">
        <v>-1400</v>
      </c>
      <c r="W1345" s="233">
        <f>E12+(E13*0.5)+(E14*0.1)</f>
        <v>0.5</v>
      </c>
      <c r="X1345" s="162">
        <v>1268</v>
      </c>
      <c r="Y1345" s="161">
        <f t="shared" si="435"/>
        <v>1318</v>
      </c>
      <c r="Z1345" s="162">
        <f t="shared" si="427"/>
        <v>-158.59999999999991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0</v>
      </c>
      <c r="AI1345" s="129">
        <f t="shared" si="429"/>
        <v>-158.59999999999991</v>
      </c>
      <c r="AJ1345" s="234">
        <f t="shared" si="430"/>
        <v>0</v>
      </c>
      <c r="AK1345" s="234">
        <f t="shared" si="431"/>
        <v>1</v>
      </c>
      <c r="AL1345" s="129">
        <f t="shared" si="432"/>
        <v>0</v>
      </c>
      <c r="AM1345" s="127">
        <v>44599</v>
      </c>
      <c r="AN1345" s="129">
        <f t="shared" si="436"/>
        <v>124757.07000000012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44341.459999999948</v>
      </c>
      <c r="AU1345" s="237">
        <f t="shared" si="440"/>
        <v>13027.35</v>
      </c>
      <c r="AV1345" s="237">
        <f t="shared" si="441"/>
        <v>38721.359999999979</v>
      </c>
      <c r="AW1345" s="237">
        <f t="shared" si="442"/>
        <v>18187.400000000001</v>
      </c>
      <c r="AX1345" s="237">
        <f t="shared" si="443"/>
        <v>10479.5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123625.47000000012</v>
      </c>
      <c r="M1346" s="162">
        <f>MAX(AN28:AN1346)</f>
        <v>146539.34000000003</v>
      </c>
      <c r="N1346" s="162">
        <f t="shared" si="434"/>
        <v>-22913.869999999908</v>
      </c>
      <c r="O1346" s="231">
        <f>E3+(E4*0.1)</f>
        <v>0.4</v>
      </c>
      <c r="P1346" s="162">
        <v>-550</v>
      </c>
      <c r="Q1346" s="232">
        <f>E5+(E6*0.1)</f>
        <v>0.1</v>
      </c>
      <c r="R1346" s="162">
        <v>-850</v>
      </c>
      <c r="S1346" s="232">
        <f>E7+(E8*0.1)</f>
        <v>0.2</v>
      </c>
      <c r="T1346" s="162">
        <v>-3410</v>
      </c>
      <c r="U1346" s="233">
        <f>E9+(E10*0.5)+(E11*0.1)</f>
        <v>0.7</v>
      </c>
      <c r="V1346" s="162">
        <v>-598</v>
      </c>
      <c r="W1346" s="233">
        <f>E12+(E13*0.5)+(E14*0.1)</f>
        <v>0.5</v>
      </c>
      <c r="X1346" s="162">
        <v>548</v>
      </c>
      <c r="Y1346" s="161">
        <f t="shared" si="435"/>
        <v>1319</v>
      </c>
      <c r="Z1346" s="162">
        <f t="shared" si="427"/>
        <v>-1131.5999999999999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-1131.5999999999999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123625.47000000012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44121.459999999948</v>
      </c>
      <c r="AU1346" s="237">
        <f t="shared" si="440"/>
        <v>12942.35</v>
      </c>
      <c r="AV1346" s="237">
        <f t="shared" si="441"/>
        <v>38039.359999999979</v>
      </c>
      <c r="AW1346" s="237">
        <f t="shared" si="442"/>
        <v>17768.800000000003</v>
      </c>
      <c r="AX1346" s="237">
        <f t="shared" si="443"/>
        <v>10753.5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123316.45000000011</v>
      </c>
      <c r="M1347" s="162">
        <f>MAX(AN28:AN1347)</f>
        <v>146539.34000000003</v>
      </c>
      <c r="N1347" s="162">
        <f t="shared" si="434"/>
        <v>-23222.889999999912</v>
      </c>
      <c r="O1347" s="231">
        <f>E3+(E4*0.1)</f>
        <v>0.4</v>
      </c>
      <c r="P1347" s="162">
        <v>-810.6</v>
      </c>
      <c r="Q1347" s="232">
        <f>E5+(E6*0.1)</f>
        <v>0.1</v>
      </c>
      <c r="R1347" s="162">
        <v>-1323</v>
      </c>
      <c r="S1347" s="232">
        <f>E7+(E8*0.1)</f>
        <v>0.2</v>
      </c>
      <c r="T1347" s="162">
        <v>-3462.4</v>
      </c>
      <c r="U1347" s="233">
        <f>E9+(E10*0.5)+(E11*0.1)</f>
        <v>0.7</v>
      </c>
      <c r="V1347" s="162">
        <v>700</v>
      </c>
      <c r="W1347" s="233">
        <f>E12+(E13*0.5)+(E14*0.1)</f>
        <v>0.5</v>
      </c>
      <c r="X1347" s="162">
        <v>700</v>
      </c>
      <c r="Y1347" s="161">
        <f t="shared" si="435"/>
        <v>1320</v>
      </c>
      <c r="Z1347" s="162">
        <f t="shared" si="427"/>
        <v>-309.02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-309.02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123316.45000000011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43797.21999999995</v>
      </c>
      <c r="AU1347" s="237">
        <f t="shared" si="440"/>
        <v>12810.050000000001</v>
      </c>
      <c r="AV1347" s="237">
        <f t="shared" si="441"/>
        <v>37346.879999999976</v>
      </c>
      <c r="AW1347" s="237">
        <f t="shared" si="442"/>
        <v>18258.800000000003</v>
      </c>
      <c r="AX1347" s="237">
        <f t="shared" si="443"/>
        <v>11103.5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125440.17000000011</v>
      </c>
      <c r="M1348" s="162">
        <f>MAX(AN28:AN1348)</f>
        <v>146539.34000000003</v>
      </c>
      <c r="N1348" s="162">
        <f t="shared" si="434"/>
        <v>-21099.169999999911</v>
      </c>
      <c r="O1348" s="231">
        <f>E3+(E4*0.1)</f>
        <v>0.4</v>
      </c>
      <c r="P1348" s="162">
        <v>2632.35</v>
      </c>
      <c r="Q1348" s="232">
        <f>E5+(E6*0.1)</f>
        <v>0.1</v>
      </c>
      <c r="R1348" s="162">
        <v>4155</v>
      </c>
      <c r="S1348" s="232">
        <f>E7+(E8*0.1)</f>
        <v>0.2</v>
      </c>
      <c r="T1348" s="162">
        <v>7026.4</v>
      </c>
      <c r="U1348" s="233">
        <f>E9+(E10*0.5)+(E11*0.1)</f>
        <v>0.7</v>
      </c>
      <c r="V1348" s="162">
        <v>-625</v>
      </c>
      <c r="W1348" s="233">
        <f>E12+(E13*0.5)+(E14*0.1)</f>
        <v>0.5</v>
      </c>
      <c r="X1348" s="162">
        <v>-625</v>
      </c>
      <c r="Y1348" s="161">
        <f t="shared" si="435"/>
        <v>1321</v>
      </c>
      <c r="Z1348" s="162">
        <f t="shared" si="427"/>
        <v>2123.7200000000003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2123.7200000000003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125440.17000000011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44850.159999999953</v>
      </c>
      <c r="AU1348" s="237">
        <f t="shared" si="440"/>
        <v>13225.550000000001</v>
      </c>
      <c r="AV1348" s="237">
        <f t="shared" si="441"/>
        <v>38752.159999999974</v>
      </c>
      <c r="AW1348" s="237">
        <f t="shared" si="442"/>
        <v>17821.300000000003</v>
      </c>
      <c r="AX1348" s="237">
        <f t="shared" si="443"/>
        <v>10791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130826.77000000012</v>
      </c>
      <c r="M1349" s="162">
        <f>MAX(AN28:AN1349)</f>
        <v>146539.34000000003</v>
      </c>
      <c r="N1349" s="162">
        <f t="shared" si="434"/>
        <v>-15712.569999999905</v>
      </c>
      <c r="O1349" s="231">
        <f>E3+(E4*0.1)</f>
        <v>0.4</v>
      </c>
      <c r="P1349" s="162">
        <v>-550</v>
      </c>
      <c r="Q1349" s="232">
        <f>E5+(E6*0.1)</f>
        <v>0.1</v>
      </c>
      <c r="R1349" s="162">
        <v>-850</v>
      </c>
      <c r="S1349" s="232">
        <f>E7+(E8*0.1)</f>
        <v>0.2</v>
      </c>
      <c r="T1349" s="162">
        <v>9036</v>
      </c>
      <c r="U1349" s="233">
        <f>E9+(E10*0.5)+(E11*0.1)</f>
        <v>0.7</v>
      </c>
      <c r="V1349" s="162">
        <v>3237</v>
      </c>
      <c r="W1349" s="233">
        <f>E12+(E13*0.5)+(E14*0.1)</f>
        <v>0.5</v>
      </c>
      <c r="X1349" s="162">
        <v>3237</v>
      </c>
      <c r="Y1349" s="161">
        <f t="shared" si="435"/>
        <v>1322</v>
      </c>
      <c r="Z1349" s="162">
        <f t="shared" si="427"/>
        <v>5386.5999999999995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5386.5999999999995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130826.77000000012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44630.159999999953</v>
      </c>
      <c r="AU1349" s="237">
        <f t="shared" si="440"/>
        <v>13140.550000000001</v>
      </c>
      <c r="AV1349" s="237">
        <f t="shared" si="441"/>
        <v>40559.359999999971</v>
      </c>
      <c r="AW1349" s="237">
        <f t="shared" si="442"/>
        <v>20087.200000000004</v>
      </c>
      <c r="AX1349" s="237">
        <f t="shared" si="443"/>
        <v>12409.5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132682.00000000012</v>
      </c>
      <c r="M1350" s="162">
        <f>MAX(AN28:AN1350)</f>
        <v>146539.34000000003</v>
      </c>
      <c r="N1350" s="162">
        <f t="shared" si="434"/>
        <v>-13857.339999999909</v>
      </c>
      <c r="O1350" s="231">
        <f>E3+(E4*0.1)</f>
        <v>0.4</v>
      </c>
      <c r="P1350" s="162">
        <v>859.45</v>
      </c>
      <c r="Q1350" s="232">
        <f>E5+(E6*0.1)</f>
        <v>0.1</v>
      </c>
      <c r="R1350" s="162">
        <v>848.5</v>
      </c>
      <c r="S1350" s="232">
        <f>E7+(E8*0.1)</f>
        <v>0.2</v>
      </c>
      <c r="T1350" s="162">
        <v>-295</v>
      </c>
      <c r="U1350" s="233">
        <f>E9+(E10*0.5)+(E11*0.1)</f>
        <v>0.7</v>
      </c>
      <c r="V1350" s="162">
        <v>1238</v>
      </c>
      <c r="W1350" s="233">
        <f>E12+(E13*0.5)+(E14*0.1)</f>
        <v>0.5</v>
      </c>
      <c r="X1350" s="162">
        <v>1238</v>
      </c>
      <c r="Y1350" s="161">
        <f t="shared" si="435"/>
        <v>1323</v>
      </c>
      <c r="Z1350" s="162">
        <f t="shared" si="427"/>
        <v>1855.23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1855.23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132682.00000000012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44973.939999999951</v>
      </c>
      <c r="AU1350" s="237">
        <f t="shared" si="440"/>
        <v>13225.400000000001</v>
      </c>
      <c r="AV1350" s="237">
        <f t="shared" si="441"/>
        <v>40500.359999999971</v>
      </c>
      <c r="AW1350" s="237">
        <f t="shared" si="442"/>
        <v>20953.800000000003</v>
      </c>
      <c r="AX1350" s="237">
        <f t="shared" si="443"/>
        <v>13028.5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129836.75000000012</v>
      </c>
      <c r="M1351" s="162">
        <f>MAX(AN28:AN1351)</f>
        <v>146539.34000000003</v>
      </c>
      <c r="N1351" s="162">
        <f t="shared" si="434"/>
        <v>-16702.589999999909</v>
      </c>
      <c r="O1351" s="231">
        <f>E3+(E4*0.1)</f>
        <v>0.4</v>
      </c>
      <c r="P1351" s="162">
        <v>-650.1</v>
      </c>
      <c r="Q1351" s="232">
        <f>E5+(E6*0.1)</f>
        <v>0.1</v>
      </c>
      <c r="R1351" s="162">
        <v>-1430.5</v>
      </c>
      <c r="S1351" s="232">
        <f>E7+(E8*0.1)</f>
        <v>0.2</v>
      </c>
      <c r="T1351" s="162">
        <v>-4310.8</v>
      </c>
      <c r="U1351" s="233">
        <f>E9+(E10*0.5)+(E11*0.1)</f>
        <v>0.7</v>
      </c>
      <c r="V1351" s="162">
        <v>-1400</v>
      </c>
      <c r="W1351" s="233">
        <f>E12+(E13*0.5)+(E14*0.1)</f>
        <v>0.5</v>
      </c>
      <c r="X1351" s="162">
        <v>-1200</v>
      </c>
      <c r="Y1351" s="161">
        <f t="shared" si="435"/>
        <v>1324</v>
      </c>
      <c r="Z1351" s="162">
        <f t="shared" si="427"/>
        <v>-2845.25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-2845.25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129836.75000000012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44713.899999999951</v>
      </c>
      <c r="AU1351" s="237">
        <f t="shared" si="440"/>
        <v>13082.350000000002</v>
      </c>
      <c r="AV1351" s="237">
        <f t="shared" si="441"/>
        <v>39638.199999999968</v>
      </c>
      <c r="AW1351" s="237">
        <f t="shared" si="442"/>
        <v>19973.800000000003</v>
      </c>
      <c r="AX1351" s="237">
        <f t="shared" si="443"/>
        <v>12428.5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131824.41000000012</v>
      </c>
      <c r="M1352" s="162">
        <f>MAX(AN28:AN1352)</f>
        <v>146539.34000000003</v>
      </c>
      <c r="N1352" s="162">
        <f t="shared" si="434"/>
        <v>-14714.929999999906</v>
      </c>
      <c r="O1352" s="231">
        <f>E3+(E4*0.1)</f>
        <v>0.4</v>
      </c>
      <c r="P1352" s="162">
        <v>272.85000000000002</v>
      </c>
      <c r="Q1352" s="232">
        <f>E5+(E6*0.1)</f>
        <v>0.1</v>
      </c>
      <c r="R1352" s="162">
        <v>-850</v>
      </c>
      <c r="S1352" s="232">
        <f>E7+(E8*0.1)</f>
        <v>0.2</v>
      </c>
      <c r="T1352" s="162">
        <v>343.6</v>
      </c>
      <c r="U1352" s="233">
        <f>E9+(E10*0.5)+(E11*0.1)</f>
        <v>0.7</v>
      </c>
      <c r="V1352" s="162">
        <v>1579</v>
      </c>
      <c r="W1352" s="233">
        <f>E12+(E13*0.5)+(E14*0.1)</f>
        <v>0.5</v>
      </c>
      <c r="X1352" s="162">
        <v>1579</v>
      </c>
      <c r="Y1352" s="161">
        <f t="shared" si="435"/>
        <v>1325</v>
      </c>
      <c r="Z1352" s="162">
        <f t="shared" si="427"/>
        <v>1987.66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1987.66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131824.41000000012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44823.03999999995</v>
      </c>
      <c r="AU1352" s="237">
        <f t="shared" si="440"/>
        <v>12997.350000000002</v>
      </c>
      <c r="AV1352" s="237">
        <f t="shared" si="441"/>
        <v>39706.919999999969</v>
      </c>
      <c r="AW1352" s="237">
        <f t="shared" si="442"/>
        <v>21079.100000000002</v>
      </c>
      <c r="AX1352" s="237">
        <f t="shared" si="443"/>
        <v>13218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138741.84000000011</v>
      </c>
      <c r="M1353" s="162">
        <f>MAX(AN28:AN1353)</f>
        <v>146539.34000000003</v>
      </c>
      <c r="N1353" s="162">
        <f t="shared" si="434"/>
        <v>-7797.4999999999127</v>
      </c>
      <c r="O1353" s="231">
        <f>E3+(E4*0.1)</f>
        <v>0.4</v>
      </c>
      <c r="P1353" s="162">
        <v>3111.2</v>
      </c>
      <c r="Q1353" s="232">
        <f>E5+(E6*0.1)</f>
        <v>0.1</v>
      </c>
      <c r="R1353" s="162">
        <v>4737.5</v>
      </c>
      <c r="S1353" s="232">
        <f>E7+(E8*0.1)</f>
        <v>0.2</v>
      </c>
      <c r="T1353" s="162">
        <v>8638</v>
      </c>
      <c r="U1353" s="233">
        <f>E9+(E10*0.5)+(E11*0.1)</f>
        <v>0.7</v>
      </c>
      <c r="V1353" s="162">
        <v>2893</v>
      </c>
      <c r="W1353" s="233">
        <f>E12+(E13*0.5)+(E14*0.1)</f>
        <v>0.5</v>
      </c>
      <c r="X1353" s="162">
        <v>2893</v>
      </c>
      <c r="Y1353" s="161">
        <f t="shared" si="435"/>
        <v>1326</v>
      </c>
      <c r="Z1353" s="162">
        <f t="shared" si="427"/>
        <v>6917.43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6917.43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138741.84000000011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46067.519999999953</v>
      </c>
      <c r="AU1353" s="237">
        <f t="shared" si="440"/>
        <v>13471.100000000002</v>
      </c>
      <c r="AV1353" s="237">
        <f t="shared" si="441"/>
        <v>41434.519999999968</v>
      </c>
      <c r="AW1353" s="237">
        <f t="shared" si="442"/>
        <v>23104.2</v>
      </c>
      <c r="AX1353" s="237">
        <f t="shared" si="443"/>
        <v>14664.5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139219.59000000011</v>
      </c>
      <c r="M1354" s="162">
        <f>MAX(AN28:AN1354)</f>
        <v>146539.34000000003</v>
      </c>
      <c r="N1354" s="162">
        <f t="shared" si="434"/>
        <v>-7319.7499999999127</v>
      </c>
      <c r="O1354" s="231">
        <f>E3+(E4*0.1)</f>
        <v>0.4</v>
      </c>
      <c r="P1354" s="162">
        <v>-550</v>
      </c>
      <c r="Q1354" s="232">
        <f>E5+(E6*0.1)</f>
        <v>0.1</v>
      </c>
      <c r="R1354" s="162">
        <v>1569.5</v>
      </c>
      <c r="S1354" s="232">
        <f>E7+(E8*0.1)</f>
        <v>0.2</v>
      </c>
      <c r="T1354" s="162">
        <v>3244</v>
      </c>
      <c r="U1354" s="233">
        <f>E9+(E10*0.5)+(E11*0.1)</f>
        <v>0.7</v>
      </c>
      <c r="V1354" s="162">
        <v>-90</v>
      </c>
      <c r="W1354" s="233">
        <f>E12+(E13*0.5)+(E14*0.1)</f>
        <v>0.5</v>
      </c>
      <c r="X1354" s="162">
        <v>-90</v>
      </c>
      <c r="Y1354" s="161">
        <f t="shared" si="435"/>
        <v>1327</v>
      </c>
      <c r="Z1354" s="162">
        <f t="shared" si="427"/>
        <v>477.75000000000011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477.75000000000011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139219.59000000011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45847.519999999953</v>
      </c>
      <c r="AU1354" s="237">
        <f t="shared" si="440"/>
        <v>13628.050000000003</v>
      </c>
      <c r="AV1354" s="237">
        <f t="shared" si="441"/>
        <v>42083.319999999971</v>
      </c>
      <c r="AW1354" s="237">
        <f t="shared" si="442"/>
        <v>23041.200000000001</v>
      </c>
      <c r="AX1354" s="237">
        <f t="shared" si="443"/>
        <v>14619.5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140012.79000000012</v>
      </c>
      <c r="M1355" s="162">
        <f>MAX(AN28:AN1355)</f>
        <v>146539.34000000003</v>
      </c>
      <c r="N1355" s="162">
        <f t="shared" si="434"/>
        <v>-6526.549999999901</v>
      </c>
      <c r="O1355" s="231">
        <f>E3+(E4*0.1)</f>
        <v>0.4</v>
      </c>
      <c r="P1355" s="162">
        <v>0</v>
      </c>
      <c r="Q1355" s="232">
        <f>E5+(E6*0.1)</f>
        <v>0.1</v>
      </c>
      <c r="R1355" s="162">
        <v>0</v>
      </c>
      <c r="S1355" s="232">
        <f>E7+(E8*0.1)</f>
        <v>0.2</v>
      </c>
      <c r="T1355" s="162">
        <v>0</v>
      </c>
      <c r="U1355" s="233">
        <f>E9+(E10*0.5)+(E11*0.1)</f>
        <v>0.7</v>
      </c>
      <c r="V1355" s="162">
        <v>661</v>
      </c>
      <c r="W1355" s="233">
        <f>E12+(E13*0.5)+(E14*0.1)</f>
        <v>0.5</v>
      </c>
      <c r="X1355" s="162">
        <v>661</v>
      </c>
      <c r="Y1355" s="161">
        <f t="shared" si="435"/>
        <v>1328</v>
      </c>
      <c r="Z1355" s="162">
        <f t="shared" si="427"/>
        <v>793.2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793.2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140012.79000000012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45847.519999999953</v>
      </c>
      <c r="AU1355" s="237">
        <f t="shared" si="440"/>
        <v>13628.050000000003</v>
      </c>
      <c r="AV1355" s="237">
        <f t="shared" si="441"/>
        <v>42083.319999999971</v>
      </c>
      <c r="AW1355" s="237">
        <f t="shared" si="442"/>
        <v>23503.9</v>
      </c>
      <c r="AX1355" s="237">
        <f t="shared" si="443"/>
        <v>14950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141099.32000000012</v>
      </c>
      <c r="M1356" s="162">
        <f>MAX(AN28:AN1356)</f>
        <v>146539.34000000003</v>
      </c>
      <c r="N1356" s="162">
        <f t="shared" si="434"/>
        <v>-5440.0199999999022</v>
      </c>
      <c r="O1356" s="231">
        <f>E3+(E4*0.1)</f>
        <v>0.4</v>
      </c>
      <c r="P1356" s="162">
        <v>2412.85</v>
      </c>
      <c r="Q1356" s="232">
        <f>E5+(E6*0.1)</f>
        <v>0.1</v>
      </c>
      <c r="R1356" s="162">
        <v>2205.5</v>
      </c>
      <c r="S1356" s="232">
        <f>E7+(E8*0.1)</f>
        <v>0.2</v>
      </c>
      <c r="T1356" s="162">
        <v>2780.2</v>
      </c>
      <c r="U1356" s="233">
        <f>E9+(E10*0.5)+(E11*0.1)</f>
        <v>0.7</v>
      </c>
      <c r="V1356" s="162">
        <v>-546</v>
      </c>
      <c r="W1356" s="233">
        <f>E12+(E13*0.5)+(E14*0.1)</f>
        <v>0.5</v>
      </c>
      <c r="X1356" s="162">
        <v>-546</v>
      </c>
      <c r="Y1356" s="161">
        <f t="shared" si="435"/>
        <v>1329</v>
      </c>
      <c r="Z1356" s="162">
        <f t="shared" si="427"/>
        <v>1086.53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1086.53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141099.32000000012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46812.659999999953</v>
      </c>
      <c r="AU1356" s="237">
        <f t="shared" si="440"/>
        <v>13848.600000000002</v>
      </c>
      <c r="AV1356" s="237">
        <f t="shared" si="441"/>
        <v>42639.359999999971</v>
      </c>
      <c r="AW1356" s="237">
        <f t="shared" si="442"/>
        <v>23121.7</v>
      </c>
      <c r="AX1356" s="237">
        <f t="shared" si="443"/>
        <v>14677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143413.07000000012</v>
      </c>
      <c r="M1357" s="162">
        <f>MAX(AN28:AN1357)</f>
        <v>146539.34000000003</v>
      </c>
      <c r="N1357" s="162">
        <f t="shared" si="434"/>
        <v>-3126.2699999999022</v>
      </c>
      <c r="O1357" s="231">
        <f>E3+(E4*0.1)</f>
        <v>0.4</v>
      </c>
      <c r="P1357" s="162">
        <v>-550</v>
      </c>
      <c r="Q1357" s="232">
        <f>E5+(E6*0.1)</f>
        <v>0.1</v>
      </c>
      <c r="R1357" s="162">
        <v>-1058.5</v>
      </c>
      <c r="S1357" s="232">
        <f>E7+(E8*0.1)</f>
        <v>0.2</v>
      </c>
      <c r="T1357" s="162">
        <v>7222</v>
      </c>
      <c r="U1357" s="233">
        <f>E9+(E10*0.5)+(E11*0.1)</f>
        <v>0.7</v>
      </c>
      <c r="V1357" s="162">
        <v>996</v>
      </c>
      <c r="W1357" s="233">
        <f>E12+(E13*0.5)+(E14*0.1)</f>
        <v>0.5</v>
      </c>
      <c r="X1357" s="162">
        <v>996</v>
      </c>
      <c r="Y1357" s="161">
        <f t="shared" si="435"/>
        <v>1330</v>
      </c>
      <c r="Z1357" s="162">
        <f t="shared" si="427"/>
        <v>2313.75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2313.75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143413.07000000012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46592.659999999953</v>
      </c>
      <c r="AU1357" s="237">
        <f t="shared" si="440"/>
        <v>13742.750000000002</v>
      </c>
      <c r="AV1357" s="237">
        <f t="shared" si="441"/>
        <v>44083.759999999973</v>
      </c>
      <c r="AW1357" s="237">
        <f t="shared" si="442"/>
        <v>23818.9</v>
      </c>
      <c r="AX1357" s="237">
        <f t="shared" si="443"/>
        <v>15175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140846.07000000012</v>
      </c>
      <c r="M1358" s="162">
        <f>MAX(AN28:AN1358)</f>
        <v>146539.34000000003</v>
      </c>
      <c r="N1358" s="162">
        <f t="shared" si="434"/>
        <v>-5693.2699999999022</v>
      </c>
      <c r="O1358" s="231">
        <f>E3+(E4*0.1)</f>
        <v>0.4</v>
      </c>
      <c r="P1358" s="162">
        <v>-550</v>
      </c>
      <c r="Q1358" s="232">
        <f>E5+(E6*0.1)</f>
        <v>0.1</v>
      </c>
      <c r="R1358" s="162">
        <v>-850</v>
      </c>
      <c r="S1358" s="232">
        <f>E7+(E8*0.1)</f>
        <v>0.2</v>
      </c>
      <c r="T1358" s="162">
        <v>-3410</v>
      </c>
      <c r="U1358" s="233">
        <f>E9+(E10*0.5)+(E11*0.1)</f>
        <v>0.7</v>
      </c>
      <c r="V1358" s="162">
        <v>-1400</v>
      </c>
      <c r="W1358" s="233">
        <f>E12+(E13*0.5)+(E14*0.1)</f>
        <v>0.5</v>
      </c>
      <c r="X1358" s="162">
        <v>-1200</v>
      </c>
      <c r="Y1358" s="161">
        <f t="shared" si="435"/>
        <v>1331</v>
      </c>
      <c r="Z1358" s="162">
        <f t="shared" si="427"/>
        <v>-2567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-2567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140846.07000000012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46372.659999999953</v>
      </c>
      <c r="AU1358" s="237">
        <f t="shared" si="440"/>
        <v>13657.750000000002</v>
      </c>
      <c r="AV1358" s="237">
        <f t="shared" si="441"/>
        <v>43401.759999999973</v>
      </c>
      <c r="AW1358" s="237">
        <f t="shared" si="442"/>
        <v>22838.9</v>
      </c>
      <c r="AX1358" s="237">
        <f t="shared" si="443"/>
        <v>14575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138279.07000000012</v>
      </c>
      <c r="M1359" s="162">
        <f>MAX(AN28:AN1359)</f>
        <v>146539.34000000003</v>
      </c>
      <c r="N1359" s="162">
        <f t="shared" si="434"/>
        <v>-8260.2699999999022</v>
      </c>
      <c r="O1359" s="231">
        <f>E3+(E4*0.1)</f>
        <v>0.4</v>
      </c>
      <c r="P1359" s="162">
        <v>-550</v>
      </c>
      <c r="Q1359" s="232">
        <f>E5+(E6*0.1)</f>
        <v>0.1</v>
      </c>
      <c r="R1359" s="162">
        <v>-850</v>
      </c>
      <c r="S1359" s="232">
        <f>E7+(E8*0.1)</f>
        <v>0.2</v>
      </c>
      <c r="T1359" s="162">
        <v>-3410</v>
      </c>
      <c r="U1359" s="233">
        <f>E9+(E10*0.5)+(E11*0.1)</f>
        <v>0.7</v>
      </c>
      <c r="V1359" s="162">
        <v>-1400</v>
      </c>
      <c r="W1359" s="233">
        <f>E12+(E13*0.5)+(E14*0.1)</f>
        <v>0.5</v>
      </c>
      <c r="X1359" s="162">
        <v>-1200</v>
      </c>
      <c r="Y1359" s="161">
        <f t="shared" si="435"/>
        <v>1332</v>
      </c>
      <c r="Z1359" s="162">
        <f t="shared" si="427"/>
        <v>-2567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-2567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138279.07000000012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46152.659999999953</v>
      </c>
      <c r="AU1359" s="237">
        <f t="shared" si="440"/>
        <v>13572.750000000002</v>
      </c>
      <c r="AV1359" s="237">
        <f t="shared" si="441"/>
        <v>42719.759999999973</v>
      </c>
      <c r="AW1359" s="237">
        <f t="shared" si="442"/>
        <v>21858.9</v>
      </c>
      <c r="AX1359" s="237">
        <f t="shared" si="443"/>
        <v>13975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140888.32000000012</v>
      </c>
      <c r="M1360" s="162">
        <f>MAX(AN28:AN1360)</f>
        <v>146539.34000000003</v>
      </c>
      <c r="N1360" s="162">
        <f t="shared" si="434"/>
        <v>-5651.0199999999022</v>
      </c>
      <c r="O1360" s="231">
        <f>E3+(E4*0.1)</f>
        <v>0.4</v>
      </c>
      <c r="P1360" s="162">
        <v>830.75</v>
      </c>
      <c r="Q1360" s="232">
        <f>E5+(E6*0.1)</f>
        <v>0.1</v>
      </c>
      <c r="R1360" s="162">
        <v>535.5</v>
      </c>
      <c r="S1360" s="232">
        <f>E7+(E8*0.1)</f>
        <v>0.2</v>
      </c>
      <c r="T1360" s="162">
        <v>-973</v>
      </c>
      <c r="U1360" s="233">
        <f>E9+(E10*0.5)+(E11*0.1)</f>
        <v>0.7</v>
      </c>
      <c r="V1360" s="162">
        <v>2015</v>
      </c>
      <c r="W1360" s="233">
        <f>E12+(E13*0.5)+(E14*0.1)</f>
        <v>0.5</v>
      </c>
      <c r="X1360" s="162">
        <v>2015</v>
      </c>
      <c r="Y1360" s="161">
        <f t="shared" si="435"/>
        <v>1333</v>
      </c>
      <c r="Z1360" s="162">
        <f t="shared" si="427"/>
        <v>2609.25</v>
      </c>
      <c r="AA1360" s="238">
        <v>44620</v>
      </c>
      <c r="AB1360" s="129">
        <f>SUM(Z1341:Z1360)</f>
        <v>16750.54</v>
      </c>
      <c r="AC1360" s="128">
        <f>(AB1360&gt;0)*1</f>
        <v>1</v>
      </c>
      <c r="AD1360" s="128">
        <f>(AB1360&lt;0)*1</f>
        <v>0</v>
      </c>
      <c r="AE1360" s="129">
        <f>AB1360*AC1360</f>
        <v>16750.54</v>
      </c>
      <c r="AF1360" s="129">
        <f>AB1360*AD1360</f>
        <v>0</v>
      </c>
      <c r="AG1360" s="129"/>
      <c r="AH1360" s="129">
        <f t="shared" si="428"/>
        <v>2609.25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16750.54</v>
      </c>
      <c r="AM1360" s="127">
        <v>44620</v>
      </c>
      <c r="AN1360" s="129">
        <f t="shared" si="436"/>
        <v>140888.32000000012</v>
      </c>
      <c r="AO1360" s="129">
        <f t="shared" si="437"/>
        <v>16750.54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46484.959999999955</v>
      </c>
      <c r="AU1360" s="237">
        <f t="shared" si="440"/>
        <v>13626.300000000001</v>
      </c>
      <c r="AV1360" s="237">
        <f t="shared" si="441"/>
        <v>42525.159999999974</v>
      </c>
      <c r="AW1360" s="237">
        <f t="shared" si="442"/>
        <v>23269.4</v>
      </c>
      <c r="AX1360" s="237">
        <f t="shared" si="443"/>
        <v>14982.5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147696.90000000011</v>
      </c>
      <c r="M1361" s="162">
        <f>MAX(AN28:AN1361)</f>
        <v>147696.90000000011</v>
      </c>
      <c r="N1361" s="162">
        <f t="shared" si="434"/>
        <v>0</v>
      </c>
      <c r="O1361" s="231">
        <f>E3+(E4*0.1)</f>
        <v>0.4</v>
      </c>
      <c r="P1361" s="162">
        <v>2988.25</v>
      </c>
      <c r="Q1361" s="232">
        <f>E5+(E6*0.1)</f>
        <v>0.1</v>
      </c>
      <c r="R1361" s="162">
        <v>3384</v>
      </c>
      <c r="S1361" s="232">
        <f>E7+(E8*0.1)</f>
        <v>0.2</v>
      </c>
      <c r="T1361" s="162">
        <v>4636.3999999999996</v>
      </c>
      <c r="U1361" s="233">
        <f>E9+(E10*0.5)+(E11*0.1)</f>
        <v>0.7</v>
      </c>
      <c r="V1361" s="162">
        <v>3623</v>
      </c>
      <c r="W1361" s="233">
        <f>E12+(E13*0.5)+(E14*0.1)</f>
        <v>0.5</v>
      </c>
      <c r="X1361" s="162">
        <v>3623</v>
      </c>
      <c r="Y1361" s="161">
        <f t="shared" si="435"/>
        <v>1334</v>
      </c>
      <c r="Z1361" s="162">
        <f t="shared" si="427"/>
        <v>6808.58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6808.58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147696.90000000011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47680.259999999958</v>
      </c>
      <c r="AU1361" s="237">
        <f t="shared" si="440"/>
        <v>13964.7</v>
      </c>
      <c r="AV1361" s="237">
        <f t="shared" si="441"/>
        <v>43452.439999999973</v>
      </c>
      <c r="AW1361" s="237">
        <f t="shared" si="442"/>
        <v>25805.5</v>
      </c>
      <c r="AX1361" s="237">
        <f t="shared" si="443"/>
        <v>16794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145128.40000000011</v>
      </c>
      <c r="M1362" s="162">
        <f>MAX(AN28:AN1362)</f>
        <v>147696.90000000011</v>
      </c>
      <c r="N1362" s="162">
        <f t="shared" si="434"/>
        <v>-2568.5</v>
      </c>
      <c r="O1362" s="231">
        <f>E3+(E4*0.1)</f>
        <v>0.4</v>
      </c>
      <c r="P1362" s="162">
        <v>-550</v>
      </c>
      <c r="Q1362" s="232">
        <f>E5+(E6*0.1)</f>
        <v>0.1</v>
      </c>
      <c r="R1362" s="162">
        <v>-865</v>
      </c>
      <c r="S1362" s="232">
        <f>E7+(E8*0.1)</f>
        <v>0.2</v>
      </c>
      <c r="T1362" s="162">
        <v>-3410</v>
      </c>
      <c r="U1362" s="233">
        <f>E9+(E10*0.5)+(E11*0.1)</f>
        <v>0.7</v>
      </c>
      <c r="V1362" s="162">
        <v>-1400</v>
      </c>
      <c r="W1362" s="233">
        <f>E12+(E13*0.5)+(E14*0.1)</f>
        <v>0.5</v>
      </c>
      <c r="X1362" s="162">
        <v>-1200</v>
      </c>
      <c r="Y1362" s="161">
        <f t="shared" si="435"/>
        <v>1335</v>
      </c>
      <c r="Z1362" s="162">
        <f t="shared" si="427"/>
        <v>-2568.5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-2568.5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145128.40000000011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47460.259999999958</v>
      </c>
      <c r="AU1362" s="237">
        <f t="shared" si="440"/>
        <v>13878.2</v>
      </c>
      <c r="AV1362" s="237">
        <f t="shared" si="441"/>
        <v>42770.439999999973</v>
      </c>
      <c r="AW1362" s="237">
        <f t="shared" si="442"/>
        <v>24825.5</v>
      </c>
      <c r="AX1362" s="237">
        <f t="shared" si="443"/>
        <v>16194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146631.72000000012</v>
      </c>
      <c r="M1363" s="162">
        <f>MAX(AN28:AN1363)</f>
        <v>147696.90000000011</v>
      </c>
      <c r="N1363" s="162">
        <f t="shared" si="434"/>
        <v>-1065.179999999993</v>
      </c>
      <c r="O1363" s="231">
        <f>E3+(E4*0.1)</f>
        <v>0.4</v>
      </c>
      <c r="P1363" s="162">
        <v>-550</v>
      </c>
      <c r="Q1363" s="232">
        <f>E5+(E6*0.1)</f>
        <v>0.1</v>
      </c>
      <c r="R1363" s="162">
        <v>-850</v>
      </c>
      <c r="S1363" s="232">
        <f>E7+(E8*0.1)</f>
        <v>0.2</v>
      </c>
      <c r="T1363" s="162">
        <v>4169.6000000000004</v>
      </c>
      <c r="U1363" s="233">
        <f>E9+(E10*0.5)+(E11*0.1)</f>
        <v>0.7</v>
      </c>
      <c r="V1363" s="162">
        <v>812</v>
      </c>
      <c r="W1363" s="233">
        <f>E12+(E13*0.5)+(E14*0.1)</f>
        <v>0.5</v>
      </c>
      <c r="X1363" s="162">
        <v>812</v>
      </c>
      <c r="Y1363" s="161">
        <f t="shared" si="435"/>
        <v>1336</v>
      </c>
      <c r="Z1363" s="162">
        <f t="shared" si="427"/>
        <v>1503.3200000000002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1503.3200000000002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146631.72000000012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47240.259999999958</v>
      </c>
      <c r="AU1363" s="237">
        <f t="shared" si="440"/>
        <v>13793.2</v>
      </c>
      <c r="AV1363" s="237">
        <f t="shared" si="441"/>
        <v>43604.359999999971</v>
      </c>
      <c r="AW1363" s="237">
        <f t="shared" si="442"/>
        <v>25393.9</v>
      </c>
      <c r="AX1363" s="237">
        <f t="shared" si="443"/>
        <v>16600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151992.06000000011</v>
      </c>
      <c r="M1364" s="162">
        <f>MAX(AN28:AN1364)</f>
        <v>151992.06000000011</v>
      </c>
      <c r="N1364" s="162">
        <f t="shared" si="434"/>
        <v>0</v>
      </c>
      <c r="O1364" s="231">
        <f>E3+(E4*0.1)</f>
        <v>0.4</v>
      </c>
      <c r="P1364" s="162">
        <v>899.3</v>
      </c>
      <c r="Q1364" s="232">
        <f>E5+(E6*0.1)</f>
        <v>0.1</v>
      </c>
      <c r="R1364" s="162">
        <v>1731</v>
      </c>
      <c r="S1364" s="232">
        <f>E7+(E8*0.1)</f>
        <v>0.2</v>
      </c>
      <c r="T1364" s="162">
        <v>3947.6</v>
      </c>
      <c r="U1364" s="233">
        <f>E9+(E10*0.5)+(E11*0.1)</f>
        <v>0.7</v>
      </c>
      <c r="V1364" s="162">
        <v>3365</v>
      </c>
      <c r="W1364" s="233">
        <f>E12+(E13*0.5)+(E14*0.1)</f>
        <v>0.5</v>
      </c>
      <c r="X1364" s="162">
        <v>3365</v>
      </c>
      <c r="Y1364" s="161">
        <f t="shared" si="435"/>
        <v>1337</v>
      </c>
      <c r="Z1364" s="162">
        <f t="shared" si="427"/>
        <v>5360.34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5360.34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151992.06000000011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47599.97999999996</v>
      </c>
      <c r="AU1364" s="237">
        <f t="shared" si="440"/>
        <v>13966.300000000001</v>
      </c>
      <c r="AV1364" s="237">
        <f t="shared" si="441"/>
        <v>44393.879999999968</v>
      </c>
      <c r="AW1364" s="237">
        <f t="shared" si="442"/>
        <v>27749.4</v>
      </c>
      <c r="AX1364" s="237">
        <f t="shared" si="443"/>
        <v>18282.5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159584.00000000012</v>
      </c>
      <c r="M1365" s="162">
        <f>MAX(AN28:AN1365)</f>
        <v>159584.00000000012</v>
      </c>
      <c r="N1365" s="162">
        <f t="shared" si="434"/>
        <v>0</v>
      </c>
      <c r="O1365" s="231">
        <f>E3+(E4*0.1)</f>
        <v>0.4</v>
      </c>
      <c r="P1365" s="162">
        <v>3987.1</v>
      </c>
      <c r="Q1365" s="232">
        <f>E5+(E6*0.1)</f>
        <v>0.1</v>
      </c>
      <c r="R1365" s="162">
        <v>6389</v>
      </c>
      <c r="S1365" s="232">
        <f>E7+(E8*0.1)</f>
        <v>0.2</v>
      </c>
      <c r="T1365" s="162">
        <v>10369</v>
      </c>
      <c r="U1365" s="233">
        <f>E9+(E10*0.5)+(E11*0.1)</f>
        <v>0.7</v>
      </c>
      <c r="V1365" s="162">
        <v>2737</v>
      </c>
      <c r="W1365" s="233">
        <f>E12+(E13*0.5)+(E14*0.1)</f>
        <v>0.5</v>
      </c>
      <c r="X1365" s="162">
        <v>2737</v>
      </c>
      <c r="Y1365" s="161">
        <f t="shared" si="435"/>
        <v>1338</v>
      </c>
      <c r="Z1365" s="162">
        <f t="shared" si="427"/>
        <v>7591.9400000000005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7591.9400000000005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159584.00000000012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49194.819999999963</v>
      </c>
      <c r="AU1365" s="237">
        <f t="shared" si="440"/>
        <v>14605.2</v>
      </c>
      <c r="AV1365" s="237">
        <f t="shared" si="441"/>
        <v>46467.679999999971</v>
      </c>
      <c r="AW1365" s="237">
        <f t="shared" si="442"/>
        <v>29665.300000000003</v>
      </c>
      <c r="AX1365" s="237">
        <f t="shared" si="443"/>
        <v>19651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157017.00000000012</v>
      </c>
      <c r="M1366" s="162">
        <f>MAX(AN28:AN1366)</f>
        <v>159584.00000000012</v>
      </c>
      <c r="N1366" s="162">
        <f t="shared" si="434"/>
        <v>-2567</v>
      </c>
      <c r="O1366" s="231">
        <f>E3+(E4*0.1)</f>
        <v>0.4</v>
      </c>
      <c r="P1366" s="162">
        <v>-550</v>
      </c>
      <c r="Q1366" s="232">
        <f>E5+(E6*0.1)</f>
        <v>0.1</v>
      </c>
      <c r="R1366" s="162">
        <v>-850</v>
      </c>
      <c r="S1366" s="232">
        <f>E7+(E8*0.1)</f>
        <v>0.2</v>
      </c>
      <c r="T1366" s="162">
        <v>-3410</v>
      </c>
      <c r="U1366" s="233">
        <f>E9+(E10*0.5)+(E11*0.1)</f>
        <v>0.7</v>
      </c>
      <c r="V1366" s="162">
        <v>-1400</v>
      </c>
      <c r="W1366" s="233">
        <f>E12+(E13*0.5)+(E14*0.1)</f>
        <v>0.5</v>
      </c>
      <c r="X1366" s="162">
        <v>-1200</v>
      </c>
      <c r="Y1366" s="161">
        <f t="shared" si="435"/>
        <v>1339</v>
      </c>
      <c r="Z1366" s="162">
        <f t="shared" si="427"/>
        <v>-2567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-2567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157017.00000000012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48974.819999999963</v>
      </c>
      <c r="AU1366" s="237">
        <f t="shared" si="440"/>
        <v>14520.2</v>
      </c>
      <c r="AV1366" s="237">
        <f t="shared" si="441"/>
        <v>45785.679999999971</v>
      </c>
      <c r="AW1366" s="237">
        <f t="shared" si="442"/>
        <v>28685.300000000003</v>
      </c>
      <c r="AX1366" s="237">
        <f t="shared" si="443"/>
        <v>19051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153312.92000000013</v>
      </c>
      <c r="M1367" s="162">
        <f>MAX(AN28:AN1367)</f>
        <v>159584.00000000012</v>
      </c>
      <c r="N1367" s="162">
        <f t="shared" si="434"/>
        <v>-6271.0799999999872</v>
      </c>
      <c r="O1367" s="231">
        <f>E3+(E4*0.1)</f>
        <v>0.4</v>
      </c>
      <c r="P1367" s="162">
        <v>-1188.9000000000001</v>
      </c>
      <c r="Q1367" s="232">
        <f>E5+(E6*0.1)</f>
        <v>0.1</v>
      </c>
      <c r="R1367" s="162">
        <v>-2670</v>
      </c>
      <c r="S1367" s="232">
        <f>E7+(E8*0.1)</f>
        <v>0.2</v>
      </c>
      <c r="T1367" s="162">
        <v>-6907.6</v>
      </c>
      <c r="U1367" s="233">
        <f>E9+(E10*0.5)+(E11*0.1)</f>
        <v>0.7</v>
      </c>
      <c r="V1367" s="162">
        <v>-1400</v>
      </c>
      <c r="W1367" s="233">
        <f>E12+(E13*0.5)+(E14*0.1)</f>
        <v>0.5</v>
      </c>
      <c r="X1367" s="162">
        <v>-1200</v>
      </c>
      <c r="Y1367" s="161">
        <f t="shared" si="435"/>
        <v>1340</v>
      </c>
      <c r="Z1367" s="162">
        <f t="shared" si="427"/>
        <v>-3704.0800000000004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-3704.0800000000004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153312.92000000013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48499.259999999966</v>
      </c>
      <c r="AU1367" s="237">
        <f t="shared" si="440"/>
        <v>14253.2</v>
      </c>
      <c r="AV1367" s="237">
        <f t="shared" si="441"/>
        <v>44404.159999999974</v>
      </c>
      <c r="AW1367" s="237">
        <f t="shared" si="442"/>
        <v>27705.300000000003</v>
      </c>
      <c r="AX1367" s="237">
        <f t="shared" si="443"/>
        <v>18451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152653.88000000012</v>
      </c>
      <c r="M1368" s="162">
        <f>MAX(AN28:AN1368)</f>
        <v>159584.00000000012</v>
      </c>
      <c r="N1368" s="162">
        <f t="shared" si="434"/>
        <v>-6930.1199999999953</v>
      </c>
      <c r="O1368" s="231">
        <f>E3+(E4*0.1)</f>
        <v>0.4</v>
      </c>
      <c r="P1368" s="162">
        <v>560.9</v>
      </c>
      <c r="Q1368" s="232">
        <f>E5+(E6*0.1)</f>
        <v>0.1</v>
      </c>
      <c r="R1368" s="162">
        <v>918</v>
      </c>
      <c r="S1368" s="232">
        <f>E7+(E8*0.1)</f>
        <v>0.2</v>
      </c>
      <c r="T1368" s="162">
        <v>3024</v>
      </c>
      <c r="U1368" s="233">
        <f>E9+(E10*0.5)+(E11*0.1)</f>
        <v>0.7</v>
      </c>
      <c r="V1368" s="162">
        <v>-1400</v>
      </c>
      <c r="W1368" s="233">
        <f>E12+(E13*0.5)+(E14*0.1)</f>
        <v>0.5</v>
      </c>
      <c r="X1368" s="162">
        <v>-1200</v>
      </c>
      <c r="Y1368" s="161">
        <f t="shared" si="435"/>
        <v>1341</v>
      </c>
      <c r="Z1368" s="162">
        <f t="shared" si="427"/>
        <v>-659.03999999999985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0</v>
      </c>
      <c r="AI1368" s="129">
        <f t="shared" si="429"/>
        <v>-659.03999999999985</v>
      </c>
      <c r="AJ1368" s="234">
        <f t="shared" si="430"/>
        <v>0</v>
      </c>
      <c r="AK1368" s="234">
        <f t="shared" si="431"/>
        <v>1</v>
      </c>
      <c r="AL1368" s="129">
        <f t="shared" si="432"/>
        <v>0</v>
      </c>
      <c r="AM1368" s="127">
        <v>44630</v>
      </c>
      <c r="AN1368" s="129">
        <f t="shared" si="436"/>
        <v>152653.88000000012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48723.619999999966</v>
      </c>
      <c r="AU1368" s="237">
        <f t="shared" si="440"/>
        <v>14345</v>
      </c>
      <c r="AV1368" s="237">
        <f t="shared" si="441"/>
        <v>45008.959999999977</v>
      </c>
      <c r="AW1368" s="237">
        <f t="shared" si="442"/>
        <v>26725.300000000003</v>
      </c>
      <c r="AX1368" s="237">
        <f t="shared" si="443"/>
        <v>17851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151894.36000000013</v>
      </c>
      <c r="M1369" s="162">
        <f>MAX(AN28:AN1369)</f>
        <v>159584.00000000012</v>
      </c>
      <c r="N1369" s="162">
        <f t="shared" si="434"/>
        <v>-7689.6399999999849</v>
      </c>
      <c r="O1369" s="231">
        <f>E3+(E4*0.1)</f>
        <v>0.4</v>
      </c>
      <c r="P1369" s="162">
        <v>-578.25</v>
      </c>
      <c r="Q1369" s="232">
        <f>E5+(E6*0.1)</f>
        <v>0.1</v>
      </c>
      <c r="R1369" s="162">
        <v>-1049</v>
      </c>
      <c r="S1369" s="232">
        <f>E7+(E8*0.1)</f>
        <v>0.2</v>
      </c>
      <c r="T1369" s="162">
        <v>5783.4</v>
      </c>
      <c r="U1369" s="233">
        <f>E9+(E10*0.5)+(E11*0.1)</f>
        <v>0.7</v>
      </c>
      <c r="V1369" s="162">
        <v>-1400</v>
      </c>
      <c r="W1369" s="233">
        <f>E12+(E13*0.5)+(E14*0.1)</f>
        <v>0.5</v>
      </c>
      <c r="X1369" s="162">
        <v>-1200</v>
      </c>
      <c r="Y1369" s="161">
        <f t="shared" si="435"/>
        <v>1342</v>
      </c>
      <c r="Z1369" s="162">
        <f t="shared" si="427"/>
        <v>-759.51999999999987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0</v>
      </c>
      <c r="AI1369" s="129">
        <f t="shared" si="429"/>
        <v>-759.51999999999987</v>
      </c>
      <c r="AJ1369" s="234">
        <f t="shared" si="430"/>
        <v>0</v>
      </c>
      <c r="AK1369" s="234">
        <f t="shared" si="431"/>
        <v>1</v>
      </c>
      <c r="AL1369" s="129">
        <f t="shared" si="432"/>
        <v>0</v>
      </c>
      <c r="AM1369" s="127">
        <v>44631</v>
      </c>
      <c r="AN1369" s="129">
        <f t="shared" si="436"/>
        <v>151894.36000000013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48492.319999999963</v>
      </c>
      <c r="AU1369" s="237">
        <f t="shared" si="440"/>
        <v>14240.1</v>
      </c>
      <c r="AV1369" s="237">
        <f t="shared" si="441"/>
        <v>46165.639999999978</v>
      </c>
      <c r="AW1369" s="237">
        <f t="shared" si="442"/>
        <v>25745.300000000003</v>
      </c>
      <c r="AX1369" s="237">
        <f t="shared" si="443"/>
        <v>17251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151030.12000000014</v>
      </c>
      <c r="M1370" s="162">
        <f>MAX(AN28:AN1370)</f>
        <v>159584.00000000012</v>
      </c>
      <c r="N1370" s="162">
        <f t="shared" si="434"/>
        <v>-8553.8799999999756</v>
      </c>
      <c r="O1370" s="231">
        <f>E3+(E4*0.1)</f>
        <v>0.4</v>
      </c>
      <c r="P1370" s="162">
        <v>-550</v>
      </c>
      <c r="Q1370" s="232">
        <f>E5+(E6*0.1)</f>
        <v>0.1</v>
      </c>
      <c r="R1370" s="162">
        <v>-850</v>
      </c>
      <c r="S1370" s="232">
        <f>E7+(E8*0.1)</f>
        <v>0.2</v>
      </c>
      <c r="T1370" s="162">
        <v>5103.8</v>
      </c>
      <c r="U1370" s="233">
        <f>E9+(E10*0.5)+(E11*0.1)</f>
        <v>0.7</v>
      </c>
      <c r="V1370" s="162">
        <v>-1400</v>
      </c>
      <c r="W1370" s="233">
        <f>E12+(E13*0.5)+(E14*0.1)</f>
        <v>0.5</v>
      </c>
      <c r="X1370" s="162">
        <v>-1200</v>
      </c>
      <c r="Y1370" s="161">
        <f t="shared" si="435"/>
        <v>1343</v>
      </c>
      <c r="Z1370" s="162">
        <f t="shared" si="427"/>
        <v>-864.23999999999978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0</v>
      </c>
      <c r="AI1370" s="129">
        <f t="shared" si="429"/>
        <v>-864.23999999999978</v>
      </c>
      <c r="AJ1370" s="234">
        <f t="shared" si="430"/>
        <v>0</v>
      </c>
      <c r="AK1370" s="234">
        <f t="shared" si="431"/>
        <v>1</v>
      </c>
      <c r="AL1370" s="129">
        <f t="shared" si="432"/>
        <v>0</v>
      </c>
      <c r="AM1370" s="127">
        <v>44634</v>
      </c>
      <c r="AN1370" s="129">
        <f t="shared" si="436"/>
        <v>151030.12000000014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48272.319999999963</v>
      </c>
      <c r="AU1370" s="237">
        <f t="shared" si="440"/>
        <v>14155.1</v>
      </c>
      <c r="AV1370" s="237">
        <f t="shared" si="441"/>
        <v>47186.39999999998</v>
      </c>
      <c r="AW1370" s="237">
        <f t="shared" si="442"/>
        <v>24765.300000000003</v>
      </c>
      <c r="AX1370" s="237">
        <f t="shared" si="443"/>
        <v>16651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148463.12000000014</v>
      </c>
      <c r="M1371" s="162">
        <f>MAX(AN28:AN1371)</f>
        <v>159584.00000000012</v>
      </c>
      <c r="N1371" s="162">
        <f t="shared" si="434"/>
        <v>-11120.879999999976</v>
      </c>
      <c r="O1371" s="231">
        <f>E3+(E4*0.1)</f>
        <v>0.4</v>
      </c>
      <c r="P1371" s="162">
        <v>-550</v>
      </c>
      <c r="Q1371" s="232">
        <f>E5+(E6*0.1)</f>
        <v>0.1</v>
      </c>
      <c r="R1371" s="162">
        <v>-850</v>
      </c>
      <c r="S1371" s="232">
        <f>E7+(E8*0.1)</f>
        <v>0.2</v>
      </c>
      <c r="T1371" s="162">
        <v>-3410</v>
      </c>
      <c r="U1371" s="233">
        <f>E9+(E10*0.5)+(E11*0.1)</f>
        <v>0.7</v>
      </c>
      <c r="V1371" s="162">
        <v>-1400</v>
      </c>
      <c r="W1371" s="233">
        <f>E12+(E13*0.5)+(E14*0.1)</f>
        <v>0.5</v>
      </c>
      <c r="X1371" s="162">
        <v>-1200</v>
      </c>
      <c r="Y1371" s="161">
        <f t="shared" si="435"/>
        <v>1344</v>
      </c>
      <c r="Z1371" s="162">
        <f t="shared" si="427"/>
        <v>-2567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-2567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148463.12000000014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48052.319999999963</v>
      </c>
      <c r="AU1371" s="237">
        <f t="shared" si="440"/>
        <v>14070.1</v>
      </c>
      <c r="AV1371" s="237">
        <f t="shared" si="441"/>
        <v>46504.39999999998</v>
      </c>
      <c r="AW1371" s="237">
        <f t="shared" si="442"/>
        <v>23785.300000000003</v>
      </c>
      <c r="AX1371" s="237">
        <f t="shared" si="443"/>
        <v>16051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145750.61000000013</v>
      </c>
      <c r="M1372" s="162">
        <f>MAX(AN28:AN1372)</f>
        <v>159584.00000000012</v>
      </c>
      <c r="N1372" s="162">
        <f t="shared" si="434"/>
        <v>-13833.389999999985</v>
      </c>
      <c r="O1372" s="231">
        <f>E3+(E4*0.1)</f>
        <v>0.4</v>
      </c>
      <c r="P1372" s="162">
        <v>-597.95000000000005</v>
      </c>
      <c r="Q1372" s="232">
        <f>E5+(E6*0.1)</f>
        <v>0.1</v>
      </c>
      <c r="R1372" s="162">
        <v>-1334.5</v>
      </c>
      <c r="S1372" s="232">
        <f>E7+(E8*0.1)</f>
        <v>0.2</v>
      </c>
      <c r="T1372" s="162">
        <v>-3799.4</v>
      </c>
      <c r="U1372" s="233">
        <f>E9+(E10*0.5)+(E11*0.1)</f>
        <v>0.7</v>
      </c>
      <c r="V1372" s="162">
        <v>-1400</v>
      </c>
      <c r="W1372" s="233">
        <f>E12+(E13*0.5)+(E14*0.1)</f>
        <v>0.5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-2712.51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-2712.51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145750.61000000013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47813.139999999963</v>
      </c>
      <c r="AU1372" s="237">
        <f t="shared" si="440"/>
        <v>13936.65</v>
      </c>
      <c r="AV1372" s="237">
        <f t="shared" si="441"/>
        <v>45744.519999999982</v>
      </c>
      <c r="AW1372" s="237">
        <f t="shared" si="442"/>
        <v>22805.300000000003</v>
      </c>
      <c r="AX1372" s="237">
        <f t="shared" si="443"/>
        <v>15451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146800.01000000013</v>
      </c>
      <c r="M1373" s="162">
        <f>MAX(AN28:AN1373)</f>
        <v>159584.00000000012</v>
      </c>
      <c r="N1373" s="162">
        <f t="shared" ref="N1373:N1436" si="453">AN1373-M1373</f>
        <v>-12783.989999999991</v>
      </c>
      <c r="O1373" s="231">
        <f>E3+(E4*0.1)</f>
        <v>0.4</v>
      </c>
      <c r="P1373" s="162">
        <v>-550</v>
      </c>
      <c r="Q1373" s="232">
        <f>E5+(E6*0.1)</f>
        <v>0.1</v>
      </c>
      <c r="R1373" s="162">
        <v>-850</v>
      </c>
      <c r="S1373" s="232">
        <f>E7+(E8*0.1)</f>
        <v>0.2</v>
      </c>
      <c r="T1373" s="162">
        <v>-3410</v>
      </c>
      <c r="U1373" s="233">
        <f>E9+(E10*0.5)+(E11*0.1)</f>
        <v>0.7</v>
      </c>
      <c r="V1373" s="162">
        <v>1697</v>
      </c>
      <c r="W1373" s="233">
        <f>E12+(E13*0.5)+(E14*0.1)</f>
        <v>0.5</v>
      </c>
      <c r="X1373" s="162">
        <v>1697</v>
      </c>
      <c r="Y1373" s="161">
        <f t="shared" ref="Y1373:Y1436" si="454">Y1372+1</f>
        <v>1346</v>
      </c>
      <c r="Z1373" s="162">
        <f t="shared" si="446"/>
        <v>1049.3999999999999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1049.3999999999999</v>
      </c>
      <c r="AI1373" s="129">
        <f t="shared" si="448"/>
        <v>0</v>
      </c>
      <c r="AJ1373" s="234">
        <f t="shared" si="449"/>
        <v>1</v>
      </c>
      <c r="AK1373" s="234">
        <f t="shared" si="450"/>
        <v>0</v>
      </c>
      <c r="AL1373" s="129">
        <f t="shared" si="451"/>
        <v>0</v>
      </c>
      <c r="AM1373" s="127">
        <v>44637</v>
      </c>
      <c r="AN1373" s="129">
        <f t="shared" ref="AN1373:AN1436" si="455">Z1373+AN1372</f>
        <v>146800.01000000013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47593.139999999963</v>
      </c>
      <c r="AU1373" s="237">
        <f t="shared" ref="AU1373:AU1436" si="459">(R1373*Q1373)+AU1372</f>
        <v>13851.65</v>
      </c>
      <c r="AV1373" s="237">
        <f t="shared" ref="AV1373:AV1436" si="460">(S1373*T1373)+AV1372</f>
        <v>45062.519999999982</v>
      </c>
      <c r="AW1373" s="237">
        <f t="shared" ref="AW1373:AW1436" si="461">(V1373*U1373)+AW1372</f>
        <v>23993.200000000004</v>
      </c>
      <c r="AX1373" s="237">
        <f t="shared" ref="AX1373:AX1436" si="462">(X1373*W1373)+AX1372</f>
        <v>16299.5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144233.01000000013</v>
      </c>
      <c r="M1374" s="162">
        <f>MAX(AN28:AN1374)</f>
        <v>159584.00000000012</v>
      </c>
      <c r="N1374" s="162">
        <f t="shared" si="453"/>
        <v>-15350.989999999991</v>
      </c>
      <c r="O1374" s="231">
        <f>E3+(E4*0.1)</f>
        <v>0.4</v>
      </c>
      <c r="P1374" s="162">
        <v>-550</v>
      </c>
      <c r="Q1374" s="232">
        <f>E5+(E6*0.1)</f>
        <v>0.1</v>
      </c>
      <c r="R1374" s="162">
        <v>-850</v>
      </c>
      <c r="S1374" s="232">
        <f>E7+(E8*0.1)</f>
        <v>0.2</v>
      </c>
      <c r="T1374" s="162">
        <v>-3410</v>
      </c>
      <c r="U1374" s="233">
        <f>E9+(E10*0.5)+(E11*0.1)</f>
        <v>0.7</v>
      </c>
      <c r="V1374" s="162">
        <v>-1400</v>
      </c>
      <c r="W1374" s="233">
        <f>E12+(E13*0.5)+(E14*0.1)</f>
        <v>0.5</v>
      </c>
      <c r="X1374" s="162">
        <v>-1200</v>
      </c>
      <c r="Y1374" s="161">
        <f t="shared" si="454"/>
        <v>1347</v>
      </c>
      <c r="Z1374" s="162">
        <f t="shared" si="446"/>
        <v>-2567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-2567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144233.01000000013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47373.139999999963</v>
      </c>
      <c r="AU1374" s="237">
        <f t="shared" si="459"/>
        <v>13766.65</v>
      </c>
      <c r="AV1374" s="237">
        <f t="shared" si="460"/>
        <v>44380.519999999982</v>
      </c>
      <c r="AW1374" s="237">
        <f t="shared" si="461"/>
        <v>23013.200000000004</v>
      </c>
      <c r="AX1374" s="237">
        <f t="shared" si="462"/>
        <v>15699.5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146497.85000000012</v>
      </c>
      <c r="M1375" s="162">
        <f>MAX(AN28:AN1375)</f>
        <v>159584.00000000012</v>
      </c>
      <c r="N1375" s="162">
        <f t="shared" si="453"/>
        <v>-13086.149999999994</v>
      </c>
      <c r="O1375" s="231">
        <f>E3+(E4*0.1)</f>
        <v>0.4</v>
      </c>
      <c r="P1375" s="162">
        <v>1009.7</v>
      </c>
      <c r="Q1375" s="232">
        <f>E5+(E6*0.1)</f>
        <v>0.1</v>
      </c>
      <c r="R1375" s="162">
        <v>-850</v>
      </c>
      <c r="S1375" s="232">
        <f>E7+(E8*0.1)</f>
        <v>0.2</v>
      </c>
      <c r="T1375" s="162">
        <v>879.8</v>
      </c>
      <c r="U1375" s="233">
        <f>E9+(E10*0.5)+(E11*0.1)</f>
        <v>0.7</v>
      </c>
      <c r="V1375" s="162">
        <v>1475</v>
      </c>
      <c r="W1375" s="233">
        <f>E12+(E13*0.5)+(E14*0.1)</f>
        <v>0.5</v>
      </c>
      <c r="X1375" s="162">
        <v>1475</v>
      </c>
      <c r="Y1375" s="161">
        <f t="shared" si="454"/>
        <v>1348</v>
      </c>
      <c r="Z1375" s="162">
        <f t="shared" si="446"/>
        <v>2264.84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2264.84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146497.85000000012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47777.01999999996</v>
      </c>
      <c r="AU1375" s="237">
        <f t="shared" si="459"/>
        <v>13681.65</v>
      </c>
      <c r="AV1375" s="237">
        <f t="shared" si="460"/>
        <v>44556.479999999981</v>
      </c>
      <c r="AW1375" s="237">
        <f t="shared" si="461"/>
        <v>24045.700000000004</v>
      </c>
      <c r="AX1375" s="237">
        <f t="shared" si="462"/>
        <v>16437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143930.85000000012</v>
      </c>
      <c r="M1376" s="162">
        <f>MAX(AN28:AN1376)</f>
        <v>159584.00000000012</v>
      </c>
      <c r="N1376" s="162">
        <f t="shared" si="453"/>
        <v>-15653.149999999994</v>
      </c>
      <c r="O1376" s="231">
        <f>E3+(E4*0.1)</f>
        <v>0.4</v>
      </c>
      <c r="P1376" s="162">
        <v>-550</v>
      </c>
      <c r="Q1376" s="232">
        <f>E5+(E6*0.1)</f>
        <v>0.1</v>
      </c>
      <c r="R1376" s="162">
        <v>-850</v>
      </c>
      <c r="S1376" s="232">
        <f>E7+(E8*0.1)</f>
        <v>0.2</v>
      </c>
      <c r="T1376" s="162">
        <v>-3410</v>
      </c>
      <c r="U1376" s="233">
        <f>E9+(E10*0.5)+(E11*0.1)</f>
        <v>0.7</v>
      </c>
      <c r="V1376" s="162">
        <v>-1400</v>
      </c>
      <c r="W1376" s="233">
        <f>E12+(E13*0.5)+(E14*0.1)</f>
        <v>0.5</v>
      </c>
      <c r="X1376" s="162">
        <v>-1200</v>
      </c>
      <c r="Y1376" s="161">
        <f t="shared" si="454"/>
        <v>1349</v>
      </c>
      <c r="Z1376" s="162">
        <f t="shared" si="446"/>
        <v>-2567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-2567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143930.85000000012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47557.01999999996</v>
      </c>
      <c r="AU1376" s="237">
        <f t="shared" si="459"/>
        <v>13596.65</v>
      </c>
      <c r="AV1376" s="237">
        <f t="shared" si="460"/>
        <v>43874.479999999981</v>
      </c>
      <c r="AW1376" s="237">
        <f t="shared" si="461"/>
        <v>23065.700000000004</v>
      </c>
      <c r="AX1376" s="237">
        <f t="shared" si="462"/>
        <v>15837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145747.34000000011</v>
      </c>
      <c r="M1377" s="162">
        <f>MAX(AN28:AN1377)</f>
        <v>159584.00000000012</v>
      </c>
      <c r="N1377" s="162">
        <f t="shared" si="453"/>
        <v>-13836.660000000003</v>
      </c>
      <c r="O1377" s="231">
        <f>E3+(E4*0.1)</f>
        <v>0.4</v>
      </c>
      <c r="P1377" s="162">
        <v>2244.8000000000002</v>
      </c>
      <c r="Q1377" s="232">
        <f>E5+(E6*0.1)</f>
        <v>0.1</v>
      </c>
      <c r="R1377" s="162">
        <v>-975.5</v>
      </c>
      <c r="S1377" s="232">
        <f>E7+(E8*0.1)</f>
        <v>0.2</v>
      </c>
      <c r="T1377" s="162">
        <v>4135.6000000000004</v>
      </c>
      <c r="U1377" s="233">
        <f>E9+(E10*0.5)+(E11*0.1)</f>
        <v>0.7</v>
      </c>
      <c r="V1377" s="162">
        <v>-1400</v>
      </c>
      <c r="W1377" s="233">
        <f>E12+(E13*0.5)+(E14*0.1)</f>
        <v>0.5</v>
      </c>
      <c r="X1377" s="162">
        <v>2338</v>
      </c>
      <c r="Y1377" s="161">
        <f t="shared" si="454"/>
        <v>1350</v>
      </c>
      <c r="Z1377" s="162">
        <f t="shared" si="446"/>
        <v>1816.4900000000002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1816.4900000000002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145747.34000000011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48454.939999999959</v>
      </c>
      <c r="AU1377" s="237">
        <f t="shared" si="459"/>
        <v>13499.1</v>
      </c>
      <c r="AV1377" s="237">
        <f t="shared" si="460"/>
        <v>44701.599999999984</v>
      </c>
      <c r="AW1377" s="237">
        <f t="shared" si="461"/>
        <v>22085.700000000004</v>
      </c>
      <c r="AX1377" s="237">
        <f t="shared" si="462"/>
        <v>17006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146700.94000000012</v>
      </c>
      <c r="M1378" s="162">
        <f>MAX(AN28:AN1378)</f>
        <v>159584.00000000012</v>
      </c>
      <c r="N1378" s="162">
        <f t="shared" si="453"/>
        <v>-12883.059999999998</v>
      </c>
      <c r="O1378" s="231">
        <f>E3+(E4*0.1)</f>
        <v>0.4</v>
      </c>
      <c r="P1378" s="162">
        <v>-550</v>
      </c>
      <c r="Q1378" s="232">
        <f>E5+(E6*0.1)</f>
        <v>0.1</v>
      </c>
      <c r="R1378" s="162">
        <v>3196</v>
      </c>
      <c r="S1378" s="232">
        <f>E7+(E8*0.1)</f>
        <v>0.2</v>
      </c>
      <c r="T1378" s="162">
        <v>-3410</v>
      </c>
      <c r="U1378" s="233">
        <f>E9+(E10*0.5)+(E11*0.1)</f>
        <v>0.7</v>
      </c>
      <c r="V1378" s="162">
        <v>1280</v>
      </c>
      <c r="W1378" s="233">
        <f>E12+(E13*0.5)+(E14*0.1)</f>
        <v>0.5</v>
      </c>
      <c r="X1378" s="162">
        <v>1280</v>
      </c>
      <c r="Y1378" s="161">
        <f t="shared" si="454"/>
        <v>1351</v>
      </c>
      <c r="Z1378" s="162">
        <f t="shared" si="446"/>
        <v>953.6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953.6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146700.94000000012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48234.939999999959</v>
      </c>
      <c r="AU1378" s="237">
        <f t="shared" si="459"/>
        <v>13818.7</v>
      </c>
      <c r="AV1378" s="237">
        <f t="shared" si="460"/>
        <v>44019.599999999984</v>
      </c>
      <c r="AW1378" s="237">
        <f t="shared" si="461"/>
        <v>22981.700000000004</v>
      </c>
      <c r="AX1378" s="237">
        <f t="shared" si="462"/>
        <v>17646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145842.86000000013</v>
      </c>
      <c r="M1379" s="162">
        <f>MAX(AN28:AN1379)</f>
        <v>159584.00000000012</v>
      </c>
      <c r="N1379" s="162">
        <f t="shared" si="453"/>
        <v>-13741.139999999985</v>
      </c>
      <c r="O1379" s="231">
        <f>E3+(E4*0.1)</f>
        <v>0.4</v>
      </c>
      <c r="P1379" s="162">
        <v>-550</v>
      </c>
      <c r="Q1379" s="232">
        <f>E5+(E6*0.1)</f>
        <v>0.1</v>
      </c>
      <c r="R1379" s="162">
        <v>-850</v>
      </c>
      <c r="S1379" s="232">
        <f>E7+(E8*0.1)</f>
        <v>0.2</v>
      </c>
      <c r="T1379" s="162">
        <v>227.6</v>
      </c>
      <c r="U1379" s="233">
        <f>E9+(E10*0.5)+(E11*0.1)</f>
        <v>0.7</v>
      </c>
      <c r="V1379" s="162">
        <v>2</v>
      </c>
      <c r="W1379" s="233">
        <f>E12+(E13*0.5)+(E14*0.1)</f>
        <v>0.5</v>
      </c>
      <c r="X1379" s="162">
        <v>-1200</v>
      </c>
      <c r="Y1379" s="161">
        <f t="shared" si="454"/>
        <v>1352</v>
      </c>
      <c r="Z1379" s="162">
        <f t="shared" si="446"/>
        <v>-858.08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-858.08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145842.86000000013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48014.939999999959</v>
      </c>
      <c r="AU1379" s="237">
        <f t="shared" si="459"/>
        <v>13733.7</v>
      </c>
      <c r="AV1379" s="237">
        <f t="shared" si="460"/>
        <v>44065.119999999981</v>
      </c>
      <c r="AW1379" s="237">
        <f t="shared" si="461"/>
        <v>22983.100000000006</v>
      </c>
      <c r="AX1379" s="237">
        <f t="shared" si="462"/>
        <v>17046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143286.56000000014</v>
      </c>
      <c r="M1380" s="162">
        <f>MAX(AN28:AN1380)</f>
        <v>159584.00000000012</v>
      </c>
      <c r="N1380" s="162">
        <f t="shared" si="453"/>
        <v>-16297.439999999973</v>
      </c>
      <c r="O1380" s="231">
        <f>E3+(E4*0.1)</f>
        <v>0.4</v>
      </c>
      <c r="P1380" s="162">
        <v>-523.25</v>
      </c>
      <c r="Q1380" s="232">
        <f>E5+(E6*0.1)</f>
        <v>0.1</v>
      </c>
      <c r="R1380" s="162">
        <v>-850</v>
      </c>
      <c r="S1380" s="232">
        <f>E7+(E8*0.1)</f>
        <v>0.2</v>
      </c>
      <c r="T1380" s="162">
        <v>-3410</v>
      </c>
      <c r="U1380" s="233">
        <f>E9+(E10*0.5)+(E11*0.1)</f>
        <v>0.7</v>
      </c>
      <c r="V1380" s="162">
        <v>-1400</v>
      </c>
      <c r="W1380" s="233">
        <f>E12+(E13*0.5)+(E14*0.1)</f>
        <v>0.5</v>
      </c>
      <c r="X1380" s="162">
        <v>-1200</v>
      </c>
      <c r="Y1380" s="161">
        <f t="shared" si="454"/>
        <v>1353</v>
      </c>
      <c r="Z1380" s="162">
        <f t="shared" si="446"/>
        <v>-2556.2999999999997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-2556.2999999999997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143286.56000000014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47805.639999999956</v>
      </c>
      <c r="AU1380" s="237">
        <f t="shared" si="459"/>
        <v>13648.7</v>
      </c>
      <c r="AV1380" s="237">
        <f t="shared" si="460"/>
        <v>43383.119999999981</v>
      </c>
      <c r="AW1380" s="237">
        <f t="shared" si="461"/>
        <v>22003.100000000006</v>
      </c>
      <c r="AX1380" s="237">
        <f t="shared" si="462"/>
        <v>16446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141981.56000000014</v>
      </c>
      <c r="M1381" s="162">
        <f>MAX(AN28:AN1381)</f>
        <v>159584.00000000012</v>
      </c>
      <c r="N1381" s="162">
        <f t="shared" si="453"/>
        <v>-17602.439999999973</v>
      </c>
      <c r="O1381" s="231">
        <f>E3+(E4*0.1)</f>
        <v>0.4</v>
      </c>
      <c r="P1381" s="162">
        <v>1691.5</v>
      </c>
      <c r="Q1381" s="232">
        <f>E5+(E6*0.1)</f>
        <v>0.1</v>
      </c>
      <c r="R1381" s="162">
        <v>2804</v>
      </c>
      <c r="S1381" s="232">
        <f>E7+(E8*0.1)</f>
        <v>0.2</v>
      </c>
      <c r="T1381" s="162">
        <v>-3410</v>
      </c>
      <c r="U1381" s="233">
        <f>E9+(E10*0.5)+(E11*0.1)</f>
        <v>0.7</v>
      </c>
      <c r="V1381" s="162">
        <v>-1400</v>
      </c>
      <c r="W1381" s="233">
        <f>E12+(E13*0.5)+(E14*0.1)</f>
        <v>0.5</v>
      </c>
      <c r="X1381" s="162">
        <v>-1200</v>
      </c>
      <c r="Y1381" s="161">
        <f t="shared" si="454"/>
        <v>1354</v>
      </c>
      <c r="Z1381" s="162">
        <f t="shared" si="446"/>
        <v>-1305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-1305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141981.56000000014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48482.239999999954</v>
      </c>
      <c r="AU1381" s="237">
        <f t="shared" si="459"/>
        <v>13929.1</v>
      </c>
      <c r="AV1381" s="237">
        <f t="shared" si="460"/>
        <v>42701.119999999981</v>
      </c>
      <c r="AW1381" s="237">
        <f t="shared" si="461"/>
        <v>21023.100000000006</v>
      </c>
      <c r="AX1381" s="237">
        <f t="shared" si="462"/>
        <v>15846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140679.06000000014</v>
      </c>
      <c r="M1382" s="162">
        <f>MAX(AN28:AN1382)</f>
        <v>159584.00000000012</v>
      </c>
      <c r="N1382" s="162">
        <f t="shared" si="453"/>
        <v>-18904.939999999973</v>
      </c>
      <c r="O1382" s="231">
        <f>E3+(E4*0.1)</f>
        <v>0.4</v>
      </c>
      <c r="P1382" s="162">
        <v>-550</v>
      </c>
      <c r="Q1382" s="232">
        <f>E5+(E6*0.1)</f>
        <v>0.1</v>
      </c>
      <c r="R1382" s="162">
        <v>-850</v>
      </c>
      <c r="S1382" s="232">
        <f>E7+(E8*0.1)</f>
        <v>0.2</v>
      </c>
      <c r="T1382" s="162">
        <v>-3410</v>
      </c>
      <c r="U1382" s="233">
        <f>E9+(E10*0.5)+(E11*0.1)</f>
        <v>0.7</v>
      </c>
      <c r="V1382" s="162">
        <v>-1400</v>
      </c>
      <c r="W1382" s="233">
        <f>E12+(E13*0.5)+(E14*0.1)</f>
        <v>0.5</v>
      </c>
      <c r="X1382" s="162">
        <v>1329</v>
      </c>
      <c r="Y1382" s="161">
        <f t="shared" si="454"/>
        <v>1355</v>
      </c>
      <c r="Z1382" s="162">
        <f t="shared" si="446"/>
        <v>-1302.5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-1302.5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140679.06000000014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48262.239999999954</v>
      </c>
      <c r="AU1382" s="237">
        <f t="shared" si="459"/>
        <v>13844.1</v>
      </c>
      <c r="AV1382" s="237">
        <f t="shared" si="460"/>
        <v>42019.119999999981</v>
      </c>
      <c r="AW1382" s="237">
        <f t="shared" si="461"/>
        <v>20043.100000000006</v>
      </c>
      <c r="AX1382" s="237">
        <f t="shared" si="462"/>
        <v>16510.5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138112.06000000014</v>
      </c>
      <c r="M1383" s="162">
        <f>MAX(AN28:AN1383)</f>
        <v>159584.00000000012</v>
      </c>
      <c r="N1383" s="162">
        <f t="shared" si="453"/>
        <v>-21471.939999999973</v>
      </c>
      <c r="O1383" s="231">
        <f>E3+(E4*0.1)</f>
        <v>0.4</v>
      </c>
      <c r="P1383" s="162">
        <v>-550</v>
      </c>
      <c r="Q1383" s="232">
        <f>E5+(E6*0.1)</f>
        <v>0.1</v>
      </c>
      <c r="R1383" s="162">
        <v>-850</v>
      </c>
      <c r="S1383" s="232">
        <f>E7+(E8*0.1)</f>
        <v>0.2</v>
      </c>
      <c r="T1383" s="162">
        <v>-3410</v>
      </c>
      <c r="U1383" s="233">
        <f>E9+(E10*0.5)+(E11*0.1)</f>
        <v>0.7</v>
      </c>
      <c r="V1383" s="162">
        <v>-1400</v>
      </c>
      <c r="W1383" s="233">
        <f>E12+(E13*0.5)+(E14*0.1)</f>
        <v>0.5</v>
      </c>
      <c r="X1383" s="162">
        <v>-1200</v>
      </c>
      <c r="Y1383" s="161">
        <f t="shared" si="454"/>
        <v>1356</v>
      </c>
      <c r="Z1383" s="162">
        <f t="shared" si="446"/>
        <v>-2567</v>
      </c>
      <c r="AA1383" s="238">
        <v>44651</v>
      </c>
      <c r="AB1383" s="129">
        <f>SUM(Z1361:Z1383)</f>
        <v>-2776.2599999999989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-2776.2599999999989</v>
      </c>
      <c r="AG1383" s="129"/>
      <c r="AH1383" s="129">
        <f t="shared" si="447"/>
        <v>0</v>
      </c>
      <c r="AI1383" s="129">
        <f t="shared" si="448"/>
        <v>-2567</v>
      </c>
      <c r="AJ1383" s="234">
        <f t="shared" si="449"/>
        <v>0</v>
      </c>
      <c r="AK1383" s="234">
        <f t="shared" si="450"/>
        <v>1</v>
      </c>
      <c r="AL1383" s="129">
        <f t="shared" si="451"/>
        <v>-2776.2599999999989</v>
      </c>
      <c r="AM1383" s="127">
        <v>44651</v>
      </c>
      <c r="AN1383" s="129">
        <f t="shared" si="455"/>
        <v>138112.06000000014</v>
      </c>
      <c r="AO1383" s="129">
        <f t="shared" si="456"/>
        <v>0</v>
      </c>
      <c r="AP1383" s="129">
        <f t="shared" si="457"/>
        <v>-2776.2599999999989</v>
      </c>
      <c r="AQ1383" s="235"/>
      <c r="AR1383" s="235"/>
      <c r="AS1383" s="236">
        <f t="shared" si="452"/>
        <v>44651</v>
      </c>
      <c r="AT1383" s="237">
        <f t="shared" si="458"/>
        <v>48042.239999999954</v>
      </c>
      <c r="AU1383" s="237">
        <f t="shared" si="459"/>
        <v>13759.1</v>
      </c>
      <c r="AV1383" s="237">
        <f t="shared" si="460"/>
        <v>41337.119999999981</v>
      </c>
      <c r="AW1383" s="237">
        <f t="shared" si="461"/>
        <v>19063.100000000006</v>
      </c>
      <c r="AX1383" s="237">
        <f t="shared" si="462"/>
        <v>15910.5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138212.14000000013</v>
      </c>
      <c r="M1384" s="162">
        <f>MAX(AN28:AN1384)</f>
        <v>159584.00000000012</v>
      </c>
      <c r="N1384" s="162">
        <f t="shared" si="453"/>
        <v>-21371.859999999986</v>
      </c>
      <c r="O1384" s="231">
        <f>E3+(E4*0.1)</f>
        <v>0.4</v>
      </c>
      <c r="P1384" s="162">
        <v>-550</v>
      </c>
      <c r="Q1384" s="232">
        <f>E5+(E6*0.1)</f>
        <v>0.1</v>
      </c>
      <c r="R1384" s="162">
        <v>-850</v>
      </c>
      <c r="S1384" s="232">
        <f>E7+(E8*0.1)</f>
        <v>0.2</v>
      </c>
      <c r="T1384" s="162">
        <v>454.4</v>
      </c>
      <c r="U1384" s="233">
        <f>E9+(E10*0.5)+(E11*0.1)</f>
        <v>0.7</v>
      </c>
      <c r="V1384" s="162">
        <v>1306</v>
      </c>
      <c r="W1384" s="233">
        <f>E12+(E13*0.5)+(E14*0.1)</f>
        <v>0.5</v>
      </c>
      <c r="X1384" s="162">
        <v>-1200</v>
      </c>
      <c r="Y1384" s="161">
        <f t="shared" si="454"/>
        <v>1357</v>
      </c>
      <c r="Z1384" s="162">
        <f t="shared" si="446"/>
        <v>100.07999999999993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100.07999999999993</v>
      </c>
      <c r="AI1384" s="129">
        <f t="shared" si="448"/>
        <v>0</v>
      </c>
      <c r="AJ1384" s="234">
        <f t="shared" si="449"/>
        <v>1</v>
      </c>
      <c r="AK1384" s="234">
        <f t="shared" si="450"/>
        <v>0</v>
      </c>
      <c r="AL1384" s="129">
        <f t="shared" si="451"/>
        <v>0</v>
      </c>
      <c r="AM1384" s="127">
        <v>44652</v>
      </c>
      <c r="AN1384" s="129">
        <f t="shared" si="455"/>
        <v>138212.14000000013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47822.239999999954</v>
      </c>
      <c r="AU1384" s="237">
        <f t="shared" si="459"/>
        <v>13674.1</v>
      </c>
      <c r="AV1384" s="237">
        <f t="shared" si="460"/>
        <v>41427.999999999978</v>
      </c>
      <c r="AW1384" s="237">
        <f t="shared" si="461"/>
        <v>19977.300000000007</v>
      </c>
      <c r="AX1384" s="237">
        <f t="shared" si="462"/>
        <v>15310.5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139194.52000000014</v>
      </c>
      <c r="M1385" s="162">
        <f>MAX(AN28:AN1385)</f>
        <v>159584.00000000012</v>
      </c>
      <c r="N1385" s="162">
        <f t="shared" si="453"/>
        <v>-20389.479999999981</v>
      </c>
      <c r="O1385" s="231">
        <f>E3+(E4*0.1)</f>
        <v>0.4</v>
      </c>
      <c r="P1385" s="162">
        <v>-550</v>
      </c>
      <c r="Q1385" s="232">
        <f>E5+(E6*0.1)</f>
        <v>0.1</v>
      </c>
      <c r="R1385" s="162">
        <v>1839</v>
      </c>
      <c r="S1385" s="232">
        <f>E7+(E8*0.1)</f>
        <v>0.2</v>
      </c>
      <c r="T1385" s="162">
        <v>5967.4</v>
      </c>
      <c r="U1385" s="233">
        <f>E9+(E10*0.5)+(E11*0.1)</f>
        <v>0.7</v>
      </c>
      <c r="V1385" s="162">
        <v>-875</v>
      </c>
      <c r="W1385" s="233">
        <f>E12+(E13*0.5)+(E14*0.1)</f>
        <v>0.5</v>
      </c>
      <c r="X1385" s="162">
        <v>875</v>
      </c>
      <c r="Y1385" s="161">
        <f t="shared" si="454"/>
        <v>1358</v>
      </c>
      <c r="Z1385" s="162">
        <f t="shared" si="446"/>
        <v>982.38000000000011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982.38000000000011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139194.52000000014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47602.239999999954</v>
      </c>
      <c r="AU1385" s="237">
        <f t="shared" si="459"/>
        <v>13858</v>
      </c>
      <c r="AV1385" s="237">
        <f t="shared" si="460"/>
        <v>42621.479999999981</v>
      </c>
      <c r="AW1385" s="237">
        <f t="shared" si="461"/>
        <v>19364.800000000007</v>
      </c>
      <c r="AX1385" s="237">
        <f t="shared" si="462"/>
        <v>15748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138260.62000000014</v>
      </c>
      <c r="M1386" s="162">
        <f>MAX(AN28:AN1386)</f>
        <v>159584.00000000012</v>
      </c>
      <c r="N1386" s="162">
        <f t="shared" si="453"/>
        <v>-21323.379999999976</v>
      </c>
      <c r="O1386" s="231">
        <f>E3+(E4*0.1)</f>
        <v>0.4</v>
      </c>
      <c r="P1386" s="162">
        <v>-550</v>
      </c>
      <c r="Q1386" s="232">
        <f>E5+(E6*0.1)</f>
        <v>0.1</v>
      </c>
      <c r="R1386" s="162">
        <v>-850</v>
      </c>
      <c r="S1386" s="232">
        <f>E7+(E8*0.1)</f>
        <v>0.2</v>
      </c>
      <c r="T1386" s="162">
        <v>-3410</v>
      </c>
      <c r="U1386" s="233">
        <f>E9+(E10*0.5)+(E11*0.1)</f>
        <v>0.7</v>
      </c>
      <c r="V1386" s="162">
        <v>933</v>
      </c>
      <c r="W1386" s="233">
        <f>E12+(E13*0.5)+(E14*0.1)</f>
        <v>0.5</v>
      </c>
      <c r="X1386" s="162">
        <v>-1200</v>
      </c>
      <c r="Y1386" s="161">
        <f t="shared" si="454"/>
        <v>1359</v>
      </c>
      <c r="Z1386" s="162">
        <f t="shared" si="446"/>
        <v>-933.90000000000009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-933.90000000000009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138260.62000000014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47382.239999999954</v>
      </c>
      <c r="AU1386" s="237">
        <f t="shared" si="459"/>
        <v>13773</v>
      </c>
      <c r="AV1386" s="237">
        <f t="shared" si="460"/>
        <v>41939.479999999981</v>
      </c>
      <c r="AW1386" s="237">
        <f t="shared" si="461"/>
        <v>20017.900000000005</v>
      </c>
      <c r="AX1386" s="237">
        <f t="shared" si="462"/>
        <v>15148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136908.55000000013</v>
      </c>
      <c r="M1387" s="162">
        <f>MAX(AN28:AN1387)</f>
        <v>159584.00000000012</v>
      </c>
      <c r="N1387" s="162">
        <f t="shared" si="453"/>
        <v>-22675.449999999983</v>
      </c>
      <c r="O1387" s="231">
        <f>E3+(E4*0.1)</f>
        <v>0.4</v>
      </c>
      <c r="P1387" s="162">
        <v>-654.20000000000005</v>
      </c>
      <c r="Q1387" s="232">
        <f>E5+(E6*0.1)</f>
        <v>0.1</v>
      </c>
      <c r="R1387" s="162">
        <v>-1597.5</v>
      </c>
      <c r="S1387" s="232">
        <f>E7+(E8*0.1)</f>
        <v>0.2</v>
      </c>
      <c r="T1387" s="162">
        <v>-4456.2</v>
      </c>
      <c r="U1387" s="233">
        <f>E9+(E10*0.5)+(E11*0.1)</f>
        <v>0.7</v>
      </c>
      <c r="V1387" s="162">
        <v>-197</v>
      </c>
      <c r="W1387" s="233">
        <f>E12+(E13*0.5)+(E14*0.1)</f>
        <v>0.5</v>
      </c>
      <c r="X1387" s="162">
        <v>197</v>
      </c>
      <c r="Y1387" s="161">
        <f t="shared" si="454"/>
        <v>1360</v>
      </c>
      <c r="Z1387" s="162">
        <f t="shared" si="446"/>
        <v>-1352.0700000000002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-1352.0700000000002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136908.55000000013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47120.559999999954</v>
      </c>
      <c r="AU1387" s="237">
        <f t="shared" si="459"/>
        <v>13613.25</v>
      </c>
      <c r="AV1387" s="237">
        <f t="shared" si="460"/>
        <v>41048.239999999983</v>
      </c>
      <c r="AW1387" s="237">
        <f t="shared" si="461"/>
        <v>19880.000000000004</v>
      </c>
      <c r="AX1387" s="237">
        <f t="shared" si="462"/>
        <v>15246.5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136349.83000000013</v>
      </c>
      <c r="M1388" s="162">
        <f>MAX(AN28:AN1388)</f>
        <v>159584.00000000012</v>
      </c>
      <c r="N1388" s="162">
        <f t="shared" si="453"/>
        <v>-23234.169999999984</v>
      </c>
      <c r="O1388" s="231">
        <f>E3+(E4*0.1)</f>
        <v>0.4</v>
      </c>
      <c r="P1388" s="162">
        <v>-550</v>
      </c>
      <c r="Q1388" s="232">
        <f>E5+(E6*0.1)</f>
        <v>0.1</v>
      </c>
      <c r="R1388" s="162">
        <v>-850</v>
      </c>
      <c r="S1388" s="232">
        <f>E7+(E8*0.1)</f>
        <v>0.2</v>
      </c>
      <c r="T1388" s="162">
        <v>-658.6</v>
      </c>
      <c r="U1388" s="233">
        <f>E9+(E10*0.5)+(E11*0.1)</f>
        <v>0.7</v>
      </c>
      <c r="V1388" s="162">
        <v>-610</v>
      </c>
      <c r="W1388" s="233">
        <f>E12+(E13*0.5)+(E14*0.1)</f>
        <v>0.5</v>
      </c>
      <c r="X1388" s="162">
        <v>610</v>
      </c>
      <c r="Y1388" s="161">
        <f t="shared" si="454"/>
        <v>1361</v>
      </c>
      <c r="Z1388" s="162">
        <f t="shared" si="446"/>
        <v>-558.72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-558.72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136349.83000000013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46900.559999999954</v>
      </c>
      <c r="AU1388" s="237">
        <f t="shared" si="459"/>
        <v>13528.25</v>
      </c>
      <c r="AV1388" s="237">
        <f t="shared" si="460"/>
        <v>40916.519999999982</v>
      </c>
      <c r="AW1388" s="237">
        <f t="shared" si="461"/>
        <v>19453.000000000004</v>
      </c>
      <c r="AX1388" s="237">
        <f t="shared" si="462"/>
        <v>15551.5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136640.03000000014</v>
      </c>
      <c r="M1389" s="162">
        <f>MAX(AN28:AN1389)</f>
        <v>159584.00000000012</v>
      </c>
      <c r="N1389" s="162">
        <f t="shared" si="453"/>
        <v>-22943.969999999972</v>
      </c>
      <c r="O1389" s="231">
        <f>E3+(E4*0.1)</f>
        <v>0.4</v>
      </c>
      <c r="P1389" s="162">
        <v>-550</v>
      </c>
      <c r="Q1389" s="232">
        <f>E5+(E6*0.1)</f>
        <v>0.1</v>
      </c>
      <c r="R1389" s="162">
        <v>-850</v>
      </c>
      <c r="S1389" s="232">
        <f>E7+(E8*0.1)</f>
        <v>0.2</v>
      </c>
      <c r="T1389" s="162">
        <v>4091</v>
      </c>
      <c r="U1389" s="233">
        <f>E9+(E10*0.5)+(E11*0.1)</f>
        <v>0.7</v>
      </c>
      <c r="V1389" s="162">
        <v>-1400</v>
      </c>
      <c r="W1389" s="233">
        <f>E12+(E13*0.5)+(E14*0.1)</f>
        <v>0.5</v>
      </c>
      <c r="X1389" s="162">
        <v>1514</v>
      </c>
      <c r="Y1389" s="161">
        <f t="shared" si="454"/>
        <v>1362</v>
      </c>
      <c r="Z1389" s="162">
        <f t="shared" si="446"/>
        <v>290.20000000000016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290.20000000000016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136640.03000000014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46680.559999999954</v>
      </c>
      <c r="AU1389" s="237">
        <f t="shared" si="459"/>
        <v>13443.25</v>
      </c>
      <c r="AV1389" s="237">
        <f t="shared" si="460"/>
        <v>41734.719999999979</v>
      </c>
      <c r="AW1389" s="237">
        <f t="shared" si="461"/>
        <v>18473.000000000004</v>
      </c>
      <c r="AX1389" s="237">
        <f t="shared" si="462"/>
        <v>16308.5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138542.23000000016</v>
      </c>
      <c r="M1390" s="162">
        <f>MAX(AN28:AN1390)</f>
        <v>159584.00000000012</v>
      </c>
      <c r="N1390" s="162">
        <f t="shared" si="453"/>
        <v>-21041.76999999996</v>
      </c>
      <c r="O1390" s="231">
        <f>E3+(E4*0.1)</f>
        <v>0.4</v>
      </c>
      <c r="P1390" s="162">
        <v>-550</v>
      </c>
      <c r="Q1390" s="232">
        <f>E5+(E6*0.1)</f>
        <v>0.1</v>
      </c>
      <c r="R1390" s="162">
        <v>-1332</v>
      </c>
      <c r="S1390" s="232">
        <f>E7+(E8*0.1)</f>
        <v>0.2</v>
      </c>
      <c r="T1390" s="162">
        <v>6741</v>
      </c>
      <c r="U1390" s="233">
        <f>E9+(E10*0.5)+(E11*0.1)</f>
        <v>0.7</v>
      </c>
      <c r="V1390" s="162">
        <v>756</v>
      </c>
      <c r="W1390" s="233">
        <f>E12+(E13*0.5)+(E14*0.1)</f>
        <v>0.5</v>
      </c>
      <c r="X1390" s="162">
        <v>756</v>
      </c>
      <c r="Y1390" s="161">
        <f t="shared" si="454"/>
        <v>1363</v>
      </c>
      <c r="Z1390" s="162">
        <f t="shared" si="446"/>
        <v>1902.1999999999998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1902.1999999999998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138542.23000000016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46460.559999999954</v>
      </c>
      <c r="AU1390" s="237">
        <f t="shared" si="459"/>
        <v>13310.05</v>
      </c>
      <c r="AV1390" s="237">
        <f t="shared" si="460"/>
        <v>43082.919999999976</v>
      </c>
      <c r="AW1390" s="237">
        <f t="shared" si="461"/>
        <v>19002.200000000004</v>
      </c>
      <c r="AX1390" s="237">
        <f t="shared" si="462"/>
        <v>16686.5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138968.97000000015</v>
      </c>
      <c r="M1391" s="162">
        <f>MAX(AN28:AN1391)</f>
        <v>159584.00000000012</v>
      </c>
      <c r="N1391" s="162">
        <f t="shared" si="453"/>
        <v>-20615.02999999997</v>
      </c>
      <c r="O1391" s="231">
        <f>E3+(E4*0.1)</f>
        <v>0.4</v>
      </c>
      <c r="P1391" s="162">
        <v>-572.15</v>
      </c>
      <c r="Q1391" s="232">
        <f>E5+(E6*0.1)</f>
        <v>0.1</v>
      </c>
      <c r="R1391" s="162">
        <v>-850</v>
      </c>
      <c r="S1391" s="232">
        <f>E7+(E8*0.1)</f>
        <v>0.2</v>
      </c>
      <c r="T1391" s="162">
        <v>-3635</v>
      </c>
      <c r="U1391" s="233">
        <f>E9+(E10*0.5)+(E11*0.1)</f>
        <v>0.7</v>
      </c>
      <c r="V1391" s="162">
        <v>1223</v>
      </c>
      <c r="W1391" s="233">
        <f>E12+(E13*0.5)+(E14*0.1)</f>
        <v>0.5</v>
      </c>
      <c r="X1391" s="162">
        <v>1223</v>
      </c>
      <c r="Y1391" s="161">
        <f t="shared" si="454"/>
        <v>1364</v>
      </c>
      <c r="Z1391" s="162">
        <f t="shared" si="446"/>
        <v>426.73999999999978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426.73999999999978</v>
      </c>
      <c r="AI1391" s="129">
        <f t="shared" si="448"/>
        <v>0</v>
      </c>
      <c r="AJ1391" s="234">
        <f t="shared" si="449"/>
        <v>1</v>
      </c>
      <c r="AK1391" s="234">
        <f t="shared" si="450"/>
        <v>0</v>
      </c>
      <c r="AL1391" s="129">
        <f t="shared" si="451"/>
        <v>0</v>
      </c>
      <c r="AM1391" s="127">
        <v>44663</v>
      </c>
      <c r="AN1391" s="129">
        <f t="shared" si="455"/>
        <v>138968.97000000015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46231.699999999953</v>
      </c>
      <c r="AU1391" s="237">
        <f t="shared" si="459"/>
        <v>13225.05</v>
      </c>
      <c r="AV1391" s="237">
        <f t="shared" si="460"/>
        <v>42355.919999999976</v>
      </c>
      <c r="AW1391" s="237">
        <f t="shared" si="461"/>
        <v>19858.300000000003</v>
      </c>
      <c r="AX1391" s="237">
        <f t="shared" si="462"/>
        <v>17298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139691.47000000015</v>
      </c>
      <c r="M1392" s="162">
        <f>MAX(AN28:AN1392)</f>
        <v>159584.00000000012</v>
      </c>
      <c r="N1392" s="162">
        <f t="shared" si="453"/>
        <v>-19892.52999999997</v>
      </c>
      <c r="O1392" s="231">
        <f>E3+(E4*0.1)</f>
        <v>0.4</v>
      </c>
      <c r="P1392" s="162">
        <v>-550</v>
      </c>
      <c r="Q1392" s="232">
        <f>E5+(E6*0.1)</f>
        <v>0.1</v>
      </c>
      <c r="R1392" s="162">
        <v>2457</v>
      </c>
      <c r="S1392" s="232">
        <f>E7+(E8*0.1)</f>
        <v>0.2</v>
      </c>
      <c r="T1392" s="162">
        <v>-3410</v>
      </c>
      <c r="U1392" s="233">
        <f>E9+(E10*0.5)+(E11*0.1)</f>
        <v>0.7</v>
      </c>
      <c r="V1392" s="162">
        <v>1149</v>
      </c>
      <c r="W1392" s="233">
        <f>E12+(E13*0.5)+(E14*0.1)</f>
        <v>0.5</v>
      </c>
      <c r="X1392" s="162">
        <v>1149</v>
      </c>
      <c r="Y1392" s="161">
        <f t="shared" si="454"/>
        <v>1365</v>
      </c>
      <c r="Z1392" s="162">
        <f t="shared" si="446"/>
        <v>722.5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722.5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139691.47000000015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46011.699999999953</v>
      </c>
      <c r="AU1392" s="237">
        <f t="shared" si="459"/>
        <v>13470.75</v>
      </c>
      <c r="AV1392" s="237">
        <f t="shared" si="460"/>
        <v>41673.919999999976</v>
      </c>
      <c r="AW1392" s="237">
        <f t="shared" si="461"/>
        <v>20662.600000000002</v>
      </c>
      <c r="AX1392" s="237">
        <f t="shared" si="462"/>
        <v>17872.5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139102.79000000015</v>
      </c>
      <c r="M1393" s="162">
        <f>MAX(AN28:AN1393)</f>
        <v>159584.00000000012</v>
      </c>
      <c r="N1393" s="162">
        <f t="shared" si="453"/>
        <v>-20481.209999999963</v>
      </c>
      <c r="O1393" s="231">
        <f>E3+(E4*0.1)</f>
        <v>0.4</v>
      </c>
      <c r="P1393" s="162">
        <v>-550</v>
      </c>
      <c r="Q1393" s="232">
        <f>E5+(E6*0.1)</f>
        <v>0.1</v>
      </c>
      <c r="R1393" s="162">
        <v>-850</v>
      </c>
      <c r="S1393" s="232">
        <f>E7+(E8*0.1)</f>
        <v>0.2</v>
      </c>
      <c r="T1393" s="162">
        <v>6481.6</v>
      </c>
      <c r="U1393" s="233">
        <f>E9+(E10*0.5)+(E11*0.1)</f>
        <v>0.7</v>
      </c>
      <c r="V1393" s="162">
        <v>-1400</v>
      </c>
      <c r="W1393" s="233">
        <f>E12+(E13*0.5)+(E14*0.1)</f>
        <v>0.5</v>
      </c>
      <c r="X1393" s="162">
        <v>-1200</v>
      </c>
      <c r="Y1393" s="161">
        <f t="shared" si="454"/>
        <v>1366</v>
      </c>
      <c r="Z1393" s="162">
        <f t="shared" si="446"/>
        <v>-588.67999999999972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0</v>
      </c>
      <c r="AI1393" s="129">
        <f t="shared" si="448"/>
        <v>-588.67999999999972</v>
      </c>
      <c r="AJ1393" s="234">
        <f t="shared" si="449"/>
        <v>0</v>
      </c>
      <c r="AK1393" s="234">
        <f t="shared" si="450"/>
        <v>1</v>
      </c>
      <c r="AL1393" s="129">
        <f t="shared" si="451"/>
        <v>0</v>
      </c>
      <c r="AM1393" s="127">
        <v>44665</v>
      </c>
      <c r="AN1393" s="129">
        <f t="shared" si="455"/>
        <v>139102.79000000015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45791.699999999953</v>
      </c>
      <c r="AU1393" s="237">
        <f t="shared" si="459"/>
        <v>13385.75</v>
      </c>
      <c r="AV1393" s="237">
        <f t="shared" si="460"/>
        <v>42970.239999999976</v>
      </c>
      <c r="AW1393" s="237">
        <f t="shared" si="461"/>
        <v>19682.600000000002</v>
      </c>
      <c r="AX1393" s="237">
        <f t="shared" si="462"/>
        <v>17272.5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139264.79000000015</v>
      </c>
      <c r="M1394" s="162">
        <f>MAX(AN28:AN1394)</f>
        <v>159584.00000000012</v>
      </c>
      <c r="N1394" s="162">
        <f t="shared" si="453"/>
        <v>-20319.209999999963</v>
      </c>
      <c r="O1394" s="231">
        <f>E3+(E4*0.1)</f>
        <v>0.4</v>
      </c>
      <c r="P1394" s="162">
        <v>0</v>
      </c>
      <c r="Q1394" s="232">
        <f>E5+(E6*0.1)</f>
        <v>0.1</v>
      </c>
      <c r="R1394" s="162">
        <v>0</v>
      </c>
      <c r="S1394" s="232">
        <f>E7+(E8*0.1)</f>
        <v>0.2</v>
      </c>
      <c r="T1394" s="162">
        <v>0</v>
      </c>
      <c r="U1394" s="233">
        <f>E9+(E10*0.5)+(E11*0.1)</f>
        <v>0.7</v>
      </c>
      <c r="V1394" s="162">
        <v>135</v>
      </c>
      <c r="W1394" s="233">
        <f>E12+(E13*0.5)+(E14*0.1)</f>
        <v>0.5</v>
      </c>
      <c r="X1394" s="162">
        <v>135</v>
      </c>
      <c r="Y1394" s="161">
        <f t="shared" si="454"/>
        <v>1367</v>
      </c>
      <c r="Z1394" s="162">
        <f t="shared" si="446"/>
        <v>162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162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139264.79000000015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45791.699999999953</v>
      </c>
      <c r="AU1394" s="237">
        <f t="shared" si="459"/>
        <v>13385.75</v>
      </c>
      <c r="AV1394" s="237">
        <f t="shared" si="460"/>
        <v>42970.239999999976</v>
      </c>
      <c r="AW1394" s="237">
        <f t="shared" si="461"/>
        <v>19777.100000000002</v>
      </c>
      <c r="AX1394" s="237">
        <f t="shared" si="462"/>
        <v>17340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139375.59000000014</v>
      </c>
      <c r="M1395" s="162">
        <f>MAX(AN28:AN1395)</f>
        <v>159584.00000000012</v>
      </c>
      <c r="N1395" s="162">
        <f t="shared" si="453"/>
        <v>-20208.409999999974</v>
      </c>
      <c r="O1395" s="231">
        <f>E3+(E4*0.1)</f>
        <v>0.4</v>
      </c>
      <c r="P1395" s="162">
        <v>-550</v>
      </c>
      <c r="Q1395" s="232">
        <f>E5+(E6*0.1)</f>
        <v>0.1</v>
      </c>
      <c r="R1395" s="162">
        <v>-850</v>
      </c>
      <c r="S1395" s="232">
        <f>E7+(E8*0.1)</f>
        <v>0.2</v>
      </c>
      <c r="T1395" s="162">
        <v>-351</v>
      </c>
      <c r="U1395" s="233">
        <f>E9+(E10*0.5)+(E11*0.1)</f>
        <v>0.7</v>
      </c>
      <c r="V1395" s="162">
        <v>405</v>
      </c>
      <c r="W1395" s="233">
        <f>E12+(E13*0.5)+(E14*0.1)</f>
        <v>0.5</v>
      </c>
      <c r="X1395" s="162">
        <v>405</v>
      </c>
      <c r="Y1395" s="161">
        <f t="shared" si="454"/>
        <v>1368</v>
      </c>
      <c r="Z1395" s="162">
        <f t="shared" si="446"/>
        <v>110.80000000000001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110.80000000000001</v>
      </c>
      <c r="AI1395" s="129">
        <f t="shared" si="448"/>
        <v>0</v>
      </c>
      <c r="AJ1395" s="234">
        <f t="shared" si="449"/>
        <v>1</v>
      </c>
      <c r="AK1395" s="234">
        <f t="shared" si="450"/>
        <v>0</v>
      </c>
      <c r="AL1395" s="129">
        <f t="shared" si="451"/>
        <v>0</v>
      </c>
      <c r="AM1395" s="127">
        <v>44669</v>
      </c>
      <c r="AN1395" s="129">
        <f t="shared" si="455"/>
        <v>139375.59000000014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45571.699999999953</v>
      </c>
      <c r="AU1395" s="237">
        <f t="shared" si="459"/>
        <v>13300.75</v>
      </c>
      <c r="AV1395" s="237">
        <f t="shared" si="460"/>
        <v>42900.039999999979</v>
      </c>
      <c r="AW1395" s="237">
        <f t="shared" si="461"/>
        <v>20060.600000000002</v>
      </c>
      <c r="AX1395" s="237">
        <f t="shared" si="462"/>
        <v>17542.5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136808.59000000014</v>
      </c>
      <c r="M1396" s="162">
        <f>MAX(AN28:AN1396)</f>
        <v>159584.00000000012</v>
      </c>
      <c r="N1396" s="162">
        <f t="shared" si="453"/>
        <v>-22775.409999999974</v>
      </c>
      <c r="O1396" s="231">
        <f>E3+(E4*0.1)</f>
        <v>0.4</v>
      </c>
      <c r="P1396" s="162">
        <v>-550</v>
      </c>
      <c r="Q1396" s="232">
        <f>E5+(E6*0.1)</f>
        <v>0.1</v>
      </c>
      <c r="R1396" s="162">
        <v>-850</v>
      </c>
      <c r="S1396" s="232">
        <f>E7+(E8*0.1)</f>
        <v>0.2</v>
      </c>
      <c r="T1396" s="162">
        <v>-3410</v>
      </c>
      <c r="U1396" s="233">
        <f>E9+(E10*0.5)+(E11*0.1)</f>
        <v>0.7</v>
      </c>
      <c r="V1396" s="162">
        <v>-1400</v>
      </c>
      <c r="W1396" s="233">
        <f>E12+(E13*0.5)+(E14*0.1)</f>
        <v>0.5</v>
      </c>
      <c r="X1396" s="162">
        <v>-1200</v>
      </c>
      <c r="Y1396" s="161">
        <f t="shared" si="454"/>
        <v>1369</v>
      </c>
      <c r="Z1396" s="162">
        <f t="shared" si="446"/>
        <v>-2567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-2567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136808.59000000014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45351.699999999953</v>
      </c>
      <c r="AU1396" s="237">
        <f t="shared" si="459"/>
        <v>13215.75</v>
      </c>
      <c r="AV1396" s="237">
        <f t="shared" si="460"/>
        <v>42218.039999999979</v>
      </c>
      <c r="AW1396" s="237">
        <f t="shared" si="461"/>
        <v>19080.600000000002</v>
      </c>
      <c r="AX1396" s="237">
        <f t="shared" si="462"/>
        <v>16942.5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138305.71000000014</v>
      </c>
      <c r="M1397" s="162">
        <f>MAX(AN28:AN1397)</f>
        <v>159584.00000000012</v>
      </c>
      <c r="N1397" s="162">
        <f t="shared" si="453"/>
        <v>-21278.289999999979</v>
      </c>
      <c r="O1397" s="231">
        <f>E3+(E4*0.1)</f>
        <v>0.4</v>
      </c>
      <c r="P1397" s="162">
        <v>-550</v>
      </c>
      <c r="Q1397" s="232">
        <f>E5+(E6*0.1)</f>
        <v>0.1</v>
      </c>
      <c r="R1397" s="162">
        <v>-850</v>
      </c>
      <c r="S1397" s="232">
        <f>E7+(E8*0.1)</f>
        <v>0.2</v>
      </c>
      <c r="T1397" s="162">
        <v>4234.6000000000004</v>
      </c>
      <c r="U1397" s="233">
        <f>E9+(E10*0.5)+(E11*0.1)</f>
        <v>0.7</v>
      </c>
      <c r="V1397" s="162">
        <v>796</v>
      </c>
      <c r="W1397" s="233">
        <f>E12+(E13*0.5)+(E14*0.1)</f>
        <v>0.5</v>
      </c>
      <c r="X1397" s="162">
        <v>796</v>
      </c>
      <c r="Y1397" s="161">
        <f t="shared" si="454"/>
        <v>1370</v>
      </c>
      <c r="Z1397" s="162">
        <f t="shared" si="446"/>
        <v>1497.12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1497.12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138305.71000000014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45131.699999999953</v>
      </c>
      <c r="AU1397" s="237">
        <f t="shared" si="459"/>
        <v>13130.75</v>
      </c>
      <c r="AV1397" s="237">
        <f t="shared" si="460"/>
        <v>43064.959999999977</v>
      </c>
      <c r="AW1397" s="237">
        <f t="shared" si="461"/>
        <v>19637.800000000003</v>
      </c>
      <c r="AX1397" s="237">
        <f t="shared" si="462"/>
        <v>17340.5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135654.03000000014</v>
      </c>
      <c r="M1398" s="162">
        <f>MAX(AN28:AN1398)</f>
        <v>159584.00000000012</v>
      </c>
      <c r="N1398" s="162">
        <f t="shared" si="453"/>
        <v>-23929.969999999972</v>
      </c>
      <c r="O1398" s="231">
        <f>E3+(E4*0.1)</f>
        <v>0.4</v>
      </c>
      <c r="P1398" s="162">
        <v>-550</v>
      </c>
      <c r="Q1398" s="232">
        <f>E5+(E6*0.1)</f>
        <v>0.1</v>
      </c>
      <c r="R1398" s="162">
        <v>-1536</v>
      </c>
      <c r="S1398" s="232">
        <f>E7+(E8*0.1)</f>
        <v>0.2</v>
      </c>
      <c r="T1398" s="162">
        <v>-3490.4</v>
      </c>
      <c r="U1398" s="233">
        <f>E9+(E10*0.5)+(E11*0.1)</f>
        <v>0.7</v>
      </c>
      <c r="V1398" s="162">
        <v>-1400</v>
      </c>
      <c r="W1398" s="233">
        <f>E12+(E13*0.5)+(E14*0.1)</f>
        <v>0.5</v>
      </c>
      <c r="X1398" s="162">
        <v>-1200</v>
      </c>
      <c r="Y1398" s="161">
        <f t="shared" si="454"/>
        <v>1371</v>
      </c>
      <c r="Z1398" s="162">
        <f t="shared" si="446"/>
        <v>-2651.68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-2651.68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135654.03000000014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44911.699999999953</v>
      </c>
      <c r="AU1398" s="237">
        <f t="shared" si="459"/>
        <v>12977.15</v>
      </c>
      <c r="AV1398" s="237">
        <f t="shared" si="460"/>
        <v>42366.879999999976</v>
      </c>
      <c r="AW1398" s="237">
        <f t="shared" si="461"/>
        <v>18657.800000000003</v>
      </c>
      <c r="AX1398" s="237">
        <f t="shared" si="462"/>
        <v>16740.5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135917.75000000015</v>
      </c>
      <c r="M1399" s="162">
        <f>MAX(AN28:AN1399)</f>
        <v>159584.00000000012</v>
      </c>
      <c r="N1399" s="162">
        <f t="shared" si="453"/>
        <v>-23666.249999999971</v>
      </c>
      <c r="O1399" s="231">
        <f>E3+(E4*0.1)</f>
        <v>0.4</v>
      </c>
      <c r="P1399" s="162">
        <v>-550</v>
      </c>
      <c r="Q1399" s="232">
        <f>E5+(E6*0.1)</f>
        <v>0.1</v>
      </c>
      <c r="R1399" s="162">
        <v>6094</v>
      </c>
      <c r="S1399" s="232">
        <f>E7+(E8*0.1)</f>
        <v>0.2</v>
      </c>
      <c r="T1399" s="162">
        <v>7271.6</v>
      </c>
      <c r="U1399" s="233">
        <f>E9+(E10*0.5)+(E11*0.1)</f>
        <v>0.7</v>
      </c>
      <c r="V1399" s="162">
        <v>-1400</v>
      </c>
      <c r="W1399" s="233">
        <f>E12+(E13*0.5)+(E14*0.1)</f>
        <v>0.5</v>
      </c>
      <c r="X1399" s="162">
        <v>-1200</v>
      </c>
      <c r="Y1399" s="161">
        <f t="shared" si="454"/>
        <v>1372</v>
      </c>
      <c r="Z1399" s="162">
        <f t="shared" si="446"/>
        <v>263.72000000000037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263.72000000000037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135917.75000000015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44691.699999999953</v>
      </c>
      <c r="AU1399" s="237">
        <f t="shared" si="459"/>
        <v>13586.55</v>
      </c>
      <c r="AV1399" s="237">
        <f t="shared" si="460"/>
        <v>43821.199999999975</v>
      </c>
      <c r="AW1399" s="237">
        <f t="shared" si="461"/>
        <v>17677.800000000003</v>
      </c>
      <c r="AX1399" s="237">
        <f t="shared" si="462"/>
        <v>16140.5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136703.05000000013</v>
      </c>
      <c r="M1400" s="162">
        <f>MAX(AN28:AN1400)</f>
        <v>159584.00000000012</v>
      </c>
      <c r="N1400" s="162">
        <f t="shared" si="453"/>
        <v>-22880.949999999983</v>
      </c>
      <c r="O1400" s="231">
        <f>E3+(E4*0.1)</f>
        <v>0.4</v>
      </c>
      <c r="P1400" s="162">
        <v>-550</v>
      </c>
      <c r="Q1400" s="232">
        <f>E5+(E6*0.1)</f>
        <v>0.1</v>
      </c>
      <c r="R1400" s="162">
        <v>-850</v>
      </c>
      <c r="S1400" s="232">
        <f>E7+(E8*0.1)</f>
        <v>0.2</v>
      </c>
      <c r="T1400" s="162">
        <v>-3410</v>
      </c>
      <c r="U1400" s="233">
        <f>E9+(E10*0.5)+(E11*0.1)</f>
        <v>0.7</v>
      </c>
      <c r="V1400" s="162">
        <v>3389</v>
      </c>
      <c r="W1400" s="233">
        <f>E12+(E13*0.5)+(E14*0.1)</f>
        <v>0.5</v>
      </c>
      <c r="X1400" s="162">
        <v>-1200</v>
      </c>
      <c r="Y1400" s="161">
        <f t="shared" si="454"/>
        <v>1373</v>
      </c>
      <c r="Z1400" s="162">
        <f t="shared" si="446"/>
        <v>785.29999999999973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785.29999999999973</v>
      </c>
      <c r="AI1400" s="129">
        <f t="shared" si="448"/>
        <v>0</v>
      </c>
      <c r="AJ1400" s="234">
        <f t="shared" si="449"/>
        <v>1</v>
      </c>
      <c r="AK1400" s="234">
        <f t="shared" si="450"/>
        <v>0</v>
      </c>
      <c r="AL1400" s="129">
        <f t="shared" si="451"/>
        <v>0</v>
      </c>
      <c r="AM1400" s="127">
        <v>44676</v>
      </c>
      <c r="AN1400" s="129">
        <f t="shared" si="455"/>
        <v>136703.05000000013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44471.699999999953</v>
      </c>
      <c r="AU1400" s="237">
        <f t="shared" si="459"/>
        <v>13501.55</v>
      </c>
      <c r="AV1400" s="237">
        <f t="shared" si="460"/>
        <v>43139.199999999975</v>
      </c>
      <c r="AW1400" s="237">
        <f t="shared" si="461"/>
        <v>20050.100000000002</v>
      </c>
      <c r="AX1400" s="237">
        <f t="shared" si="462"/>
        <v>15540.5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140866.65000000014</v>
      </c>
      <c r="M1401" s="162">
        <f>MAX(AN28:AN1401)</f>
        <v>159584.00000000012</v>
      </c>
      <c r="N1401" s="162">
        <f t="shared" si="453"/>
        <v>-18717.349999999977</v>
      </c>
      <c r="O1401" s="231">
        <f>E3+(E4*0.1)</f>
        <v>0.4</v>
      </c>
      <c r="P1401" s="162">
        <v>4046.4</v>
      </c>
      <c r="Q1401" s="232">
        <f>E5+(E6*0.1)</f>
        <v>0.1</v>
      </c>
      <c r="R1401" s="162">
        <v>6046</v>
      </c>
      <c r="S1401" s="232">
        <f>E7+(E8*0.1)</f>
        <v>0.2</v>
      </c>
      <c r="T1401" s="162">
        <v>10470.200000000001</v>
      </c>
      <c r="U1401" s="233">
        <f>E9+(E10*0.5)+(E11*0.1)</f>
        <v>0.7</v>
      </c>
      <c r="V1401" s="162">
        <v>-768</v>
      </c>
      <c r="W1401" s="233">
        <f>E12+(E13*0.5)+(E14*0.1)</f>
        <v>0.5</v>
      </c>
      <c r="X1401" s="162">
        <v>768</v>
      </c>
      <c r="Y1401" s="161">
        <f t="shared" si="454"/>
        <v>1374</v>
      </c>
      <c r="Z1401" s="162">
        <f t="shared" si="446"/>
        <v>4163.6000000000004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4163.6000000000004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140866.65000000014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46090.259999999951</v>
      </c>
      <c r="AU1401" s="237">
        <f t="shared" si="459"/>
        <v>14106.15</v>
      </c>
      <c r="AV1401" s="237">
        <f t="shared" si="460"/>
        <v>45233.239999999976</v>
      </c>
      <c r="AW1401" s="237">
        <f t="shared" si="461"/>
        <v>19512.500000000004</v>
      </c>
      <c r="AX1401" s="237">
        <f t="shared" si="462"/>
        <v>15924.5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140435.07000000015</v>
      </c>
      <c r="M1402" s="162">
        <f>MAX(AN28:AN1402)</f>
        <v>159584.00000000012</v>
      </c>
      <c r="N1402" s="162">
        <f t="shared" si="453"/>
        <v>-19148.929999999964</v>
      </c>
      <c r="O1402" s="231">
        <f>E3+(E4*0.1)</f>
        <v>0.4</v>
      </c>
      <c r="P1402" s="162">
        <v>-1103.7</v>
      </c>
      <c r="Q1402" s="232">
        <f>E5+(E6*0.1)</f>
        <v>0.1</v>
      </c>
      <c r="R1402" s="162">
        <v>-850</v>
      </c>
      <c r="S1402" s="232">
        <f>E7+(E8*0.1)</f>
        <v>0.2</v>
      </c>
      <c r="T1402" s="162">
        <v>-3410</v>
      </c>
      <c r="U1402" s="233">
        <f>E9+(E10*0.5)+(E11*0.1)</f>
        <v>0.7</v>
      </c>
      <c r="V1402" s="162">
        <v>1967</v>
      </c>
      <c r="W1402" s="233">
        <f>E12+(E13*0.5)+(E14*0.1)</f>
        <v>0.5</v>
      </c>
      <c r="X1402" s="162">
        <v>-1200</v>
      </c>
      <c r="Y1402" s="161">
        <f t="shared" si="454"/>
        <v>1375</v>
      </c>
      <c r="Z1402" s="162">
        <f t="shared" si="446"/>
        <v>-431.58000000000015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-431.58000000000015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140435.07000000015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45648.779999999948</v>
      </c>
      <c r="AU1402" s="237">
        <f t="shared" si="459"/>
        <v>14021.15</v>
      </c>
      <c r="AV1402" s="237">
        <f t="shared" si="460"/>
        <v>44551.239999999976</v>
      </c>
      <c r="AW1402" s="237">
        <f t="shared" si="461"/>
        <v>20889.400000000005</v>
      </c>
      <c r="AX1402" s="237">
        <f t="shared" si="462"/>
        <v>15324.5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137742.57000000015</v>
      </c>
      <c r="M1403" s="162">
        <f>MAX(AN28:AN1403)</f>
        <v>159584.00000000012</v>
      </c>
      <c r="N1403" s="162">
        <f t="shared" si="453"/>
        <v>-21841.429999999964</v>
      </c>
      <c r="O1403" s="231">
        <f>E3+(E4*0.1)</f>
        <v>0.4</v>
      </c>
      <c r="P1403" s="162">
        <v>-670.15</v>
      </c>
      <c r="Q1403" s="232">
        <f>E5+(E6*0.1)</f>
        <v>0.1</v>
      </c>
      <c r="R1403" s="162">
        <v>-1981</v>
      </c>
      <c r="S1403" s="232">
        <f>E7+(E8*0.1)</f>
        <v>0.2</v>
      </c>
      <c r="T1403" s="162">
        <v>-5111.2</v>
      </c>
      <c r="U1403" s="233">
        <f>E9+(E10*0.5)+(E11*0.1)</f>
        <v>0.7</v>
      </c>
      <c r="V1403" s="162">
        <v>-863</v>
      </c>
      <c r="W1403" s="233">
        <f>E12+(E13*0.5)+(E14*0.1)</f>
        <v>0.5</v>
      </c>
      <c r="X1403" s="162">
        <v>-1200</v>
      </c>
      <c r="Y1403" s="161">
        <f t="shared" si="454"/>
        <v>1376</v>
      </c>
      <c r="Z1403" s="162">
        <f t="shared" si="446"/>
        <v>-2692.5</v>
      </c>
      <c r="AA1403" s="238">
        <v>44679</v>
      </c>
      <c r="AB1403" s="129">
        <f>SUM(Z1384:Z1403)</f>
        <v>-369.49000000000069</v>
      </c>
      <c r="AC1403" s="128">
        <f>(AB1403&gt;0)*1</f>
        <v>0</v>
      </c>
      <c r="AD1403" s="128">
        <f>(AB1403&lt;0)*1</f>
        <v>1</v>
      </c>
      <c r="AE1403" s="129">
        <f>AB1403*AC1403</f>
        <v>0</v>
      </c>
      <c r="AF1403" s="129">
        <f>AB1403*AD1403</f>
        <v>-369.49000000000069</v>
      </c>
      <c r="AG1403" s="129"/>
      <c r="AH1403" s="129">
        <f t="shared" si="447"/>
        <v>0</v>
      </c>
      <c r="AI1403" s="129">
        <f t="shared" si="448"/>
        <v>-2692.5</v>
      </c>
      <c r="AJ1403" s="234">
        <f t="shared" si="449"/>
        <v>0</v>
      </c>
      <c r="AK1403" s="234">
        <f t="shared" si="450"/>
        <v>1</v>
      </c>
      <c r="AL1403" s="129">
        <f t="shared" si="451"/>
        <v>-369.49000000000069</v>
      </c>
      <c r="AM1403" s="127">
        <v>44679</v>
      </c>
      <c r="AN1403" s="129">
        <f t="shared" si="455"/>
        <v>137742.57000000015</v>
      </c>
      <c r="AO1403" s="129">
        <f t="shared" si="456"/>
        <v>0</v>
      </c>
      <c r="AP1403" s="129">
        <f t="shared" si="457"/>
        <v>-369.49000000000069</v>
      </c>
      <c r="AQ1403" s="235"/>
      <c r="AR1403" s="235"/>
      <c r="AS1403" s="236">
        <f t="shared" si="452"/>
        <v>44679</v>
      </c>
      <c r="AT1403" s="237">
        <f t="shared" si="458"/>
        <v>45380.71999999995</v>
      </c>
      <c r="AU1403" s="237">
        <f t="shared" si="459"/>
        <v>13823.05</v>
      </c>
      <c r="AV1403" s="237">
        <f t="shared" si="460"/>
        <v>43528.999999999978</v>
      </c>
      <c r="AW1403" s="237">
        <f t="shared" si="461"/>
        <v>20285.300000000007</v>
      </c>
      <c r="AX1403" s="237">
        <f t="shared" si="462"/>
        <v>14724.5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141940.32000000015</v>
      </c>
      <c r="M1404" s="162">
        <f>MAX(AN28:AN1404)</f>
        <v>159584.00000000012</v>
      </c>
      <c r="N1404" s="162">
        <f t="shared" si="453"/>
        <v>-17643.679999999964</v>
      </c>
      <c r="O1404" s="231">
        <f>E3+(E4*0.1)</f>
        <v>0.4</v>
      </c>
      <c r="P1404" s="162">
        <v>4695.8999999999996</v>
      </c>
      <c r="Q1404" s="232">
        <f>E5+(E6*0.1)</f>
        <v>0.1</v>
      </c>
      <c r="R1404" s="162">
        <v>7778.5</v>
      </c>
      <c r="S1404" s="232">
        <f>E7+(E8*0.1)</f>
        <v>0.2</v>
      </c>
      <c r="T1404" s="162">
        <v>12025.2</v>
      </c>
      <c r="U1404" s="233">
        <f>E9+(E10*0.5)+(E11*0.1)</f>
        <v>0.7</v>
      </c>
      <c r="V1404" s="162">
        <v>-1400</v>
      </c>
      <c r="W1404" s="233">
        <f>E12+(E13*0.5)+(E14*0.1)</f>
        <v>0.5</v>
      </c>
      <c r="X1404" s="162">
        <v>233</v>
      </c>
      <c r="Y1404" s="161">
        <f t="shared" si="454"/>
        <v>1377</v>
      </c>
      <c r="Z1404" s="162">
        <f t="shared" si="446"/>
        <v>4197.75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4197.75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141940.32000000015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47259.079999999951</v>
      </c>
      <c r="AU1404" s="237">
        <f t="shared" si="459"/>
        <v>14600.9</v>
      </c>
      <c r="AV1404" s="237">
        <f t="shared" si="460"/>
        <v>45934.039999999979</v>
      </c>
      <c r="AW1404" s="237">
        <f t="shared" si="461"/>
        <v>19305.300000000007</v>
      </c>
      <c r="AX1404" s="237">
        <f t="shared" si="462"/>
        <v>14841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142723.52000000016</v>
      </c>
      <c r="M1405" s="162">
        <f>MAX(AN28:AN1405)</f>
        <v>159584.00000000012</v>
      </c>
      <c r="N1405" s="162">
        <f t="shared" si="453"/>
        <v>-16860.479999999952</v>
      </c>
      <c r="O1405" s="231">
        <f>E3+(E4*0.1)</f>
        <v>0.4</v>
      </c>
      <c r="P1405" s="162">
        <v>-550</v>
      </c>
      <c r="Q1405" s="232">
        <f>E5+(E6*0.1)</f>
        <v>0.1</v>
      </c>
      <c r="R1405" s="162">
        <v>-850</v>
      </c>
      <c r="S1405" s="232">
        <f>E7+(E8*0.1)</f>
        <v>0.2</v>
      </c>
      <c r="T1405" s="162">
        <v>-3410</v>
      </c>
      <c r="U1405" s="233">
        <f>E9+(E10*0.5)+(E11*0.1)</f>
        <v>0.7</v>
      </c>
      <c r="V1405" s="162">
        <v>3386</v>
      </c>
      <c r="W1405" s="233">
        <f>E12+(E13*0.5)+(E14*0.1)</f>
        <v>0.5</v>
      </c>
      <c r="X1405" s="162">
        <v>-1200</v>
      </c>
      <c r="Y1405" s="161">
        <f t="shared" si="454"/>
        <v>1378</v>
      </c>
      <c r="Z1405" s="162">
        <f t="shared" si="446"/>
        <v>783.19999999999982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783.19999999999982</v>
      </c>
      <c r="AI1405" s="129">
        <f t="shared" si="448"/>
        <v>0</v>
      </c>
      <c r="AJ1405" s="234">
        <f t="shared" si="449"/>
        <v>1</v>
      </c>
      <c r="AK1405" s="234">
        <f t="shared" si="450"/>
        <v>0</v>
      </c>
      <c r="AL1405" s="129">
        <f t="shared" si="451"/>
        <v>0</v>
      </c>
      <c r="AM1405" s="127">
        <v>44683</v>
      </c>
      <c r="AN1405" s="129">
        <f t="shared" si="455"/>
        <v>142723.52000000016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47039.079999999951</v>
      </c>
      <c r="AU1405" s="237">
        <f t="shared" si="459"/>
        <v>14515.9</v>
      </c>
      <c r="AV1405" s="237">
        <f t="shared" si="460"/>
        <v>45252.039999999979</v>
      </c>
      <c r="AW1405" s="237">
        <f t="shared" si="461"/>
        <v>21675.500000000007</v>
      </c>
      <c r="AX1405" s="237">
        <f t="shared" si="462"/>
        <v>14241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141645.32000000015</v>
      </c>
      <c r="M1406" s="162">
        <f>MAX(AN28:AN1406)</f>
        <v>159584.00000000012</v>
      </c>
      <c r="N1406" s="162">
        <f t="shared" si="453"/>
        <v>-17938.679999999964</v>
      </c>
      <c r="O1406" s="231">
        <f>E3+(E4*0.1)</f>
        <v>0.4</v>
      </c>
      <c r="P1406" s="162">
        <v>-550</v>
      </c>
      <c r="Q1406" s="232">
        <f>E5+(E6*0.1)</f>
        <v>0.1</v>
      </c>
      <c r="R1406" s="162">
        <v>-850</v>
      </c>
      <c r="S1406" s="232">
        <f>E7+(E8*0.1)</f>
        <v>0.2</v>
      </c>
      <c r="T1406" s="162">
        <v>-281</v>
      </c>
      <c r="U1406" s="233">
        <f>E9+(E10*0.5)+(E11*0.1)</f>
        <v>0.7</v>
      </c>
      <c r="V1406" s="162">
        <v>-1400</v>
      </c>
      <c r="W1406" s="233">
        <f>E12+(E13*0.5)+(E14*0.1)</f>
        <v>0.5</v>
      </c>
      <c r="X1406" s="162">
        <v>526</v>
      </c>
      <c r="Y1406" s="161">
        <f t="shared" si="454"/>
        <v>1379</v>
      </c>
      <c r="Z1406" s="162">
        <f t="shared" si="446"/>
        <v>-1078.1999999999998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-1078.1999999999998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141645.32000000015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46819.079999999951</v>
      </c>
      <c r="AU1406" s="237">
        <f t="shared" si="459"/>
        <v>14430.9</v>
      </c>
      <c r="AV1406" s="237">
        <f t="shared" si="460"/>
        <v>45195.839999999982</v>
      </c>
      <c r="AW1406" s="237">
        <f t="shared" si="461"/>
        <v>20695.500000000007</v>
      </c>
      <c r="AX1406" s="237">
        <f t="shared" si="462"/>
        <v>14504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140350.32000000015</v>
      </c>
      <c r="M1407" s="162">
        <f>MAX(AN28:AN1407)</f>
        <v>159584.00000000012</v>
      </c>
      <c r="N1407" s="162">
        <f t="shared" si="453"/>
        <v>-19233.679999999964</v>
      </c>
      <c r="O1407" s="231">
        <f>E3+(E4*0.1)</f>
        <v>0.4</v>
      </c>
      <c r="P1407" s="162">
        <v>-550</v>
      </c>
      <c r="Q1407" s="232">
        <f>E5+(E6*0.1)</f>
        <v>0.1</v>
      </c>
      <c r="R1407" s="162">
        <v>-850</v>
      </c>
      <c r="S1407" s="232">
        <f>E7+(E8*0.1)</f>
        <v>0.2</v>
      </c>
      <c r="T1407" s="162">
        <v>-3410</v>
      </c>
      <c r="U1407" s="233">
        <f>E9+(E10*0.5)+(E11*0.1)</f>
        <v>0.7</v>
      </c>
      <c r="V1407" s="162">
        <v>-1400</v>
      </c>
      <c r="W1407" s="233">
        <f>E12+(E13*0.5)+(E14*0.1)</f>
        <v>0.5</v>
      </c>
      <c r="X1407" s="162">
        <v>1344</v>
      </c>
      <c r="Y1407" s="161">
        <f t="shared" si="454"/>
        <v>1380</v>
      </c>
      <c r="Z1407" s="162">
        <f t="shared" si="446"/>
        <v>-1295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-1295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140350.32000000015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46599.079999999951</v>
      </c>
      <c r="AU1407" s="237">
        <f t="shared" si="459"/>
        <v>14345.9</v>
      </c>
      <c r="AV1407" s="237">
        <f t="shared" si="460"/>
        <v>44513.839999999982</v>
      </c>
      <c r="AW1407" s="237">
        <f t="shared" si="461"/>
        <v>19715.500000000007</v>
      </c>
      <c r="AX1407" s="237">
        <f t="shared" si="462"/>
        <v>15176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144788.14000000016</v>
      </c>
      <c r="M1408" s="162">
        <f>MAX(AN28:AN1408)</f>
        <v>159584.00000000012</v>
      </c>
      <c r="N1408" s="162">
        <f t="shared" si="453"/>
        <v>-14795.859999999957</v>
      </c>
      <c r="O1408" s="231">
        <f>E3+(E4*0.1)</f>
        <v>0.4</v>
      </c>
      <c r="P1408" s="162">
        <v>5315.45</v>
      </c>
      <c r="Q1408" s="232">
        <f>E5+(E6*0.1)</f>
        <v>0.1</v>
      </c>
      <c r="R1408" s="162">
        <v>7665</v>
      </c>
      <c r="S1408" s="232">
        <f>E7+(E8*0.1)</f>
        <v>0.2</v>
      </c>
      <c r="T1408" s="162">
        <v>13703.2</v>
      </c>
      <c r="U1408" s="233">
        <f>E9+(E10*0.5)+(E11*0.1)</f>
        <v>0.7</v>
      </c>
      <c r="V1408" s="162">
        <v>-1400</v>
      </c>
      <c r="W1408" s="233">
        <f>E12+(E13*0.5)+(E14*0.1)</f>
        <v>0.5</v>
      </c>
      <c r="X1408" s="162">
        <v>-431</v>
      </c>
      <c r="Y1408" s="161">
        <f t="shared" si="454"/>
        <v>1381</v>
      </c>
      <c r="Z1408" s="162">
        <f t="shared" si="446"/>
        <v>4437.82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4437.82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144788.14000000016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48725.259999999951</v>
      </c>
      <c r="AU1408" s="237">
        <f t="shared" si="459"/>
        <v>15112.4</v>
      </c>
      <c r="AV1408" s="237">
        <f t="shared" si="460"/>
        <v>47254.479999999981</v>
      </c>
      <c r="AW1408" s="237">
        <f t="shared" si="461"/>
        <v>18735.500000000007</v>
      </c>
      <c r="AX1408" s="237">
        <f t="shared" si="462"/>
        <v>14960.5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145040.57000000015</v>
      </c>
      <c r="M1409" s="162">
        <f>MAX(AN28:AN1409)</f>
        <v>159584.00000000012</v>
      </c>
      <c r="N1409" s="162">
        <f t="shared" si="453"/>
        <v>-14543.429999999964</v>
      </c>
      <c r="O1409" s="231">
        <f>E3+(E4*0.1)</f>
        <v>0.4</v>
      </c>
      <c r="P1409" s="162">
        <v>493</v>
      </c>
      <c r="Q1409" s="232">
        <f>E5+(E6*0.1)</f>
        <v>0.1</v>
      </c>
      <c r="R1409" s="162">
        <v>1176.5</v>
      </c>
      <c r="S1409" s="232">
        <f>E7+(E8*0.1)</f>
        <v>0.2</v>
      </c>
      <c r="T1409" s="162">
        <v>3140.4</v>
      </c>
      <c r="U1409" s="233">
        <f>E9+(E10*0.5)+(E11*0.1)</f>
        <v>0.7</v>
      </c>
      <c r="V1409" s="162">
        <v>-1400</v>
      </c>
      <c r="W1409" s="233">
        <f>E12+(E13*0.5)+(E14*0.1)</f>
        <v>0.5</v>
      </c>
      <c r="X1409" s="162">
        <v>579</v>
      </c>
      <c r="Y1409" s="161">
        <f t="shared" si="454"/>
        <v>1382</v>
      </c>
      <c r="Z1409" s="162">
        <f t="shared" si="446"/>
        <v>252.43000000000018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252.43000000000018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145040.57000000015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48922.459999999948</v>
      </c>
      <c r="AU1409" s="237">
        <f t="shared" si="459"/>
        <v>15230.05</v>
      </c>
      <c r="AV1409" s="237">
        <f t="shared" si="460"/>
        <v>47882.559999999983</v>
      </c>
      <c r="AW1409" s="237">
        <f t="shared" si="461"/>
        <v>17755.500000000007</v>
      </c>
      <c r="AX1409" s="237">
        <f t="shared" si="462"/>
        <v>15250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150467.95000000016</v>
      </c>
      <c r="M1410" s="162">
        <f>MAX(AN28:AN1410)</f>
        <v>159584.00000000012</v>
      </c>
      <c r="N1410" s="162">
        <f t="shared" si="453"/>
        <v>-9116.0499999999593</v>
      </c>
      <c r="O1410" s="231">
        <f>E3+(E4*0.1)</f>
        <v>0.4</v>
      </c>
      <c r="P1410" s="162">
        <v>3268.35</v>
      </c>
      <c r="Q1410" s="232">
        <f>E5+(E6*0.1)</f>
        <v>0.1</v>
      </c>
      <c r="R1410" s="162">
        <v>6605</v>
      </c>
      <c r="S1410" s="232">
        <f>E7+(E8*0.1)</f>
        <v>0.2</v>
      </c>
      <c r="T1410" s="162">
        <v>10116.200000000001</v>
      </c>
      <c r="U1410" s="233">
        <f>E9+(E10*0.5)+(E11*0.1)</f>
        <v>0.7</v>
      </c>
      <c r="V1410" s="162">
        <v>2909</v>
      </c>
      <c r="W1410" s="233">
        <f>E12+(E13*0.5)+(E14*0.1)</f>
        <v>0.5</v>
      </c>
      <c r="X1410" s="162">
        <v>-1200</v>
      </c>
      <c r="Y1410" s="161">
        <f t="shared" si="454"/>
        <v>1383</v>
      </c>
      <c r="Z1410" s="162">
        <f t="shared" si="446"/>
        <v>5427.38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5427.38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150467.95000000016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50229.799999999945</v>
      </c>
      <c r="AU1410" s="237">
        <f t="shared" si="459"/>
        <v>15890.55</v>
      </c>
      <c r="AV1410" s="237">
        <f t="shared" si="460"/>
        <v>49905.799999999981</v>
      </c>
      <c r="AW1410" s="237">
        <f t="shared" si="461"/>
        <v>19791.800000000007</v>
      </c>
      <c r="AX1410" s="237">
        <f t="shared" si="462"/>
        <v>14650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148906.71000000017</v>
      </c>
      <c r="M1411" s="162">
        <f>MAX(AN28:AN1411)</f>
        <v>159584.00000000012</v>
      </c>
      <c r="N1411" s="162">
        <f t="shared" si="453"/>
        <v>-10677.28999999995</v>
      </c>
      <c r="O1411" s="231">
        <f>E3+(E4*0.1)</f>
        <v>0.4</v>
      </c>
      <c r="P1411" s="162">
        <v>-1341.95</v>
      </c>
      <c r="Q1411" s="232">
        <f>E5+(E6*0.1)</f>
        <v>0.1</v>
      </c>
      <c r="R1411" s="162">
        <v>-2247</v>
      </c>
      <c r="S1411" s="232">
        <f>E7+(E8*0.1)</f>
        <v>0.2</v>
      </c>
      <c r="T1411" s="162">
        <v>-6451.8</v>
      </c>
      <c r="U1411" s="233">
        <f>E9+(E10*0.5)+(E11*0.1)</f>
        <v>0.7</v>
      </c>
      <c r="V1411" s="162">
        <v>1558</v>
      </c>
      <c r="W1411" s="233">
        <f>E12+(E13*0.5)+(E14*0.1)</f>
        <v>0.5</v>
      </c>
      <c r="X1411" s="162">
        <v>-1200</v>
      </c>
      <c r="Y1411" s="161">
        <f t="shared" si="454"/>
        <v>1384</v>
      </c>
      <c r="Z1411" s="162">
        <f t="shared" si="446"/>
        <v>-1561.2400000000002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-1561.2400000000002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148906.71000000017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49693.019999999946</v>
      </c>
      <c r="AU1411" s="237">
        <f t="shared" si="459"/>
        <v>15665.849999999999</v>
      </c>
      <c r="AV1411" s="237">
        <f t="shared" si="460"/>
        <v>48615.439999999981</v>
      </c>
      <c r="AW1411" s="237">
        <f t="shared" si="461"/>
        <v>20882.400000000005</v>
      </c>
      <c r="AX1411" s="237">
        <f t="shared" si="462"/>
        <v>14050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148534.91000000018</v>
      </c>
      <c r="M1412" s="162">
        <f>MAX(AN28:AN1412)</f>
        <v>159584.00000000012</v>
      </c>
      <c r="N1412" s="162">
        <f t="shared" si="453"/>
        <v>-11049.089999999938</v>
      </c>
      <c r="O1412" s="231">
        <f>E3+(E4*0.1)</f>
        <v>0.4</v>
      </c>
      <c r="P1412" s="162">
        <v>-550</v>
      </c>
      <c r="Q1412" s="232">
        <f>E5+(E6*0.1)</f>
        <v>0.1</v>
      </c>
      <c r="R1412" s="162">
        <v>-850</v>
      </c>
      <c r="S1412" s="232">
        <f>E7+(E8*0.1)</f>
        <v>0.2</v>
      </c>
      <c r="T1412" s="162">
        <v>7566</v>
      </c>
      <c r="U1412" s="233">
        <f>E9+(E10*0.5)+(E11*0.1)</f>
        <v>0.7</v>
      </c>
      <c r="V1412" s="162">
        <v>-1400</v>
      </c>
      <c r="W1412" s="233">
        <f>E12+(E13*0.5)+(E14*0.1)</f>
        <v>0.5</v>
      </c>
      <c r="X1412" s="162">
        <v>-1200</v>
      </c>
      <c r="Y1412" s="161">
        <f t="shared" si="454"/>
        <v>1385</v>
      </c>
      <c r="Z1412" s="162">
        <f t="shared" si="446"/>
        <v>-371.79999999999984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0</v>
      </c>
      <c r="AI1412" s="129">
        <f t="shared" si="448"/>
        <v>-371.79999999999984</v>
      </c>
      <c r="AJ1412" s="234">
        <f t="shared" si="449"/>
        <v>0</v>
      </c>
      <c r="AK1412" s="234">
        <f t="shared" si="450"/>
        <v>1</v>
      </c>
      <c r="AL1412" s="129">
        <f t="shared" si="451"/>
        <v>0</v>
      </c>
      <c r="AM1412" s="127">
        <v>44692</v>
      </c>
      <c r="AN1412" s="129">
        <f t="shared" si="455"/>
        <v>148534.91000000018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49473.019999999946</v>
      </c>
      <c r="AU1412" s="237">
        <f t="shared" si="459"/>
        <v>15580.849999999999</v>
      </c>
      <c r="AV1412" s="237">
        <f t="shared" si="460"/>
        <v>50128.639999999978</v>
      </c>
      <c r="AW1412" s="237">
        <f t="shared" si="461"/>
        <v>19902.400000000005</v>
      </c>
      <c r="AX1412" s="237">
        <f t="shared" si="462"/>
        <v>13450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152402.17000000019</v>
      </c>
      <c r="M1413" s="162">
        <f>MAX(AN28:AN1413)</f>
        <v>159584.00000000012</v>
      </c>
      <c r="N1413" s="162">
        <f t="shared" si="453"/>
        <v>-7181.829999999929</v>
      </c>
      <c r="O1413" s="231">
        <f>E3+(E4*0.1)</f>
        <v>0.4</v>
      </c>
      <c r="P1413" s="162">
        <v>519.04999999999995</v>
      </c>
      <c r="Q1413" s="232">
        <f>E5+(E6*0.1)</f>
        <v>0.1</v>
      </c>
      <c r="R1413" s="162">
        <v>-850</v>
      </c>
      <c r="S1413" s="232">
        <f>E7+(E8*0.1)</f>
        <v>0.2</v>
      </c>
      <c r="T1413" s="162">
        <v>441.2</v>
      </c>
      <c r="U1413" s="233">
        <f>E9+(E10*0.5)+(E11*0.1)</f>
        <v>0.7</v>
      </c>
      <c r="V1413" s="162">
        <v>3047</v>
      </c>
      <c r="W1413" s="233">
        <f>E12+(E13*0.5)+(E14*0.1)</f>
        <v>0.5</v>
      </c>
      <c r="X1413" s="162">
        <v>3047</v>
      </c>
      <c r="Y1413" s="161">
        <f t="shared" si="454"/>
        <v>1386</v>
      </c>
      <c r="Z1413" s="162">
        <f t="shared" si="446"/>
        <v>3867.26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3867.26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152402.17000000019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49680.639999999948</v>
      </c>
      <c r="AU1413" s="237">
        <f t="shared" si="459"/>
        <v>15495.849999999999</v>
      </c>
      <c r="AV1413" s="237">
        <f t="shared" si="460"/>
        <v>50216.879999999976</v>
      </c>
      <c r="AW1413" s="237">
        <f t="shared" si="461"/>
        <v>22035.300000000007</v>
      </c>
      <c r="AX1413" s="237">
        <f t="shared" si="462"/>
        <v>14973.5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152297.27000000019</v>
      </c>
      <c r="M1414" s="162">
        <f>MAX(AN28:AN1414)</f>
        <v>159584.00000000012</v>
      </c>
      <c r="N1414" s="162">
        <f t="shared" si="453"/>
        <v>-7286.7299999999232</v>
      </c>
      <c r="O1414" s="231">
        <f>E3+(E4*0.1)</f>
        <v>0.4</v>
      </c>
      <c r="P1414" s="162">
        <v>-1217.8</v>
      </c>
      <c r="Q1414" s="232">
        <f>E5+(E6*0.1)</f>
        <v>0.1</v>
      </c>
      <c r="R1414" s="162">
        <v>-1741</v>
      </c>
      <c r="S1414" s="232">
        <f>E7+(E8*0.1)</f>
        <v>0.2</v>
      </c>
      <c r="T1414" s="162">
        <v>-3608.4</v>
      </c>
      <c r="U1414" s="233">
        <f>E9+(E10*0.5)+(E11*0.1)</f>
        <v>0.7</v>
      </c>
      <c r="V1414" s="162">
        <v>1065</v>
      </c>
      <c r="W1414" s="233">
        <f>E12+(E13*0.5)+(E14*0.1)</f>
        <v>0.5</v>
      </c>
      <c r="X1414" s="162">
        <v>1065</v>
      </c>
      <c r="Y1414" s="161">
        <f t="shared" si="454"/>
        <v>1387</v>
      </c>
      <c r="Z1414" s="162">
        <f t="shared" si="446"/>
        <v>-104.90000000000009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-104.90000000000009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152297.27000000019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49193.519999999946</v>
      </c>
      <c r="AU1414" s="237">
        <f t="shared" si="459"/>
        <v>15321.749999999998</v>
      </c>
      <c r="AV1414" s="237">
        <f t="shared" si="460"/>
        <v>49495.199999999975</v>
      </c>
      <c r="AW1414" s="237">
        <f t="shared" si="461"/>
        <v>22780.800000000007</v>
      </c>
      <c r="AX1414" s="237">
        <f t="shared" si="462"/>
        <v>15506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150987.55000000019</v>
      </c>
      <c r="M1415" s="162">
        <f>MAX(AN28:AN1415)</f>
        <v>159584.00000000012</v>
      </c>
      <c r="N1415" s="162">
        <f t="shared" si="453"/>
        <v>-8596.4499999999243</v>
      </c>
      <c r="O1415" s="231">
        <f>E3+(E4*0.1)</f>
        <v>0.4</v>
      </c>
      <c r="P1415" s="162">
        <v>-550</v>
      </c>
      <c r="Q1415" s="232">
        <f>E5+(E6*0.1)</f>
        <v>0.1</v>
      </c>
      <c r="R1415" s="162">
        <v>-850</v>
      </c>
      <c r="S1415" s="232">
        <f>E7+(E8*0.1)</f>
        <v>0.2</v>
      </c>
      <c r="T1415" s="162">
        <v>2876.4</v>
      </c>
      <c r="U1415" s="233">
        <f>E9+(E10*0.5)+(E11*0.1)</f>
        <v>0.7</v>
      </c>
      <c r="V1415" s="162">
        <v>-1400</v>
      </c>
      <c r="W1415" s="233">
        <f>E12+(E13*0.5)+(E14*0.1)</f>
        <v>0.5</v>
      </c>
      <c r="X1415" s="162">
        <v>-1200</v>
      </c>
      <c r="Y1415" s="161">
        <f t="shared" si="454"/>
        <v>1388</v>
      </c>
      <c r="Z1415" s="162">
        <f t="shared" si="446"/>
        <v>-1309.7199999999998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-1309.7199999999998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150987.55000000019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48973.519999999946</v>
      </c>
      <c r="AU1415" s="237">
        <f t="shared" si="459"/>
        <v>15236.749999999998</v>
      </c>
      <c r="AV1415" s="237">
        <f t="shared" si="460"/>
        <v>50070.479999999974</v>
      </c>
      <c r="AW1415" s="237">
        <f t="shared" si="461"/>
        <v>21800.800000000007</v>
      </c>
      <c r="AX1415" s="237">
        <f t="shared" si="462"/>
        <v>14906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150482.8400000002</v>
      </c>
      <c r="M1416" s="162">
        <f>MAX(AN28:AN1416)</f>
        <v>159584.00000000012</v>
      </c>
      <c r="N1416" s="162">
        <f t="shared" si="453"/>
        <v>-9101.1599999999162</v>
      </c>
      <c r="O1416" s="231">
        <f>E3+(E4*0.1)</f>
        <v>0.4</v>
      </c>
      <c r="P1416" s="162">
        <v>-1067.9000000000001</v>
      </c>
      <c r="Q1416" s="232">
        <f>E5+(E6*0.1)</f>
        <v>0.1</v>
      </c>
      <c r="R1416" s="162">
        <v>-2249.5</v>
      </c>
      <c r="S1416" s="232">
        <f>E7+(E8*0.1)</f>
        <v>0.2</v>
      </c>
      <c r="T1416" s="162">
        <v>-5041</v>
      </c>
      <c r="U1416" s="233">
        <f>E9+(E10*0.5)+(E11*0.1)</f>
        <v>0.7</v>
      </c>
      <c r="V1416" s="162">
        <v>963</v>
      </c>
      <c r="W1416" s="233">
        <f>E12+(E13*0.5)+(E14*0.1)</f>
        <v>0.5</v>
      </c>
      <c r="X1416" s="162">
        <v>963</v>
      </c>
      <c r="Y1416" s="161">
        <f t="shared" si="454"/>
        <v>1389</v>
      </c>
      <c r="Z1416" s="162">
        <f t="shared" si="446"/>
        <v>-504.71000000000026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-504.71000000000026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150482.8400000002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48546.359999999942</v>
      </c>
      <c r="AU1416" s="237">
        <f t="shared" si="459"/>
        <v>15011.799999999997</v>
      </c>
      <c r="AV1416" s="237">
        <f t="shared" si="460"/>
        <v>49062.279999999977</v>
      </c>
      <c r="AW1416" s="237">
        <f t="shared" si="461"/>
        <v>22474.900000000005</v>
      </c>
      <c r="AX1416" s="237">
        <f t="shared" si="462"/>
        <v>15387.5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155957.69000000021</v>
      </c>
      <c r="M1417" s="162">
        <f>MAX(AN28:AN1417)</f>
        <v>159584.00000000012</v>
      </c>
      <c r="N1417" s="162">
        <f t="shared" si="453"/>
        <v>-3626.3099999999104</v>
      </c>
      <c r="O1417" s="231">
        <f>E3+(E4*0.1)</f>
        <v>0.4</v>
      </c>
      <c r="P1417" s="162">
        <v>5822.6</v>
      </c>
      <c r="Q1417" s="232">
        <f>E5+(E6*0.1)</f>
        <v>0.1</v>
      </c>
      <c r="R1417" s="162">
        <v>8258.5</v>
      </c>
      <c r="S1417" s="232">
        <f>E7+(E8*0.1)</f>
        <v>0.2</v>
      </c>
      <c r="T1417" s="162">
        <v>12715.8</v>
      </c>
      <c r="U1417" s="233">
        <f>E9+(E10*0.5)+(E11*0.1)</f>
        <v>0.7</v>
      </c>
      <c r="V1417" s="162">
        <v>-186</v>
      </c>
      <c r="W1417" s="233">
        <f>E12+(E13*0.5)+(E14*0.1)</f>
        <v>0.5</v>
      </c>
      <c r="X1417" s="162">
        <v>-186</v>
      </c>
      <c r="Y1417" s="161">
        <f t="shared" si="454"/>
        <v>1390</v>
      </c>
      <c r="Z1417" s="162">
        <f t="shared" si="446"/>
        <v>5474.85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5474.85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155957.69000000021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50875.399999999943</v>
      </c>
      <c r="AU1417" s="237">
        <f t="shared" si="459"/>
        <v>15837.649999999998</v>
      </c>
      <c r="AV1417" s="237">
        <f t="shared" si="460"/>
        <v>51605.439999999973</v>
      </c>
      <c r="AW1417" s="237">
        <f t="shared" si="461"/>
        <v>22344.700000000004</v>
      </c>
      <c r="AX1417" s="237">
        <f t="shared" si="462"/>
        <v>15294.5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154977.29000000021</v>
      </c>
      <c r="M1418" s="162">
        <f>MAX(AN28:AN1418)</f>
        <v>159584.00000000012</v>
      </c>
      <c r="N1418" s="162">
        <f t="shared" si="453"/>
        <v>-4606.7099999999045</v>
      </c>
      <c r="O1418" s="231">
        <f>E3+(E4*0.1)</f>
        <v>0.4</v>
      </c>
      <c r="P1418" s="162">
        <v>1184.7</v>
      </c>
      <c r="Q1418" s="232">
        <f>E5+(E6*0.1)</f>
        <v>0.1</v>
      </c>
      <c r="R1418" s="162">
        <v>-850</v>
      </c>
      <c r="S1418" s="232">
        <f>E7+(E8*0.1)</f>
        <v>0.2</v>
      </c>
      <c r="T1418" s="162">
        <v>1053.5999999999999</v>
      </c>
      <c r="U1418" s="233">
        <f>E9+(E10*0.5)+(E11*0.1)</f>
        <v>0.7</v>
      </c>
      <c r="V1418" s="162">
        <v>-1400</v>
      </c>
      <c r="W1418" s="233">
        <f>E12+(E13*0.5)+(E14*0.1)</f>
        <v>0.5</v>
      </c>
      <c r="X1418" s="162">
        <v>-1200</v>
      </c>
      <c r="Y1418" s="161">
        <f t="shared" si="454"/>
        <v>1391</v>
      </c>
      <c r="Z1418" s="162">
        <f t="shared" si="446"/>
        <v>-980.39999999999986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-980.39999999999986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154977.29000000021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51349.279999999941</v>
      </c>
      <c r="AU1418" s="237">
        <f t="shared" si="459"/>
        <v>15752.649999999998</v>
      </c>
      <c r="AV1418" s="237">
        <f t="shared" si="460"/>
        <v>51816.159999999974</v>
      </c>
      <c r="AW1418" s="237">
        <f t="shared" si="461"/>
        <v>21364.700000000004</v>
      </c>
      <c r="AX1418" s="237">
        <f t="shared" si="462"/>
        <v>14694.5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154111.46000000022</v>
      </c>
      <c r="M1419" s="162">
        <f>MAX(AN28:AN1419)</f>
        <v>159584.00000000012</v>
      </c>
      <c r="N1419" s="162">
        <f t="shared" si="453"/>
        <v>-5472.5399999998917</v>
      </c>
      <c r="O1419" s="231">
        <f>E3+(E4*0.1)</f>
        <v>0.4</v>
      </c>
      <c r="P1419" s="162">
        <v>-919.05</v>
      </c>
      <c r="Q1419" s="232">
        <f>E5+(E6*0.1)</f>
        <v>0.1</v>
      </c>
      <c r="R1419" s="162">
        <v>-1398.5</v>
      </c>
      <c r="S1419" s="232">
        <f>E7+(E8*0.1)</f>
        <v>0.2</v>
      </c>
      <c r="T1419" s="162">
        <v>800.2</v>
      </c>
      <c r="U1419" s="233">
        <f>E9+(E10*0.5)+(E11*0.1)</f>
        <v>0.7</v>
      </c>
      <c r="V1419" s="162">
        <v>-432</v>
      </c>
      <c r="W1419" s="233">
        <f>E12+(E13*0.5)+(E14*0.1)</f>
        <v>0.5</v>
      </c>
      <c r="X1419" s="162">
        <v>-432</v>
      </c>
      <c r="Y1419" s="161">
        <f t="shared" si="454"/>
        <v>1392</v>
      </c>
      <c r="Z1419" s="162">
        <f t="shared" si="446"/>
        <v>-865.82999999999993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-865.82999999999993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154111.46000000022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50981.659999999938</v>
      </c>
      <c r="AU1419" s="237">
        <f t="shared" si="459"/>
        <v>15612.799999999997</v>
      </c>
      <c r="AV1419" s="237">
        <f t="shared" si="460"/>
        <v>51976.199999999975</v>
      </c>
      <c r="AW1419" s="237">
        <f t="shared" si="461"/>
        <v>21062.300000000003</v>
      </c>
      <c r="AX1419" s="237">
        <f t="shared" si="462"/>
        <v>14478.5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151466.18000000023</v>
      </c>
      <c r="M1420" s="162">
        <f>MAX(AN28:AN1420)</f>
        <v>159584.00000000012</v>
      </c>
      <c r="N1420" s="162">
        <f t="shared" si="453"/>
        <v>-8117.8199999998906</v>
      </c>
      <c r="O1420" s="231">
        <f>E3+(E4*0.1)</f>
        <v>0.4</v>
      </c>
      <c r="P1420" s="162">
        <v>-719.95</v>
      </c>
      <c r="Q1420" s="232">
        <f>E5+(E6*0.1)</f>
        <v>0.1</v>
      </c>
      <c r="R1420" s="162">
        <v>-953</v>
      </c>
      <c r="S1420" s="232">
        <f>E7+(E8*0.1)</f>
        <v>0.2</v>
      </c>
      <c r="T1420" s="162">
        <v>-3410</v>
      </c>
      <c r="U1420" s="233">
        <f>E9+(E10*0.5)+(E11*0.1)</f>
        <v>0.7</v>
      </c>
      <c r="V1420" s="162">
        <v>-1400</v>
      </c>
      <c r="W1420" s="233">
        <f>E12+(E13*0.5)+(E14*0.1)</f>
        <v>0.5</v>
      </c>
      <c r="X1420" s="162">
        <v>-1200</v>
      </c>
      <c r="Y1420" s="161">
        <f t="shared" si="454"/>
        <v>1393</v>
      </c>
      <c r="Z1420" s="162">
        <f t="shared" si="446"/>
        <v>-2645.2799999999997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-2645.2799999999997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151466.18000000023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50693.679999999935</v>
      </c>
      <c r="AU1420" s="237">
        <f t="shared" si="459"/>
        <v>15517.499999999998</v>
      </c>
      <c r="AV1420" s="237">
        <f t="shared" si="460"/>
        <v>51294.199999999975</v>
      </c>
      <c r="AW1420" s="237">
        <f t="shared" si="461"/>
        <v>20082.300000000003</v>
      </c>
      <c r="AX1420" s="237">
        <f t="shared" si="462"/>
        <v>13878.5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150885.29000000021</v>
      </c>
      <c r="M1421" s="162">
        <f>MAX(AN28:AN1421)</f>
        <v>159584.00000000012</v>
      </c>
      <c r="N1421" s="162">
        <f t="shared" si="453"/>
        <v>-8698.7099999999045</v>
      </c>
      <c r="O1421" s="231">
        <f>E3+(E4*0.1)</f>
        <v>0.4</v>
      </c>
      <c r="P1421" s="162">
        <v>-550</v>
      </c>
      <c r="Q1421" s="232">
        <f>E5+(E6*0.1)</f>
        <v>0.1</v>
      </c>
      <c r="R1421" s="162">
        <v>1613.5</v>
      </c>
      <c r="S1421" s="232">
        <f>E7+(E8*0.1)</f>
        <v>0.2</v>
      </c>
      <c r="T1421" s="162">
        <v>5288.8</v>
      </c>
      <c r="U1421" s="233">
        <f>E9+(E10*0.5)+(E11*0.1)</f>
        <v>0.7</v>
      </c>
      <c r="V1421" s="162">
        <v>-1400</v>
      </c>
      <c r="W1421" s="233">
        <f>E12+(E13*0.5)+(E14*0.1)</f>
        <v>0.5</v>
      </c>
      <c r="X1421" s="162">
        <v>-1200</v>
      </c>
      <c r="Y1421" s="161">
        <f t="shared" si="454"/>
        <v>1394</v>
      </c>
      <c r="Z1421" s="162">
        <f t="shared" si="446"/>
        <v>-580.88999999999987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0</v>
      </c>
      <c r="AI1421" s="129">
        <f t="shared" si="448"/>
        <v>-580.88999999999987</v>
      </c>
      <c r="AJ1421" s="234">
        <f t="shared" si="449"/>
        <v>0</v>
      </c>
      <c r="AK1421" s="234">
        <f t="shared" si="450"/>
        <v>1</v>
      </c>
      <c r="AL1421" s="129">
        <f t="shared" si="451"/>
        <v>0</v>
      </c>
      <c r="AM1421" s="127">
        <v>44705</v>
      </c>
      <c r="AN1421" s="129">
        <f t="shared" si="455"/>
        <v>150885.29000000021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50473.679999999935</v>
      </c>
      <c r="AU1421" s="237">
        <f t="shared" si="459"/>
        <v>15678.849999999999</v>
      </c>
      <c r="AV1421" s="237">
        <f t="shared" si="460"/>
        <v>52351.959999999977</v>
      </c>
      <c r="AW1421" s="237">
        <f t="shared" si="461"/>
        <v>19102.300000000003</v>
      </c>
      <c r="AX1421" s="237">
        <f t="shared" si="462"/>
        <v>13278.5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151458.29000000021</v>
      </c>
      <c r="M1422" s="162">
        <f>MAX(AN28:AN1422)</f>
        <v>159584.00000000012</v>
      </c>
      <c r="N1422" s="162">
        <f t="shared" si="453"/>
        <v>-8125.7099999999045</v>
      </c>
      <c r="O1422" s="231">
        <f>E3+(E4*0.1)</f>
        <v>0.4</v>
      </c>
      <c r="P1422" s="162">
        <v>-550</v>
      </c>
      <c r="Q1422" s="232">
        <f>E5+(E6*0.1)</f>
        <v>0.1</v>
      </c>
      <c r="R1422" s="162">
        <v>-850</v>
      </c>
      <c r="S1422" s="232">
        <f>E7+(E8*0.1)</f>
        <v>0.2</v>
      </c>
      <c r="T1422" s="162">
        <v>-3410</v>
      </c>
      <c r="U1422" s="233">
        <f>E9+(E10*0.5)+(E11*0.1)</f>
        <v>0.7</v>
      </c>
      <c r="V1422" s="162">
        <v>1300</v>
      </c>
      <c r="W1422" s="233">
        <f>E12+(E13*0.5)+(E14*0.1)</f>
        <v>0.5</v>
      </c>
      <c r="X1422" s="162">
        <v>1300</v>
      </c>
      <c r="Y1422" s="161">
        <f t="shared" si="454"/>
        <v>1395</v>
      </c>
      <c r="Z1422" s="162">
        <f t="shared" si="446"/>
        <v>572.99999999999989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572.99999999999989</v>
      </c>
      <c r="AI1422" s="129">
        <f t="shared" si="448"/>
        <v>0</v>
      </c>
      <c r="AJ1422" s="234">
        <f t="shared" si="449"/>
        <v>1</v>
      </c>
      <c r="AK1422" s="234">
        <f t="shared" si="450"/>
        <v>0</v>
      </c>
      <c r="AL1422" s="129">
        <f t="shared" si="451"/>
        <v>0</v>
      </c>
      <c r="AM1422" s="127">
        <v>44706</v>
      </c>
      <c r="AN1422" s="129">
        <f t="shared" si="455"/>
        <v>151458.29000000021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50253.679999999935</v>
      </c>
      <c r="AU1422" s="237">
        <f t="shared" si="459"/>
        <v>15593.849999999999</v>
      </c>
      <c r="AV1422" s="237">
        <f t="shared" si="460"/>
        <v>51669.959999999977</v>
      </c>
      <c r="AW1422" s="237">
        <f t="shared" si="461"/>
        <v>20012.300000000003</v>
      </c>
      <c r="AX1422" s="237">
        <f t="shared" si="462"/>
        <v>13928.5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150715.51000000021</v>
      </c>
      <c r="M1423" s="162">
        <f>MAX(AN28:AN1423)</f>
        <v>159584.00000000012</v>
      </c>
      <c r="N1423" s="162">
        <f t="shared" si="453"/>
        <v>-8868.4899999999034</v>
      </c>
      <c r="O1423" s="231">
        <f>E3+(E4*0.1)</f>
        <v>0.4</v>
      </c>
      <c r="P1423" s="162">
        <v>-689.45</v>
      </c>
      <c r="Q1423" s="232">
        <f>E5+(E6*0.1)</f>
        <v>0.1</v>
      </c>
      <c r="R1423" s="162">
        <v>-850</v>
      </c>
      <c r="S1423" s="232">
        <f>E7+(E8*0.1)</f>
        <v>0.2</v>
      </c>
      <c r="T1423" s="162">
        <v>-3410</v>
      </c>
      <c r="U1423" s="233">
        <f>E9+(E10*0.5)+(E11*0.1)</f>
        <v>0.7</v>
      </c>
      <c r="V1423" s="162">
        <v>250</v>
      </c>
      <c r="W1423" s="233">
        <f>E12+(E13*0.5)+(E14*0.1)</f>
        <v>0.5</v>
      </c>
      <c r="X1423" s="162">
        <v>250</v>
      </c>
      <c r="Y1423" s="161">
        <f t="shared" si="454"/>
        <v>1396</v>
      </c>
      <c r="Z1423" s="162">
        <f t="shared" si="446"/>
        <v>-742.78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-742.78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150715.51000000021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49977.899999999936</v>
      </c>
      <c r="AU1423" s="237">
        <f t="shared" si="459"/>
        <v>15508.849999999999</v>
      </c>
      <c r="AV1423" s="237">
        <f t="shared" si="460"/>
        <v>50987.959999999977</v>
      </c>
      <c r="AW1423" s="237">
        <f t="shared" si="461"/>
        <v>20187.300000000003</v>
      </c>
      <c r="AX1423" s="237">
        <f t="shared" si="462"/>
        <v>14053.5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149423.76000000021</v>
      </c>
      <c r="M1424" s="162">
        <f>MAX(AN28:AN1424)</f>
        <v>159584.00000000012</v>
      </c>
      <c r="N1424" s="162">
        <f t="shared" si="453"/>
        <v>-10160.239999999903</v>
      </c>
      <c r="O1424" s="231">
        <f>E3+(E4*0.1)</f>
        <v>0.4</v>
      </c>
      <c r="P1424" s="162">
        <v>-550</v>
      </c>
      <c r="Q1424" s="232">
        <f>E5+(E6*0.1)</f>
        <v>0.1</v>
      </c>
      <c r="R1424" s="162">
        <v>-1029.5</v>
      </c>
      <c r="S1424" s="232">
        <f>E7+(E8*0.1)</f>
        <v>0.2</v>
      </c>
      <c r="T1424" s="162">
        <v>-3410</v>
      </c>
      <c r="U1424" s="233">
        <f>E9+(E10*0.5)+(E11*0.1)</f>
        <v>0.7</v>
      </c>
      <c r="V1424" s="162">
        <v>-239</v>
      </c>
      <c r="W1424" s="233">
        <f>E12+(E13*0.5)+(E14*0.1)</f>
        <v>0.5</v>
      </c>
      <c r="X1424" s="162">
        <v>-239</v>
      </c>
      <c r="Y1424" s="161">
        <f t="shared" si="454"/>
        <v>1397</v>
      </c>
      <c r="Z1424" s="162">
        <f t="shared" si="446"/>
        <v>-1291.75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-1291.75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149423.76000000021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49757.899999999936</v>
      </c>
      <c r="AU1424" s="237">
        <f t="shared" si="459"/>
        <v>15405.899999999998</v>
      </c>
      <c r="AV1424" s="237">
        <f t="shared" si="460"/>
        <v>50305.959999999977</v>
      </c>
      <c r="AW1424" s="237">
        <f t="shared" si="461"/>
        <v>20020.000000000004</v>
      </c>
      <c r="AX1424" s="237">
        <f t="shared" si="462"/>
        <v>13934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149134.5600000002</v>
      </c>
      <c r="M1425" s="162">
        <f>MAX(AN28:AN1425)</f>
        <v>159584.00000000012</v>
      </c>
      <c r="N1425" s="162">
        <f t="shared" si="453"/>
        <v>-10449.439999999915</v>
      </c>
      <c r="O1425" s="231">
        <f>E3+(E4*0.1)</f>
        <v>0.4</v>
      </c>
      <c r="P1425" s="162">
        <v>0</v>
      </c>
      <c r="Q1425" s="232">
        <f>E5+(E6*0.1)</f>
        <v>0.1</v>
      </c>
      <c r="R1425" s="162">
        <v>0</v>
      </c>
      <c r="S1425" s="232">
        <f>E7+(E8*0.1)</f>
        <v>0.2</v>
      </c>
      <c r="T1425" s="162">
        <v>0</v>
      </c>
      <c r="U1425" s="233">
        <f>E9+(E10*0.5)+(E11*0.1)</f>
        <v>0.7</v>
      </c>
      <c r="V1425" s="162">
        <v>-241</v>
      </c>
      <c r="W1425" s="233">
        <f>E12+(E13*0.5)+(E14*0.1)</f>
        <v>0.5</v>
      </c>
      <c r="X1425" s="162">
        <v>-241</v>
      </c>
      <c r="Y1425" s="161">
        <f t="shared" si="454"/>
        <v>1398</v>
      </c>
      <c r="Z1425" s="162">
        <f t="shared" si="446"/>
        <v>-289.2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-289.2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149134.5600000002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49757.899999999936</v>
      </c>
      <c r="AU1425" s="237">
        <f t="shared" si="459"/>
        <v>15405.899999999998</v>
      </c>
      <c r="AV1425" s="237">
        <f t="shared" si="460"/>
        <v>50305.959999999977</v>
      </c>
      <c r="AW1425" s="237">
        <f t="shared" si="461"/>
        <v>19851.300000000003</v>
      </c>
      <c r="AX1425" s="237">
        <f t="shared" si="462"/>
        <v>13813.5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152033.9700000002</v>
      </c>
      <c r="M1426" s="162">
        <f>MAX(AN28:AN1426)</f>
        <v>159584.00000000012</v>
      </c>
      <c r="N1426" s="162">
        <f t="shared" si="453"/>
        <v>-7550.0299999999115</v>
      </c>
      <c r="O1426" s="231">
        <f>E3+(E4*0.1)</f>
        <v>0.4</v>
      </c>
      <c r="P1426" s="162">
        <v>1114.2</v>
      </c>
      <c r="Q1426" s="232">
        <f>E5+(E6*0.1)</f>
        <v>0.1</v>
      </c>
      <c r="R1426" s="162">
        <v>1304.5</v>
      </c>
      <c r="S1426" s="232">
        <f>E7+(E8*0.1)</f>
        <v>0.2</v>
      </c>
      <c r="T1426" s="162">
        <v>786.4</v>
      </c>
      <c r="U1426" s="233">
        <f>E9+(E10*0.5)+(E11*0.1)</f>
        <v>0.7</v>
      </c>
      <c r="V1426" s="162">
        <v>1805</v>
      </c>
      <c r="W1426" s="233">
        <f>E12+(E13*0.5)+(E14*0.1)</f>
        <v>0.5</v>
      </c>
      <c r="X1426" s="162">
        <v>1805</v>
      </c>
      <c r="Y1426" s="161">
        <f t="shared" si="454"/>
        <v>1399</v>
      </c>
      <c r="Z1426" s="162">
        <f t="shared" si="446"/>
        <v>2899.41</v>
      </c>
      <c r="AA1426" s="238">
        <v>44712</v>
      </c>
      <c r="AB1426" s="129">
        <f>SUM(Z1404:Z1426)</f>
        <v>14291.4</v>
      </c>
      <c r="AC1426" s="128">
        <f>(AB1426&gt;0)*1</f>
        <v>1</v>
      </c>
      <c r="AD1426" s="128">
        <f>(AB1426&lt;0)*1</f>
        <v>0</v>
      </c>
      <c r="AE1426" s="129">
        <f>AB1426*AC1426</f>
        <v>14291.4</v>
      </c>
      <c r="AF1426" s="129">
        <f>AB1426*AD1426</f>
        <v>0</v>
      </c>
      <c r="AG1426" s="129"/>
      <c r="AH1426" s="129">
        <f t="shared" si="447"/>
        <v>2899.41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14291.4</v>
      </c>
      <c r="AM1426" s="127">
        <v>44712</v>
      </c>
      <c r="AN1426" s="129">
        <f t="shared" si="455"/>
        <v>152033.9700000002</v>
      </c>
      <c r="AO1426" s="129">
        <f t="shared" si="456"/>
        <v>14291.4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50203.579999999936</v>
      </c>
      <c r="AU1426" s="237">
        <f t="shared" si="459"/>
        <v>15536.349999999999</v>
      </c>
      <c r="AV1426" s="237">
        <f t="shared" si="460"/>
        <v>50463.239999999976</v>
      </c>
      <c r="AW1426" s="237">
        <f t="shared" si="461"/>
        <v>21114.800000000003</v>
      </c>
      <c r="AX1426" s="237">
        <f t="shared" si="462"/>
        <v>14716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149680.64000000022</v>
      </c>
      <c r="M1427" s="162">
        <f>MAX(AN28:AN1427)</f>
        <v>159584.00000000012</v>
      </c>
      <c r="N1427" s="162">
        <f t="shared" si="453"/>
        <v>-9903.3599999998987</v>
      </c>
      <c r="O1427" s="231">
        <f>E3+(E4*0.1)</f>
        <v>0.4</v>
      </c>
      <c r="P1427" s="162">
        <v>-880.95</v>
      </c>
      <c r="Q1427" s="232">
        <f>E5+(E6*0.1)</f>
        <v>0.1</v>
      </c>
      <c r="R1427" s="162">
        <v>-931.5</v>
      </c>
      <c r="S1427" s="232">
        <f>E7+(E8*0.1)</f>
        <v>0.2</v>
      </c>
      <c r="T1427" s="162">
        <v>-3410</v>
      </c>
      <c r="U1427" s="233">
        <f>E9+(E10*0.5)+(E11*0.1)</f>
        <v>0.7</v>
      </c>
      <c r="V1427" s="162">
        <v>-894</v>
      </c>
      <c r="W1427" s="233">
        <f>E12+(E13*0.5)+(E14*0.1)</f>
        <v>0.5</v>
      </c>
      <c r="X1427" s="162">
        <v>-1200</v>
      </c>
      <c r="Y1427" s="161">
        <f t="shared" si="454"/>
        <v>1400</v>
      </c>
      <c r="Z1427" s="162">
        <f t="shared" si="446"/>
        <v>-2353.33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-2353.33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149680.64000000022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49851.199999999939</v>
      </c>
      <c r="AU1427" s="237">
        <f t="shared" si="459"/>
        <v>15443.199999999999</v>
      </c>
      <c r="AV1427" s="237">
        <f t="shared" si="460"/>
        <v>49781.239999999976</v>
      </c>
      <c r="AW1427" s="237">
        <f t="shared" si="461"/>
        <v>20489.000000000004</v>
      </c>
      <c r="AX1427" s="237">
        <f t="shared" si="462"/>
        <v>14116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147113.64000000022</v>
      </c>
      <c r="M1428" s="162">
        <f>MAX(AN28:AN1428)</f>
        <v>159584.00000000012</v>
      </c>
      <c r="N1428" s="162">
        <f t="shared" si="453"/>
        <v>-12470.359999999899</v>
      </c>
      <c r="O1428" s="231">
        <f>E3+(E4*0.1)</f>
        <v>0.4</v>
      </c>
      <c r="P1428" s="162">
        <v>-550</v>
      </c>
      <c r="Q1428" s="232">
        <f>E5+(E6*0.1)</f>
        <v>0.1</v>
      </c>
      <c r="R1428" s="162">
        <v>-850</v>
      </c>
      <c r="S1428" s="232">
        <f>E7+(E8*0.1)</f>
        <v>0.2</v>
      </c>
      <c r="T1428" s="162">
        <v>-3410</v>
      </c>
      <c r="U1428" s="233">
        <f>E9+(E10*0.5)+(E11*0.1)</f>
        <v>0.7</v>
      </c>
      <c r="V1428" s="162">
        <v>-1400</v>
      </c>
      <c r="W1428" s="233">
        <f>E12+(E13*0.5)+(E14*0.1)</f>
        <v>0.5</v>
      </c>
      <c r="X1428" s="162">
        <v>-1200</v>
      </c>
      <c r="Y1428" s="161">
        <f t="shared" si="454"/>
        <v>1401</v>
      </c>
      <c r="Z1428" s="162">
        <f t="shared" si="446"/>
        <v>-2567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-2567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147113.64000000022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49631.199999999939</v>
      </c>
      <c r="AU1428" s="237">
        <f t="shared" si="459"/>
        <v>15358.199999999999</v>
      </c>
      <c r="AV1428" s="237">
        <f t="shared" si="460"/>
        <v>49099.239999999976</v>
      </c>
      <c r="AW1428" s="237">
        <f t="shared" si="461"/>
        <v>19509.000000000004</v>
      </c>
      <c r="AX1428" s="237">
        <f t="shared" si="462"/>
        <v>13516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151464.16000000021</v>
      </c>
      <c r="M1429" s="162">
        <f>MAX(AN28:AN1429)</f>
        <v>159584.00000000012</v>
      </c>
      <c r="N1429" s="162">
        <f t="shared" si="453"/>
        <v>-8119.8399999999092</v>
      </c>
      <c r="O1429" s="231">
        <f>E3+(E4*0.1)</f>
        <v>0.4</v>
      </c>
      <c r="P1429" s="162">
        <v>1742.9</v>
      </c>
      <c r="Q1429" s="232">
        <f>E5+(E6*0.1)</f>
        <v>0.1</v>
      </c>
      <c r="R1429" s="162">
        <v>3414</v>
      </c>
      <c r="S1429" s="232">
        <f>E7+(E8*0.1)</f>
        <v>0.2</v>
      </c>
      <c r="T1429" s="162">
        <v>6071.8</v>
      </c>
      <c r="U1429" s="233">
        <f>E9+(E10*0.5)+(E11*0.1)</f>
        <v>0.7</v>
      </c>
      <c r="V1429" s="162">
        <v>1748</v>
      </c>
      <c r="W1429" s="233">
        <f>E12+(E13*0.5)+(E14*0.1)</f>
        <v>0.5</v>
      </c>
      <c r="X1429" s="162">
        <v>1748</v>
      </c>
      <c r="Y1429" s="161">
        <f t="shared" si="454"/>
        <v>1402</v>
      </c>
      <c r="Z1429" s="162">
        <f t="shared" si="446"/>
        <v>4350.5200000000004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4350.5200000000004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151464.16000000021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50328.359999999942</v>
      </c>
      <c r="AU1429" s="237">
        <f t="shared" si="459"/>
        <v>15699.599999999999</v>
      </c>
      <c r="AV1429" s="237">
        <f t="shared" si="460"/>
        <v>50313.599999999977</v>
      </c>
      <c r="AW1429" s="237">
        <f t="shared" si="461"/>
        <v>20732.600000000002</v>
      </c>
      <c r="AX1429" s="237">
        <f t="shared" si="462"/>
        <v>14390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151289.54000000021</v>
      </c>
      <c r="M1430" s="162">
        <f>MAX(AN28:AN1430)</f>
        <v>159584.00000000012</v>
      </c>
      <c r="N1430" s="162">
        <f t="shared" si="453"/>
        <v>-8294.4599999999045</v>
      </c>
      <c r="O1430" s="231">
        <f>E3+(E4*0.1)</f>
        <v>0.4</v>
      </c>
      <c r="P1430" s="162">
        <v>-711.7</v>
      </c>
      <c r="Q1430" s="232">
        <f>E5+(E6*0.1)</f>
        <v>0.1</v>
      </c>
      <c r="R1430" s="162">
        <v>-1359</v>
      </c>
      <c r="S1430" s="232">
        <f>E7+(E8*0.1)</f>
        <v>0.2</v>
      </c>
      <c r="T1430" s="162">
        <v>-4152.2</v>
      </c>
      <c r="U1430" s="233">
        <f>E9+(E10*0.5)+(E11*0.1)</f>
        <v>0.7</v>
      </c>
      <c r="V1430" s="162">
        <v>897</v>
      </c>
      <c r="W1430" s="233">
        <f>E12+(E13*0.5)+(E14*0.1)</f>
        <v>0.5</v>
      </c>
      <c r="X1430" s="162">
        <v>897</v>
      </c>
      <c r="Y1430" s="161">
        <f t="shared" si="454"/>
        <v>1403</v>
      </c>
      <c r="Z1430" s="162">
        <f t="shared" si="446"/>
        <v>-174.62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-174.62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151289.54000000021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50043.679999999942</v>
      </c>
      <c r="AU1430" s="237">
        <f t="shared" si="459"/>
        <v>15563.699999999999</v>
      </c>
      <c r="AV1430" s="237">
        <f t="shared" si="460"/>
        <v>49483.159999999974</v>
      </c>
      <c r="AW1430" s="237">
        <f t="shared" si="461"/>
        <v>21360.500000000004</v>
      </c>
      <c r="AX1430" s="237">
        <f t="shared" si="462"/>
        <v>14838.5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149216.04000000021</v>
      </c>
      <c r="M1431" s="162">
        <f>MAX(AN28:AN1431)</f>
        <v>159584.00000000012</v>
      </c>
      <c r="N1431" s="162">
        <f t="shared" si="453"/>
        <v>-10367.959999999905</v>
      </c>
      <c r="O1431" s="231">
        <f>E3+(E4*0.1)</f>
        <v>0.4</v>
      </c>
      <c r="P1431" s="162">
        <v>-550</v>
      </c>
      <c r="Q1431" s="232">
        <f>E5+(E6*0.1)</f>
        <v>0.1</v>
      </c>
      <c r="R1431" s="162">
        <v>-850</v>
      </c>
      <c r="S1431" s="232">
        <f>E7+(E8*0.1)</f>
        <v>0.2</v>
      </c>
      <c r="T1431" s="162">
        <v>-2241</v>
      </c>
      <c r="U1431" s="233">
        <f>E9+(E10*0.5)+(E11*0.1)</f>
        <v>0.7</v>
      </c>
      <c r="V1431" s="162">
        <v>-1029</v>
      </c>
      <c r="W1431" s="233">
        <f>E12+(E13*0.5)+(E14*0.1)</f>
        <v>0.5</v>
      </c>
      <c r="X1431" s="162">
        <v>-1200</v>
      </c>
      <c r="Y1431" s="161">
        <f t="shared" si="454"/>
        <v>1404</v>
      </c>
      <c r="Z1431" s="162">
        <f t="shared" si="446"/>
        <v>-2073.5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-2073.5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149216.04000000021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49823.679999999942</v>
      </c>
      <c r="AU1431" s="237">
        <f t="shared" si="459"/>
        <v>15478.699999999999</v>
      </c>
      <c r="AV1431" s="237">
        <f t="shared" si="460"/>
        <v>49034.959999999977</v>
      </c>
      <c r="AW1431" s="237">
        <f t="shared" si="461"/>
        <v>20640.200000000004</v>
      </c>
      <c r="AX1431" s="237">
        <f t="shared" si="462"/>
        <v>14238.5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150294.4700000002</v>
      </c>
      <c r="M1432" s="162">
        <f>MAX(AN28:AN1432)</f>
        <v>159584.00000000012</v>
      </c>
      <c r="N1432" s="162">
        <f t="shared" si="453"/>
        <v>-9289.5299999999115</v>
      </c>
      <c r="O1432" s="231">
        <f>E3+(E4*0.1)</f>
        <v>0.4</v>
      </c>
      <c r="P1432" s="162">
        <v>1346.2</v>
      </c>
      <c r="Q1432" s="232">
        <f>E5+(E6*0.1)</f>
        <v>0.1</v>
      </c>
      <c r="R1432" s="162">
        <v>2245.5</v>
      </c>
      <c r="S1432" s="232">
        <f>E7+(E8*0.1)</f>
        <v>0.2</v>
      </c>
      <c r="T1432" s="162">
        <v>1931</v>
      </c>
      <c r="U1432" s="233">
        <f>E9+(E10*0.5)+(E11*0.1)</f>
        <v>0.7</v>
      </c>
      <c r="V1432" s="162">
        <v>-59</v>
      </c>
      <c r="W1432" s="233">
        <f>E12+(E13*0.5)+(E14*0.1)</f>
        <v>0.5</v>
      </c>
      <c r="X1432" s="162">
        <v>-59</v>
      </c>
      <c r="Y1432" s="161">
        <f t="shared" si="454"/>
        <v>1405</v>
      </c>
      <c r="Z1432" s="162">
        <f t="shared" si="446"/>
        <v>1078.43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1078.43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150294.4700000002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50362.159999999945</v>
      </c>
      <c r="AU1432" s="237">
        <f t="shared" si="459"/>
        <v>15703.249999999998</v>
      </c>
      <c r="AV1432" s="237">
        <f t="shared" si="460"/>
        <v>49421.159999999974</v>
      </c>
      <c r="AW1432" s="237">
        <f t="shared" si="461"/>
        <v>20598.900000000005</v>
      </c>
      <c r="AX1432" s="237">
        <f t="shared" si="462"/>
        <v>14209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154027.44000000021</v>
      </c>
      <c r="M1433" s="162">
        <f>MAX(AN28:AN1433)</f>
        <v>159584.00000000012</v>
      </c>
      <c r="N1433" s="162">
        <f t="shared" si="453"/>
        <v>-5556.5599999999104</v>
      </c>
      <c r="O1433" s="231">
        <f>E3+(E4*0.1)</f>
        <v>0.4</v>
      </c>
      <c r="P1433" s="162">
        <v>3190.55</v>
      </c>
      <c r="Q1433" s="232">
        <f>E5+(E6*0.1)</f>
        <v>0.1</v>
      </c>
      <c r="R1433" s="162">
        <v>4897.5</v>
      </c>
      <c r="S1433" s="232">
        <f>E7+(E8*0.1)</f>
        <v>0.2</v>
      </c>
      <c r="T1433" s="162">
        <v>6907</v>
      </c>
      <c r="U1433" s="233">
        <f>E9+(E10*0.5)+(E11*0.1)</f>
        <v>0.7</v>
      </c>
      <c r="V1433" s="162">
        <v>488</v>
      </c>
      <c r="W1433" s="233">
        <f>E12+(E13*0.5)+(E14*0.1)</f>
        <v>0.5</v>
      </c>
      <c r="X1433" s="162">
        <v>488</v>
      </c>
      <c r="Y1433" s="161">
        <f t="shared" si="454"/>
        <v>1406</v>
      </c>
      <c r="Z1433" s="162">
        <f t="shared" si="446"/>
        <v>3732.9700000000003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3732.9700000000003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154027.44000000021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51638.379999999946</v>
      </c>
      <c r="AU1433" s="237">
        <f t="shared" si="459"/>
        <v>16192.999999999998</v>
      </c>
      <c r="AV1433" s="237">
        <f t="shared" si="460"/>
        <v>50802.559999999976</v>
      </c>
      <c r="AW1433" s="237">
        <f t="shared" si="461"/>
        <v>20940.500000000004</v>
      </c>
      <c r="AX1433" s="237">
        <f t="shared" si="462"/>
        <v>14453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156540.08000000022</v>
      </c>
      <c r="M1434" s="162">
        <f>MAX(AN28:AN1434)</f>
        <v>159584.00000000012</v>
      </c>
      <c r="N1434" s="162">
        <f t="shared" si="453"/>
        <v>-3043.9199999998964</v>
      </c>
      <c r="O1434" s="231">
        <f>E3+(E4*0.1)</f>
        <v>0.4</v>
      </c>
      <c r="P1434" s="162">
        <v>4400</v>
      </c>
      <c r="Q1434" s="232">
        <f>E5+(E6*0.1)</f>
        <v>0.1</v>
      </c>
      <c r="R1434" s="162">
        <v>5848</v>
      </c>
      <c r="S1434" s="232">
        <f>E7+(E8*0.1)</f>
        <v>0.2</v>
      </c>
      <c r="T1434" s="162">
        <v>8739.2000000000007</v>
      </c>
      <c r="U1434" s="233">
        <f>E9+(E10*0.5)+(E11*0.1)</f>
        <v>0.7</v>
      </c>
      <c r="V1434" s="162">
        <v>-1400</v>
      </c>
      <c r="W1434" s="233">
        <f>E12+(E13*0.5)+(E14*0.1)</f>
        <v>0.5</v>
      </c>
      <c r="X1434" s="162">
        <v>-1200</v>
      </c>
      <c r="Y1434" s="161">
        <f t="shared" si="454"/>
        <v>1407</v>
      </c>
      <c r="Z1434" s="162">
        <f t="shared" si="446"/>
        <v>2512.6400000000003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2512.6400000000003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156540.08000000022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53398.379999999946</v>
      </c>
      <c r="AU1434" s="237">
        <f t="shared" si="459"/>
        <v>16777.8</v>
      </c>
      <c r="AV1434" s="237">
        <f t="shared" si="460"/>
        <v>52550.39999999998</v>
      </c>
      <c r="AW1434" s="237">
        <f t="shared" si="461"/>
        <v>19960.500000000004</v>
      </c>
      <c r="AX1434" s="237">
        <f t="shared" si="462"/>
        <v>13853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162851.33000000022</v>
      </c>
      <c r="M1435" s="162">
        <f>MAX(AN28:AN1435)</f>
        <v>162851.33000000022</v>
      </c>
      <c r="N1435" s="162">
        <f t="shared" si="453"/>
        <v>0</v>
      </c>
      <c r="O1435" s="231">
        <f>E3+(E4*0.1)</f>
        <v>0.4</v>
      </c>
      <c r="P1435" s="162">
        <v>4380.25</v>
      </c>
      <c r="Q1435" s="232">
        <f>E5+(E6*0.1)</f>
        <v>0.1</v>
      </c>
      <c r="R1435" s="162">
        <v>7561.5</v>
      </c>
      <c r="S1435" s="232">
        <f>E7+(E8*0.1)</f>
        <v>0.2</v>
      </c>
      <c r="T1435" s="162">
        <v>10890</v>
      </c>
      <c r="U1435" s="233">
        <f>E9+(E10*0.5)+(E11*0.1)</f>
        <v>0.7</v>
      </c>
      <c r="V1435" s="162">
        <v>-1400</v>
      </c>
      <c r="W1435" s="233">
        <f>E12+(E13*0.5)+(E14*0.1)</f>
        <v>0.5</v>
      </c>
      <c r="X1435" s="162">
        <v>5210</v>
      </c>
      <c r="Y1435" s="161">
        <f t="shared" si="454"/>
        <v>1408</v>
      </c>
      <c r="Z1435" s="162">
        <f t="shared" si="446"/>
        <v>6311.25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6311.25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162851.33000000022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55150.479999999945</v>
      </c>
      <c r="AU1435" s="237">
        <f t="shared" si="459"/>
        <v>17533.95</v>
      </c>
      <c r="AV1435" s="237">
        <f t="shared" si="460"/>
        <v>54728.39999999998</v>
      </c>
      <c r="AW1435" s="237">
        <f t="shared" si="461"/>
        <v>18980.500000000004</v>
      </c>
      <c r="AX1435" s="237">
        <f t="shared" si="462"/>
        <v>16458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163730.85000000021</v>
      </c>
      <c r="M1436" s="162">
        <f>MAX(AN28:AN1436)</f>
        <v>163730.85000000021</v>
      </c>
      <c r="N1436" s="162">
        <f t="shared" si="453"/>
        <v>0</v>
      </c>
      <c r="O1436" s="231">
        <f>E3+(E4*0.1)</f>
        <v>0.4</v>
      </c>
      <c r="P1436" s="162">
        <v>-550</v>
      </c>
      <c r="Q1436" s="232">
        <f>E5+(E6*0.1)</f>
        <v>0.1</v>
      </c>
      <c r="R1436" s="162">
        <v>-850</v>
      </c>
      <c r="S1436" s="232">
        <f>E7+(E8*0.1)</f>
        <v>0.2</v>
      </c>
      <c r="T1436" s="162">
        <v>-467.4</v>
      </c>
      <c r="U1436" s="233">
        <f>E9+(E10*0.5)+(E11*0.1)</f>
        <v>0.7</v>
      </c>
      <c r="V1436" s="162">
        <v>1065</v>
      </c>
      <c r="W1436" s="233">
        <f>E12+(E13*0.5)+(E14*0.1)</f>
        <v>0.5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879.52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879.52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163730.85000000021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54930.479999999945</v>
      </c>
      <c r="AU1436" s="237">
        <f t="shared" si="459"/>
        <v>17448.95</v>
      </c>
      <c r="AV1436" s="237">
        <f t="shared" si="460"/>
        <v>54634.919999999976</v>
      </c>
      <c r="AW1436" s="237">
        <f t="shared" si="461"/>
        <v>19726.000000000004</v>
      </c>
      <c r="AX1436" s="237">
        <f t="shared" si="462"/>
        <v>16990.5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160889.66000000021</v>
      </c>
      <c r="M1437" s="162">
        <f>MAX(AN28:AN1437)</f>
        <v>163730.85000000021</v>
      </c>
      <c r="N1437" s="162">
        <f t="shared" ref="N1437:N1500" si="472">AN1437-M1437</f>
        <v>-2841.1900000000023</v>
      </c>
      <c r="O1437" s="231">
        <f>E3+(E4*0.1)</f>
        <v>0.4</v>
      </c>
      <c r="P1437" s="162">
        <v>-1078.3499999999999</v>
      </c>
      <c r="Q1437" s="232">
        <f>E5+(E6*0.1)</f>
        <v>0.1</v>
      </c>
      <c r="R1437" s="162">
        <v>-1478.5</v>
      </c>
      <c r="S1437" s="232">
        <f>E7+(E8*0.1)</f>
        <v>0.2</v>
      </c>
      <c r="T1437" s="162">
        <v>-3410</v>
      </c>
      <c r="U1437" s="233">
        <f>E9+(E10*0.5)+(E11*0.1)</f>
        <v>0.7</v>
      </c>
      <c r="V1437" s="162">
        <v>-1400</v>
      </c>
      <c r="W1437" s="233">
        <f>E12+(E13*0.5)+(E14*0.1)</f>
        <v>0.5</v>
      </c>
      <c r="X1437" s="162">
        <v>-1200</v>
      </c>
      <c r="Y1437" s="161">
        <f t="shared" ref="Y1437:Y1500" si="473">Y1436+1</f>
        <v>1410</v>
      </c>
      <c r="Z1437" s="162">
        <f t="shared" si="465"/>
        <v>-2841.19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-2841.19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160889.66000000021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54499.139999999948</v>
      </c>
      <c r="AU1437" s="237">
        <f t="shared" ref="AU1437:AU1500" si="478">(R1437*Q1437)+AU1436</f>
        <v>17301.100000000002</v>
      </c>
      <c r="AV1437" s="237">
        <f t="shared" ref="AV1437:AV1500" si="479">(S1437*T1437)+AV1436</f>
        <v>53952.919999999976</v>
      </c>
      <c r="AW1437" s="237">
        <f t="shared" ref="AW1437:AW1500" si="480">(V1437*U1437)+AW1436</f>
        <v>18746.000000000004</v>
      </c>
      <c r="AX1437" s="237">
        <f t="shared" ref="AX1437:AX1500" si="481">(X1437*W1437)+AX1436</f>
        <v>16390.5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163273.48000000021</v>
      </c>
      <c r="M1438" s="162">
        <f>MAX(AN28:AN1438)</f>
        <v>163730.85000000021</v>
      </c>
      <c r="N1438" s="162">
        <f t="shared" si="472"/>
        <v>-457.36999999999534</v>
      </c>
      <c r="O1438" s="231">
        <f>E3+(E4*0.1)</f>
        <v>0.4</v>
      </c>
      <c r="P1438" s="162">
        <v>3707.3</v>
      </c>
      <c r="Q1438" s="232">
        <f>E5+(E6*0.1)</f>
        <v>0.1</v>
      </c>
      <c r="R1438" s="162">
        <v>6161</v>
      </c>
      <c r="S1438" s="232">
        <f>E7+(E8*0.1)</f>
        <v>0.2</v>
      </c>
      <c r="T1438" s="162">
        <v>9324</v>
      </c>
      <c r="U1438" s="233">
        <f>E9+(E10*0.5)+(E11*0.1)</f>
        <v>0.7</v>
      </c>
      <c r="V1438" s="162">
        <v>-1400</v>
      </c>
      <c r="W1438" s="233">
        <f>E12+(E13*0.5)+(E14*0.1)</f>
        <v>0.5</v>
      </c>
      <c r="X1438" s="162">
        <v>-1200</v>
      </c>
      <c r="Y1438" s="161">
        <f t="shared" si="473"/>
        <v>1411</v>
      </c>
      <c r="Z1438" s="162">
        <f t="shared" si="465"/>
        <v>2383.8200000000002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2383.8200000000002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163273.48000000021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55982.059999999947</v>
      </c>
      <c r="AU1438" s="237">
        <f t="shared" si="478"/>
        <v>17917.2</v>
      </c>
      <c r="AV1438" s="237">
        <f t="shared" si="479"/>
        <v>55817.719999999979</v>
      </c>
      <c r="AW1438" s="237">
        <f t="shared" si="480"/>
        <v>17766.000000000004</v>
      </c>
      <c r="AX1438" s="237">
        <f t="shared" si="481"/>
        <v>15790.5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164289.2800000002</v>
      </c>
      <c r="M1439" s="162">
        <f>MAX(AN28:AN1439)</f>
        <v>164289.2800000002</v>
      </c>
      <c r="N1439" s="162">
        <f t="shared" si="472"/>
        <v>0</v>
      </c>
      <c r="O1439" s="231">
        <f>E3+(E4*0.1)</f>
        <v>0.4</v>
      </c>
      <c r="P1439" s="162">
        <v>-550</v>
      </c>
      <c r="Q1439" s="232">
        <f>E5+(E6*0.1)</f>
        <v>0.1</v>
      </c>
      <c r="R1439" s="162">
        <v>-850</v>
      </c>
      <c r="S1439" s="232">
        <f>E7+(E8*0.1)</f>
        <v>0.2</v>
      </c>
      <c r="T1439" s="162">
        <v>-3410</v>
      </c>
      <c r="U1439" s="233">
        <f>E9+(E10*0.5)+(E11*0.1)</f>
        <v>0.7</v>
      </c>
      <c r="V1439" s="162">
        <v>1669</v>
      </c>
      <c r="W1439" s="233">
        <f>E12+(E13*0.5)+(E14*0.1)</f>
        <v>0.5</v>
      </c>
      <c r="X1439" s="162">
        <v>1669</v>
      </c>
      <c r="Y1439" s="161">
        <f t="shared" si="473"/>
        <v>1412</v>
      </c>
      <c r="Z1439" s="162">
        <f t="shared" si="465"/>
        <v>1015.8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1015.8</v>
      </c>
      <c r="AI1439" s="129">
        <f t="shared" si="467"/>
        <v>0</v>
      </c>
      <c r="AJ1439" s="234">
        <f t="shared" si="468"/>
        <v>1</v>
      </c>
      <c r="AK1439" s="234">
        <f t="shared" si="469"/>
        <v>0</v>
      </c>
      <c r="AL1439" s="129">
        <f t="shared" si="470"/>
        <v>0</v>
      </c>
      <c r="AM1439" s="127">
        <v>44729</v>
      </c>
      <c r="AN1439" s="129">
        <f t="shared" si="474"/>
        <v>164289.2800000002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55762.059999999947</v>
      </c>
      <c r="AU1439" s="237">
        <f t="shared" si="478"/>
        <v>17832.2</v>
      </c>
      <c r="AV1439" s="237">
        <f t="shared" si="479"/>
        <v>55135.719999999979</v>
      </c>
      <c r="AW1439" s="237">
        <f t="shared" si="480"/>
        <v>18934.300000000003</v>
      </c>
      <c r="AX1439" s="237">
        <f t="shared" si="481"/>
        <v>16625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164553.2800000002</v>
      </c>
      <c r="M1440" s="162">
        <f>MAX(AN28:AN1440)</f>
        <v>164553.2800000002</v>
      </c>
      <c r="N1440" s="162">
        <f t="shared" si="472"/>
        <v>0</v>
      </c>
      <c r="O1440" s="231">
        <f>E3+(E4*0.1)</f>
        <v>0.4</v>
      </c>
      <c r="P1440" s="162">
        <v>0</v>
      </c>
      <c r="Q1440" s="232">
        <f>E5+(E6*0.1)</f>
        <v>0.1</v>
      </c>
      <c r="R1440" s="162">
        <v>0</v>
      </c>
      <c r="S1440" s="232">
        <f>E7+(E8*0.1)</f>
        <v>0.2</v>
      </c>
      <c r="T1440" s="162">
        <v>0</v>
      </c>
      <c r="U1440" s="233">
        <f>E9+(E10*0.5)+(E11*0.1)</f>
        <v>0.7</v>
      </c>
      <c r="V1440" s="162">
        <v>220</v>
      </c>
      <c r="W1440" s="233">
        <f>E12+(E13*0.5)+(E14*0.1)</f>
        <v>0.5</v>
      </c>
      <c r="X1440" s="162">
        <v>220</v>
      </c>
      <c r="Y1440" s="161">
        <f t="shared" si="473"/>
        <v>1413</v>
      </c>
      <c r="Z1440" s="162">
        <f t="shared" si="465"/>
        <v>264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264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164553.2800000002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55762.059999999947</v>
      </c>
      <c r="AU1440" s="237">
        <f t="shared" si="478"/>
        <v>17832.2</v>
      </c>
      <c r="AV1440" s="237">
        <f t="shared" si="479"/>
        <v>55135.719999999979</v>
      </c>
      <c r="AW1440" s="237">
        <f t="shared" si="480"/>
        <v>19088.300000000003</v>
      </c>
      <c r="AX1440" s="237">
        <f t="shared" si="481"/>
        <v>16735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163781.3100000002</v>
      </c>
      <c r="M1441" s="162">
        <f>MAX(AN28:AN1441)</f>
        <v>164553.2800000002</v>
      </c>
      <c r="N1441" s="162">
        <f t="shared" si="472"/>
        <v>-771.97000000000116</v>
      </c>
      <c r="O1441" s="231">
        <f>E3+(E4*0.1)</f>
        <v>0.4</v>
      </c>
      <c r="P1441" s="162">
        <v>-979.55</v>
      </c>
      <c r="Q1441" s="232">
        <f>E5+(E6*0.1)</f>
        <v>0.1</v>
      </c>
      <c r="R1441" s="162">
        <v>-2073.5</v>
      </c>
      <c r="S1441" s="232">
        <f>E7+(E8*0.1)</f>
        <v>0.2</v>
      </c>
      <c r="T1441" s="162">
        <v>-3708</v>
      </c>
      <c r="U1441" s="233">
        <f>E9+(E10*0.5)+(E11*0.1)</f>
        <v>0.7</v>
      </c>
      <c r="V1441" s="162">
        <v>474</v>
      </c>
      <c r="W1441" s="233">
        <f>E12+(E13*0.5)+(E14*0.1)</f>
        <v>0.5</v>
      </c>
      <c r="X1441" s="162">
        <v>474</v>
      </c>
      <c r="Y1441" s="161">
        <f t="shared" si="473"/>
        <v>1414</v>
      </c>
      <c r="Z1441" s="162">
        <f t="shared" si="465"/>
        <v>-771.97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-771.97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163781.3100000002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55370.239999999947</v>
      </c>
      <c r="AU1441" s="237">
        <f t="shared" si="478"/>
        <v>17624.850000000002</v>
      </c>
      <c r="AV1441" s="237">
        <f t="shared" si="479"/>
        <v>54394.119999999981</v>
      </c>
      <c r="AW1441" s="237">
        <f t="shared" si="480"/>
        <v>19420.100000000002</v>
      </c>
      <c r="AX1441" s="237">
        <f t="shared" si="481"/>
        <v>16972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162624.2100000002</v>
      </c>
      <c r="M1442" s="162">
        <f>MAX(AN28:AN1442)</f>
        <v>164553.2800000002</v>
      </c>
      <c r="N1442" s="162">
        <f t="shared" si="472"/>
        <v>-1929.070000000007</v>
      </c>
      <c r="O1442" s="231">
        <f>E3+(E4*0.1)</f>
        <v>0.4</v>
      </c>
      <c r="P1442" s="162">
        <v>-550</v>
      </c>
      <c r="Q1442" s="232">
        <f>E5+(E6*0.1)</f>
        <v>0.1</v>
      </c>
      <c r="R1442" s="162">
        <v>-850</v>
      </c>
      <c r="S1442" s="232">
        <f>E7+(E8*0.1)</f>
        <v>0.2</v>
      </c>
      <c r="T1442" s="162">
        <v>381</v>
      </c>
      <c r="U1442" s="233">
        <f>E9+(E10*0.5)+(E11*0.1)</f>
        <v>0.7</v>
      </c>
      <c r="V1442" s="162">
        <v>-469</v>
      </c>
      <c r="W1442" s="233">
        <f>E12+(E13*0.5)+(E14*0.1)</f>
        <v>0.5</v>
      </c>
      <c r="X1442" s="162">
        <v>-1200</v>
      </c>
      <c r="Y1442" s="161">
        <f t="shared" si="473"/>
        <v>1415</v>
      </c>
      <c r="Z1442" s="162">
        <f t="shared" si="465"/>
        <v>-1157.0999999999999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-1157.0999999999999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162624.2100000002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55150.239999999947</v>
      </c>
      <c r="AU1442" s="237">
        <f t="shared" si="478"/>
        <v>17539.850000000002</v>
      </c>
      <c r="AV1442" s="237">
        <f t="shared" si="479"/>
        <v>54470.319999999978</v>
      </c>
      <c r="AW1442" s="237">
        <f t="shared" si="480"/>
        <v>19091.800000000003</v>
      </c>
      <c r="AX1442" s="237">
        <f t="shared" si="481"/>
        <v>16372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163451.61000000019</v>
      </c>
      <c r="M1443" s="162">
        <f>MAX(AN28:AN1443)</f>
        <v>164553.2800000002</v>
      </c>
      <c r="N1443" s="162">
        <f t="shared" si="472"/>
        <v>-1101.6700000000128</v>
      </c>
      <c r="O1443" s="231">
        <f>E3+(E4*0.1)</f>
        <v>0.4</v>
      </c>
      <c r="P1443" s="162">
        <v>-550</v>
      </c>
      <c r="Q1443" s="232">
        <f>E5+(E6*0.1)</f>
        <v>0.1</v>
      </c>
      <c r="R1443" s="162">
        <v>-850</v>
      </c>
      <c r="S1443" s="232">
        <f>E7+(E8*0.1)</f>
        <v>0.2</v>
      </c>
      <c r="T1443" s="162">
        <v>-3410</v>
      </c>
      <c r="U1443" s="233">
        <f>E9+(E10*0.5)+(E11*0.1)</f>
        <v>0.7</v>
      </c>
      <c r="V1443" s="162">
        <v>1512</v>
      </c>
      <c r="W1443" s="233">
        <f>E12+(E13*0.5)+(E14*0.1)</f>
        <v>0.5</v>
      </c>
      <c r="X1443" s="162">
        <v>1512</v>
      </c>
      <c r="Y1443" s="161">
        <f t="shared" si="473"/>
        <v>1416</v>
      </c>
      <c r="Z1443" s="162">
        <f t="shared" si="465"/>
        <v>827.39999999999986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827.39999999999986</v>
      </c>
      <c r="AI1443" s="129">
        <f t="shared" si="467"/>
        <v>0</v>
      </c>
      <c r="AJ1443" s="234">
        <f t="shared" si="468"/>
        <v>1</v>
      </c>
      <c r="AK1443" s="234">
        <f t="shared" si="469"/>
        <v>0</v>
      </c>
      <c r="AL1443" s="129">
        <f t="shared" si="470"/>
        <v>0</v>
      </c>
      <c r="AM1443" s="127">
        <v>44735</v>
      </c>
      <c r="AN1443" s="129">
        <f t="shared" si="474"/>
        <v>163451.61000000019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54930.239999999947</v>
      </c>
      <c r="AU1443" s="237">
        <f t="shared" si="478"/>
        <v>17454.850000000002</v>
      </c>
      <c r="AV1443" s="237">
        <f t="shared" si="479"/>
        <v>53788.319999999978</v>
      </c>
      <c r="AW1443" s="237">
        <f t="shared" si="480"/>
        <v>20150.200000000004</v>
      </c>
      <c r="AX1443" s="237">
        <f t="shared" si="481"/>
        <v>17128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161764.1500000002</v>
      </c>
      <c r="M1444" s="162">
        <f>MAX(AN28:AN1444)</f>
        <v>164553.2800000002</v>
      </c>
      <c r="N1444" s="162">
        <f t="shared" si="472"/>
        <v>-2789.1300000000047</v>
      </c>
      <c r="O1444" s="231">
        <f>E3+(E4*0.1)</f>
        <v>0.4</v>
      </c>
      <c r="P1444" s="162">
        <v>-897.9</v>
      </c>
      <c r="Q1444" s="232">
        <f>E5+(E6*0.1)</f>
        <v>0.1</v>
      </c>
      <c r="R1444" s="162">
        <v>-1351</v>
      </c>
      <c r="S1444" s="232">
        <f>E7+(E8*0.1)</f>
        <v>0.2</v>
      </c>
      <c r="T1444" s="162">
        <v>-3410</v>
      </c>
      <c r="U1444" s="233">
        <f>E9+(E10*0.5)+(E11*0.1)</f>
        <v>0.7</v>
      </c>
      <c r="V1444" s="162">
        <v>-426</v>
      </c>
      <c r="W1444" s="233">
        <f>E12+(E13*0.5)+(E14*0.1)</f>
        <v>0.5</v>
      </c>
      <c r="X1444" s="162">
        <v>-426</v>
      </c>
      <c r="Y1444" s="161">
        <f t="shared" si="473"/>
        <v>1417</v>
      </c>
      <c r="Z1444" s="162">
        <f t="shared" si="465"/>
        <v>-1687.46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-1687.46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161764.1500000002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54571.079999999944</v>
      </c>
      <c r="AU1444" s="237">
        <f t="shared" si="478"/>
        <v>17319.750000000004</v>
      </c>
      <c r="AV1444" s="237">
        <f t="shared" si="479"/>
        <v>53106.319999999978</v>
      </c>
      <c r="AW1444" s="237">
        <f t="shared" si="480"/>
        <v>19852.000000000004</v>
      </c>
      <c r="AX1444" s="237">
        <f t="shared" si="481"/>
        <v>16915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162029.48000000019</v>
      </c>
      <c r="M1445" s="162">
        <f>MAX(AN28:AN1445)</f>
        <v>164553.2800000002</v>
      </c>
      <c r="N1445" s="162">
        <f t="shared" si="472"/>
        <v>-2523.8000000000175</v>
      </c>
      <c r="O1445" s="231">
        <f>E3+(E4*0.1)</f>
        <v>0.4</v>
      </c>
      <c r="P1445" s="162">
        <v>312.10000000000002</v>
      </c>
      <c r="Q1445" s="232">
        <f>E5+(E6*0.1)</f>
        <v>0.1</v>
      </c>
      <c r="R1445" s="162">
        <v>581.5</v>
      </c>
      <c r="S1445" s="232">
        <f>E7+(E8*0.1)</f>
        <v>0.2</v>
      </c>
      <c r="T1445" s="162">
        <v>1952.2</v>
      </c>
      <c r="U1445" s="233">
        <f>E9+(E10*0.5)+(E11*0.1)</f>
        <v>0.7</v>
      </c>
      <c r="V1445" s="162">
        <v>417</v>
      </c>
      <c r="W1445" s="233">
        <f>E12+(E13*0.5)+(E14*0.1)</f>
        <v>0.5</v>
      </c>
      <c r="X1445" s="162">
        <v>-1200</v>
      </c>
      <c r="Y1445" s="161">
        <f t="shared" si="473"/>
        <v>1418</v>
      </c>
      <c r="Z1445" s="162">
        <f t="shared" si="465"/>
        <v>265.33000000000004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265.33000000000004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162029.48000000019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54695.91999999994</v>
      </c>
      <c r="AU1445" s="237">
        <f t="shared" si="478"/>
        <v>17377.900000000005</v>
      </c>
      <c r="AV1445" s="237">
        <f t="shared" si="479"/>
        <v>53496.75999999998</v>
      </c>
      <c r="AW1445" s="237">
        <f t="shared" si="480"/>
        <v>20143.900000000005</v>
      </c>
      <c r="AX1445" s="237">
        <f t="shared" si="481"/>
        <v>16315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163481.1800000002</v>
      </c>
      <c r="M1446" s="162">
        <f>MAX(AN28:AN1446)</f>
        <v>164553.2800000002</v>
      </c>
      <c r="N1446" s="162">
        <f t="shared" si="472"/>
        <v>-1072.1000000000058</v>
      </c>
      <c r="O1446" s="231">
        <f>E3+(E4*0.1)</f>
        <v>0.4</v>
      </c>
      <c r="P1446" s="162">
        <v>-603.95000000000005</v>
      </c>
      <c r="Q1446" s="232">
        <f>E5+(E6*0.1)</f>
        <v>0.1</v>
      </c>
      <c r="R1446" s="162">
        <v>-850</v>
      </c>
      <c r="S1446" s="232">
        <f>E7+(E8*0.1)</f>
        <v>0.2</v>
      </c>
      <c r="T1446" s="162">
        <v>7409.4</v>
      </c>
      <c r="U1446" s="233">
        <f>E9+(E10*0.5)+(E11*0.1)</f>
        <v>0.7</v>
      </c>
      <c r="V1446" s="162">
        <v>247</v>
      </c>
      <c r="W1446" s="233">
        <f>E12+(E13*0.5)+(E14*0.1)</f>
        <v>0.5</v>
      </c>
      <c r="X1446" s="162">
        <v>247</v>
      </c>
      <c r="Y1446" s="161">
        <f t="shared" si="473"/>
        <v>1419</v>
      </c>
      <c r="Z1446" s="162">
        <f t="shared" si="465"/>
        <v>1451.7000000000003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1451.7000000000003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163481.1800000002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54454.339999999938</v>
      </c>
      <c r="AU1446" s="237">
        <f t="shared" si="478"/>
        <v>17292.900000000005</v>
      </c>
      <c r="AV1446" s="237">
        <f t="shared" si="479"/>
        <v>54978.639999999978</v>
      </c>
      <c r="AW1446" s="237">
        <f t="shared" si="480"/>
        <v>20316.800000000007</v>
      </c>
      <c r="AX1446" s="237">
        <f t="shared" si="481"/>
        <v>16438.5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163443.58000000019</v>
      </c>
      <c r="M1447" s="162">
        <f>MAX(AN28:AN1447)</f>
        <v>164553.2800000002</v>
      </c>
      <c r="N1447" s="162">
        <f t="shared" si="472"/>
        <v>-1109.7000000000116</v>
      </c>
      <c r="O1447" s="231">
        <f>E3+(E4*0.1)</f>
        <v>0.4</v>
      </c>
      <c r="P1447" s="162">
        <v>-652.1</v>
      </c>
      <c r="Q1447" s="232">
        <f>E5+(E6*0.1)</f>
        <v>0.1</v>
      </c>
      <c r="R1447" s="162">
        <v>136</v>
      </c>
      <c r="S1447" s="232">
        <f>E7+(E8*0.1)</f>
        <v>0.2</v>
      </c>
      <c r="T1447" s="162">
        <v>-409.8</v>
      </c>
      <c r="U1447" s="233">
        <f>E9+(E10*0.5)+(E11*0.1)</f>
        <v>0.7</v>
      </c>
      <c r="V1447" s="162">
        <v>243</v>
      </c>
      <c r="W1447" s="233">
        <f>E12+(E13*0.5)+(E14*0.1)</f>
        <v>0.5</v>
      </c>
      <c r="X1447" s="162">
        <v>243</v>
      </c>
      <c r="Y1447" s="161">
        <f t="shared" si="473"/>
        <v>1420</v>
      </c>
      <c r="Z1447" s="162">
        <f t="shared" si="465"/>
        <v>-37.600000000000051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-37.600000000000051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163443.58000000019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54193.499999999942</v>
      </c>
      <c r="AU1447" s="237">
        <f t="shared" si="478"/>
        <v>17306.500000000004</v>
      </c>
      <c r="AV1447" s="237">
        <f t="shared" si="479"/>
        <v>54896.679999999978</v>
      </c>
      <c r="AW1447" s="237">
        <f t="shared" si="480"/>
        <v>20486.900000000005</v>
      </c>
      <c r="AX1447" s="237">
        <f t="shared" si="481"/>
        <v>16560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166020.7500000002</v>
      </c>
      <c r="M1448" s="162">
        <f>MAX(AN28:AN1448)</f>
        <v>166020.7500000002</v>
      </c>
      <c r="N1448" s="162">
        <f t="shared" si="472"/>
        <v>0</v>
      </c>
      <c r="O1448" s="231">
        <f>E3+(E4*0.1)</f>
        <v>0.4</v>
      </c>
      <c r="P1448" s="162">
        <v>1269.4000000000001</v>
      </c>
      <c r="Q1448" s="232">
        <f>E5+(E6*0.1)</f>
        <v>0.1</v>
      </c>
      <c r="R1448" s="162">
        <v>1672.5</v>
      </c>
      <c r="S1448" s="232">
        <f>E7+(E8*0.1)</f>
        <v>0.2</v>
      </c>
      <c r="T1448" s="162">
        <v>3090.8</v>
      </c>
      <c r="U1448" s="233">
        <f>E9+(E10*0.5)+(E11*0.1)</f>
        <v>0.7</v>
      </c>
      <c r="V1448" s="162">
        <v>1070</v>
      </c>
      <c r="W1448" s="233">
        <f>E12+(E13*0.5)+(E14*0.1)</f>
        <v>0.5</v>
      </c>
      <c r="X1448" s="162">
        <v>1070</v>
      </c>
      <c r="Y1448" s="161">
        <f t="shared" si="473"/>
        <v>1421</v>
      </c>
      <c r="Z1448" s="162">
        <f t="shared" si="465"/>
        <v>2577.17</v>
      </c>
      <c r="AA1448" s="238">
        <v>44742</v>
      </c>
      <c r="AB1448" s="129">
        <f>SUM(Z1427:Z1448)</f>
        <v>13986.78</v>
      </c>
      <c r="AC1448" s="128">
        <f>(AB1448&gt;0)*1</f>
        <v>1</v>
      </c>
      <c r="AD1448" s="128">
        <f>(AB1448&lt;0)*1</f>
        <v>0</v>
      </c>
      <c r="AE1448" s="129">
        <f>AB1448*AC1448</f>
        <v>13986.78</v>
      </c>
      <c r="AF1448" s="129">
        <f>AB1448*AD1448</f>
        <v>0</v>
      </c>
      <c r="AG1448" s="129"/>
      <c r="AH1448" s="129">
        <f t="shared" si="466"/>
        <v>2577.17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13986.78</v>
      </c>
      <c r="AM1448" s="127">
        <v>44742</v>
      </c>
      <c r="AN1448" s="129">
        <f t="shared" si="474"/>
        <v>166020.7500000002</v>
      </c>
      <c r="AO1448" s="129">
        <f t="shared" si="475"/>
        <v>13986.78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54701.259999999944</v>
      </c>
      <c r="AU1448" s="237">
        <f t="shared" si="478"/>
        <v>17473.750000000004</v>
      </c>
      <c r="AV1448" s="237">
        <f t="shared" si="479"/>
        <v>55514.839999999982</v>
      </c>
      <c r="AW1448" s="237">
        <f t="shared" si="480"/>
        <v>21235.900000000005</v>
      </c>
      <c r="AX1448" s="237">
        <f t="shared" si="481"/>
        <v>17095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165135.91000000021</v>
      </c>
      <c r="M1449" s="162">
        <f>MAX(AN28:AN1449)</f>
        <v>166020.7500000002</v>
      </c>
      <c r="N1449" s="162">
        <f t="shared" si="472"/>
        <v>-884.83999999999651</v>
      </c>
      <c r="O1449" s="231">
        <f>E3+(E4*0.1)</f>
        <v>0.4</v>
      </c>
      <c r="P1449" s="162">
        <v>-550</v>
      </c>
      <c r="Q1449" s="232">
        <f>E5+(E6*0.1)</f>
        <v>0.1</v>
      </c>
      <c r="R1449" s="162">
        <v>-850</v>
      </c>
      <c r="S1449" s="232">
        <f>E7+(E8*0.1)</f>
        <v>0.2</v>
      </c>
      <c r="T1449" s="162">
        <v>-1639.2</v>
      </c>
      <c r="U1449" s="233">
        <f>E9+(E10*0.5)+(E11*0.1)</f>
        <v>0.7</v>
      </c>
      <c r="V1449" s="162">
        <v>-210</v>
      </c>
      <c r="W1449" s="233">
        <f>E12+(E13*0.5)+(E14*0.1)</f>
        <v>0.5</v>
      </c>
      <c r="X1449" s="162">
        <v>-210</v>
      </c>
      <c r="Y1449" s="161">
        <f t="shared" si="473"/>
        <v>1422</v>
      </c>
      <c r="Z1449" s="162">
        <f t="shared" si="465"/>
        <v>-884.84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-884.84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165135.91000000021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54481.259999999944</v>
      </c>
      <c r="AU1449" s="237">
        <f t="shared" si="478"/>
        <v>17388.750000000004</v>
      </c>
      <c r="AV1449" s="237">
        <f t="shared" si="479"/>
        <v>55186.999999999985</v>
      </c>
      <c r="AW1449" s="237">
        <f t="shared" si="480"/>
        <v>21088.900000000005</v>
      </c>
      <c r="AX1449" s="237">
        <f t="shared" si="481"/>
        <v>16990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165303.91000000021</v>
      </c>
      <c r="M1450" s="162">
        <f>MAX(AN28:AN1450)</f>
        <v>166020.7500000002</v>
      </c>
      <c r="N1450" s="162">
        <f t="shared" si="472"/>
        <v>-716.83999999999651</v>
      </c>
      <c r="O1450" s="231">
        <f>E3+(E4*0.1)</f>
        <v>0.4</v>
      </c>
      <c r="P1450" s="162">
        <v>0</v>
      </c>
      <c r="Q1450" s="232">
        <f>E5+(E6*0.1)</f>
        <v>0.1</v>
      </c>
      <c r="R1450" s="162">
        <v>0</v>
      </c>
      <c r="S1450" s="232">
        <f>E7+(E8*0.1)</f>
        <v>0.2</v>
      </c>
      <c r="T1450" s="162">
        <v>0</v>
      </c>
      <c r="U1450" s="233">
        <f>E9+(E10*0.5)+(E11*0.1)</f>
        <v>0.7</v>
      </c>
      <c r="V1450" s="162">
        <v>140</v>
      </c>
      <c r="W1450" s="233">
        <f>E12+(E13*0.5)+(E14*0.1)</f>
        <v>0.5</v>
      </c>
      <c r="X1450" s="162">
        <v>140</v>
      </c>
      <c r="Y1450" s="161">
        <f t="shared" si="473"/>
        <v>1423</v>
      </c>
      <c r="Z1450" s="162">
        <f t="shared" si="465"/>
        <v>168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168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165303.91000000021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54481.259999999944</v>
      </c>
      <c r="AU1450" s="237">
        <f t="shared" si="478"/>
        <v>17388.750000000004</v>
      </c>
      <c r="AV1450" s="237">
        <f t="shared" si="479"/>
        <v>55186.999999999985</v>
      </c>
      <c r="AW1450" s="237">
        <f t="shared" si="480"/>
        <v>21186.900000000005</v>
      </c>
      <c r="AX1450" s="237">
        <f t="shared" si="481"/>
        <v>17060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169972.0900000002</v>
      </c>
      <c r="M1451" s="162">
        <f>MAX(AN28:AN1451)</f>
        <v>169972.0900000002</v>
      </c>
      <c r="N1451" s="162">
        <f t="shared" si="472"/>
        <v>0</v>
      </c>
      <c r="O1451" s="231">
        <f>E3+(E4*0.1)</f>
        <v>0.4</v>
      </c>
      <c r="P1451" s="162">
        <v>647.20000000000005</v>
      </c>
      <c r="Q1451" s="232">
        <f>E5+(E6*0.1)</f>
        <v>0.1</v>
      </c>
      <c r="R1451" s="162">
        <v>-303</v>
      </c>
      <c r="S1451" s="232">
        <f>E7+(E8*0.1)</f>
        <v>0.2</v>
      </c>
      <c r="T1451" s="162">
        <v>-3410</v>
      </c>
      <c r="U1451" s="233">
        <f>E9+(E10*0.5)+(E11*0.1)</f>
        <v>0.7</v>
      </c>
      <c r="V1451" s="162">
        <v>4268</v>
      </c>
      <c r="W1451" s="233">
        <f>E12+(E13*0.5)+(E14*0.1)</f>
        <v>0.5</v>
      </c>
      <c r="X1451" s="162">
        <v>4268</v>
      </c>
      <c r="Y1451" s="161">
        <f t="shared" si="473"/>
        <v>1424</v>
      </c>
      <c r="Z1451" s="162">
        <f t="shared" si="465"/>
        <v>4668.18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4668.18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169972.0900000002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54740.139999999941</v>
      </c>
      <c r="AU1451" s="237">
        <f t="shared" si="478"/>
        <v>17358.450000000004</v>
      </c>
      <c r="AV1451" s="237">
        <f t="shared" si="479"/>
        <v>54504.999999999985</v>
      </c>
      <c r="AW1451" s="237">
        <f t="shared" si="480"/>
        <v>24174.500000000004</v>
      </c>
      <c r="AX1451" s="237">
        <f t="shared" si="481"/>
        <v>19194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172514.33000000019</v>
      </c>
      <c r="M1452" s="162">
        <f>MAX(AN28:AN1452)</f>
        <v>172514.33000000019</v>
      </c>
      <c r="N1452" s="162">
        <f t="shared" si="472"/>
        <v>0</v>
      </c>
      <c r="O1452" s="231">
        <f>E3+(E4*0.1)</f>
        <v>0.4</v>
      </c>
      <c r="P1452" s="162">
        <v>-550</v>
      </c>
      <c r="Q1452" s="232">
        <f>E5+(E6*0.1)</f>
        <v>0.1</v>
      </c>
      <c r="R1452" s="162">
        <v>-850</v>
      </c>
      <c r="S1452" s="232">
        <f>E7+(E8*0.1)</f>
        <v>0.2</v>
      </c>
      <c r="T1452" s="162">
        <v>-1453.8</v>
      </c>
      <c r="U1452" s="233">
        <f>E9+(E10*0.5)+(E11*0.1)</f>
        <v>0.7</v>
      </c>
      <c r="V1452" s="162">
        <v>2615</v>
      </c>
      <c r="W1452" s="233">
        <f>E12+(E13*0.5)+(E14*0.1)</f>
        <v>0.5</v>
      </c>
      <c r="X1452" s="162">
        <v>2615</v>
      </c>
      <c r="Y1452" s="161">
        <f t="shared" si="473"/>
        <v>1425</v>
      </c>
      <c r="Z1452" s="162">
        <f t="shared" si="465"/>
        <v>2542.2399999999998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2542.2399999999998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172514.33000000019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54520.139999999941</v>
      </c>
      <c r="AU1452" s="237">
        <f t="shared" si="478"/>
        <v>17273.450000000004</v>
      </c>
      <c r="AV1452" s="237">
        <f t="shared" si="479"/>
        <v>54214.239999999983</v>
      </c>
      <c r="AW1452" s="237">
        <f t="shared" si="480"/>
        <v>26005.000000000004</v>
      </c>
      <c r="AX1452" s="237">
        <f t="shared" si="481"/>
        <v>20501.5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171306.19000000018</v>
      </c>
      <c r="M1453" s="162">
        <f>MAX(AN28:AN1453)</f>
        <v>172514.33000000019</v>
      </c>
      <c r="N1453" s="162">
        <f t="shared" si="472"/>
        <v>-1208.140000000014</v>
      </c>
      <c r="O1453" s="231">
        <f>E3+(E4*0.1)</f>
        <v>0.4</v>
      </c>
      <c r="P1453" s="162">
        <v>-814.85</v>
      </c>
      <c r="Q1453" s="232">
        <f>E5+(E6*0.1)</f>
        <v>0.1</v>
      </c>
      <c r="R1453" s="162">
        <v>-850</v>
      </c>
      <c r="S1453" s="232">
        <f>E7+(E8*0.1)</f>
        <v>0.2</v>
      </c>
      <c r="T1453" s="162">
        <v>-3410</v>
      </c>
      <c r="U1453" s="233">
        <f>E9+(E10*0.5)+(E11*0.1)</f>
        <v>0.7</v>
      </c>
      <c r="V1453" s="162">
        <v>-96</v>
      </c>
      <c r="W1453" s="233">
        <f>E12+(E13*0.5)+(E14*0.1)</f>
        <v>0.5</v>
      </c>
      <c r="X1453" s="162">
        <v>-96</v>
      </c>
      <c r="Y1453" s="161">
        <f t="shared" si="473"/>
        <v>1426</v>
      </c>
      <c r="Z1453" s="162">
        <f t="shared" si="465"/>
        <v>-1208.1400000000001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-1208.1400000000001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171306.19000000018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54194.199999999939</v>
      </c>
      <c r="AU1453" s="237">
        <f t="shared" si="478"/>
        <v>17188.450000000004</v>
      </c>
      <c r="AV1453" s="237">
        <f t="shared" si="479"/>
        <v>53532.239999999983</v>
      </c>
      <c r="AW1453" s="237">
        <f t="shared" si="480"/>
        <v>25937.800000000003</v>
      </c>
      <c r="AX1453" s="237">
        <f t="shared" si="481"/>
        <v>20453.5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170783.83000000019</v>
      </c>
      <c r="M1454" s="162">
        <f>MAX(AN28:AN1454)</f>
        <v>172514.33000000019</v>
      </c>
      <c r="N1454" s="162">
        <f t="shared" si="472"/>
        <v>-1730.5</v>
      </c>
      <c r="O1454" s="231">
        <f>E3+(E4*0.1)</f>
        <v>0.4</v>
      </c>
      <c r="P1454" s="162">
        <v>-550</v>
      </c>
      <c r="Q1454" s="232">
        <f>E5+(E6*0.1)</f>
        <v>0.1</v>
      </c>
      <c r="R1454" s="162">
        <v>162</v>
      </c>
      <c r="S1454" s="232">
        <f>E7+(E8*0.1)</f>
        <v>0.2</v>
      </c>
      <c r="T1454" s="162">
        <v>-332.8</v>
      </c>
      <c r="U1454" s="233">
        <f>E9+(E10*0.5)+(E11*0.1)</f>
        <v>0.7</v>
      </c>
      <c r="V1454" s="162">
        <v>-210</v>
      </c>
      <c r="W1454" s="233">
        <f>E12+(E13*0.5)+(E14*0.1)</f>
        <v>0.5</v>
      </c>
      <c r="X1454" s="162">
        <v>-210</v>
      </c>
      <c r="Y1454" s="161">
        <f t="shared" si="473"/>
        <v>1427</v>
      </c>
      <c r="Z1454" s="162">
        <f t="shared" si="465"/>
        <v>-522.36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-522.36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170783.83000000019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53974.199999999939</v>
      </c>
      <c r="AU1454" s="237">
        <f t="shared" si="478"/>
        <v>17204.650000000005</v>
      </c>
      <c r="AV1454" s="237">
        <f t="shared" si="479"/>
        <v>53465.679999999986</v>
      </c>
      <c r="AW1454" s="237">
        <f t="shared" si="480"/>
        <v>25790.800000000003</v>
      </c>
      <c r="AX1454" s="237">
        <f t="shared" si="481"/>
        <v>20348.5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173385.24000000019</v>
      </c>
      <c r="M1455" s="162">
        <f>MAX(AN28:AN1455)</f>
        <v>173385.24000000019</v>
      </c>
      <c r="N1455" s="162">
        <f t="shared" si="472"/>
        <v>0</v>
      </c>
      <c r="O1455" s="231">
        <f>E3+(E4*0.1)</f>
        <v>0.4</v>
      </c>
      <c r="P1455" s="162">
        <v>821.55</v>
      </c>
      <c r="Q1455" s="232">
        <f>E5+(E6*0.1)</f>
        <v>0.1</v>
      </c>
      <c r="R1455" s="162">
        <v>2247.5</v>
      </c>
      <c r="S1455" s="232">
        <f>E7+(E8*0.1)</f>
        <v>0.2</v>
      </c>
      <c r="T1455" s="162">
        <v>5308.2</v>
      </c>
      <c r="U1455" s="233">
        <f>E9+(E10*0.5)+(E11*0.1)</f>
        <v>0.7</v>
      </c>
      <c r="V1455" s="162">
        <v>822</v>
      </c>
      <c r="W1455" s="233">
        <f>E12+(E13*0.5)+(E14*0.1)</f>
        <v>0.5</v>
      </c>
      <c r="X1455" s="162">
        <v>822</v>
      </c>
      <c r="Y1455" s="161">
        <f t="shared" si="473"/>
        <v>1428</v>
      </c>
      <c r="Z1455" s="162">
        <f t="shared" si="465"/>
        <v>2601.4100000000003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2601.4100000000003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173385.24000000019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54302.819999999942</v>
      </c>
      <c r="AU1455" s="237">
        <f t="shared" si="478"/>
        <v>17429.400000000005</v>
      </c>
      <c r="AV1455" s="237">
        <f t="shared" si="479"/>
        <v>54527.319999999985</v>
      </c>
      <c r="AW1455" s="237">
        <f t="shared" si="480"/>
        <v>26366.200000000004</v>
      </c>
      <c r="AX1455" s="237">
        <f t="shared" si="481"/>
        <v>20759.5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174481.0000000002</v>
      </c>
      <c r="M1456" s="162">
        <f>MAX(AN28:AN1456)</f>
        <v>174481.0000000002</v>
      </c>
      <c r="N1456" s="162">
        <f t="shared" si="472"/>
        <v>0</v>
      </c>
      <c r="O1456" s="231">
        <f>E3+(E4*0.1)</f>
        <v>0.4</v>
      </c>
      <c r="P1456" s="162">
        <v>-550</v>
      </c>
      <c r="Q1456" s="232">
        <f>E5+(E6*0.1)</f>
        <v>0.1</v>
      </c>
      <c r="R1456" s="162">
        <v>-850</v>
      </c>
      <c r="S1456" s="232">
        <f>E7+(E8*0.1)</f>
        <v>0.2</v>
      </c>
      <c r="T1456" s="162">
        <v>2305.8000000000002</v>
      </c>
      <c r="U1456" s="233">
        <f>E9+(E10*0.5)+(E11*0.1)</f>
        <v>0.7</v>
      </c>
      <c r="V1456" s="162">
        <v>783</v>
      </c>
      <c r="W1456" s="233">
        <f>E12+(E13*0.5)+(E14*0.1)</f>
        <v>0.5</v>
      </c>
      <c r="X1456" s="162">
        <v>783</v>
      </c>
      <c r="Y1456" s="161">
        <f t="shared" si="473"/>
        <v>1429</v>
      </c>
      <c r="Z1456" s="162">
        <f t="shared" si="465"/>
        <v>1095.76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1095.76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174481.0000000002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54082.819999999942</v>
      </c>
      <c r="AU1456" s="237">
        <f t="shared" si="478"/>
        <v>17344.400000000005</v>
      </c>
      <c r="AV1456" s="237">
        <f t="shared" si="479"/>
        <v>54988.479999999989</v>
      </c>
      <c r="AW1456" s="237">
        <f t="shared" si="480"/>
        <v>26914.300000000003</v>
      </c>
      <c r="AX1456" s="237">
        <f t="shared" si="481"/>
        <v>21151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173469.02000000019</v>
      </c>
      <c r="M1457" s="162">
        <f>MAX(AN28:AN1457)</f>
        <v>174481.0000000002</v>
      </c>
      <c r="N1457" s="162">
        <f t="shared" si="472"/>
        <v>-1011.9800000000105</v>
      </c>
      <c r="O1457" s="231">
        <f>E3+(E4*0.1)</f>
        <v>0.4</v>
      </c>
      <c r="P1457" s="162">
        <v>1042.7</v>
      </c>
      <c r="Q1457" s="232">
        <f>E5+(E6*0.1)</f>
        <v>0.1</v>
      </c>
      <c r="R1457" s="162">
        <v>851</v>
      </c>
      <c r="S1457" s="232">
        <f>E7+(E8*0.1)</f>
        <v>0.2</v>
      </c>
      <c r="T1457" s="162">
        <v>329.2</v>
      </c>
      <c r="U1457" s="233">
        <f>E9+(E10*0.5)+(E11*0.1)</f>
        <v>0.7</v>
      </c>
      <c r="V1457" s="162">
        <v>-1400</v>
      </c>
      <c r="W1457" s="233">
        <f>E12+(E13*0.5)+(E14*0.1)</f>
        <v>0.5</v>
      </c>
      <c r="X1457" s="162">
        <v>-1200</v>
      </c>
      <c r="Y1457" s="161">
        <f t="shared" si="473"/>
        <v>1430</v>
      </c>
      <c r="Z1457" s="162">
        <f t="shared" si="465"/>
        <v>-1011.9799999999998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-1011.9799999999998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173469.02000000019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54499.899999999943</v>
      </c>
      <c r="AU1457" s="237">
        <f t="shared" si="478"/>
        <v>17429.500000000004</v>
      </c>
      <c r="AV1457" s="237">
        <f t="shared" si="479"/>
        <v>55054.319999999985</v>
      </c>
      <c r="AW1457" s="237">
        <f t="shared" si="480"/>
        <v>25934.300000000003</v>
      </c>
      <c r="AX1457" s="237">
        <f t="shared" si="481"/>
        <v>20551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176700.98000000019</v>
      </c>
      <c r="M1458" s="162">
        <f>MAX(AN28:AN1458)</f>
        <v>176700.98000000019</v>
      </c>
      <c r="N1458" s="162">
        <f t="shared" si="472"/>
        <v>0</v>
      </c>
      <c r="O1458" s="231">
        <f>E3+(E4*0.1)</f>
        <v>0.4</v>
      </c>
      <c r="P1458" s="162">
        <v>713.1</v>
      </c>
      <c r="Q1458" s="232">
        <f>E5+(E6*0.1)</f>
        <v>0.1</v>
      </c>
      <c r="R1458" s="162">
        <v>570</v>
      </c>
      <c r="S1458" s="232">
        <f>E7+(E8*0.1)</f>
        <v>0.2</v>
      </c>
      <c r="T1458" s="162">
        <v>-797.4</v>
      </c>
      <c r="U1458" s="233">
        <f>E9+(E10*0.5)+(E11*0.1)</f>
        <v>0.7</v>
      </c>
      <c r="V1458" s="162">
        <v>2541</v>
      </c>
      <c r="W1458" s="233">
        <f>E12+(E13*0.5)+(E14*0.1)</f>
        <v>0.5</v>
      </c>
      <c r="X1458" s="162">
        <v>2541</v>
      </c>
      <c r="Y1458" s="161">
        <f t="shared" si="473"/>
        <v>1431</v>
      </c>
      <c r="Z1458" s="162">
        <f t="shared" si="465"/>
        <v>3231.96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3231.96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176700.98000000019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54785.139999999941</v>
      </c>
      <c r="AU1458" s="237">
        <f t="shared" si="478"/>
        <v>17486.500000000004</v>
      </c>
      <c r="AV1458" s="237">
        <f t="shared" si="479"/>
        <v>54894.839999999982</v>
      </c>
      <c r="AW1458" s="237">
        <f t="shared" si="480"/>
        <v>27713.000000000004</v>
      </c>
      <c r="AX1458" s="237">
        <f t="shared" si="481"/>
        <v>21821.5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175921.88000000018</v>
      </c>
      <c r="M1459" s="162">
        <f>MAX(AN28:AN1459)</f>
        <v>176700.98000000019</v>
      </c>
      <c r="N1459" s="162">
        <f t="shared" si="472"/>
        <v>-779.10000000000582</v>
      </c>
      <c r="O1459" s="231">
        <f>E3+(E4*0.1)</f>
        <v>0.4</v>
      </c>
      <c r="P1459" s="162">
        <v>-776</v>
      </c>
      <c r="Q1459" s="232">
        <f>E5+(E6*0.1)</f>
        <v>0.1</v>
      </c>
      <c r="R1459" s="162">
        <v>-1431</v>
      </c>
      <c r="S1459" s="232">
        <f>E7+(E8*0.1)</f>
        <v>0.2</v>
      </c>
      <c r="T1459" s="162">
        <v>-3410</v>
      </c>
      <c r="U1459" s="233">
        <f>E9+(E10*0.5)+(E11*0.1)</f>
        <v>0.7</v>
      </c>
      <c r="V1459" s="162">
        <v>297</v>
      </c>
      <c r="W1459" s="233">
        <f>E12+(E13*0.5)+(E14*0.1)</f>
        <v>0.5</v>
      </c>
      <c r="X1459" s="162">
        <v>297</v>
      </c>
      <c r="Y1459" s="161">
        <f t="shared" si="473"/>
        <v>1432</v>
      </c>
      <c r="Z1459" s="162">
        <f t="shared" si="465"/>
        <v>-779.1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-779.1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175921.88000000018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54474.73999999994</v>
      </c>
      <c r="AU1459" s="237">
        <f t="shared" si="478"/>
        <v>17343.400000000005</v>
      </c>
      <c r="AV1459" s="237">
        <f t="shared" si="479"/>
        <v>54212.839999999982</v>
      </c>
      <c r="AW1459" s="237">
        <f t="shared" si="480"/>
        <v>27920.900000000005</v>
      </c>
      <c r="AX1459" s="237">
        <f t="shared" si="481"/>
        <v>21970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173156.29000000018</v>
      </c>
      <c r="M1460" s="162">
        <f>MAX(AN28:AN1460)</f>
        <v>176700.98000000019</v>
      </c>
      <c r="N1460" s="162">
        <f t="shared" si="472"/>
        <v>-3544.6900000000023</v>
      </c>
      <c r="O1460" s="231">
        <f>E3+(E4*0.1)</f>
        <v>0.4</v>
      </c>
      <c r="P1460" s="162">
        <v>-988.6</v>
      </c>
      <c r="Q1460" s="232">
        <f>E5+(E6*0.1)</f>
        <v>0.1</v>
      </c>
      <c r="R1460" s="162">
        <v>-1081.5</v>
      </c>
      <c r="S1460" s="232">
        <f>E7+(E8*0.1)</f>
        <v>0.2</v>
      </c>
      <c r="T1460" s="162">
        <v>-3410</v>
      </c>
      <c r="U1460" s="233">
        <f>E9+(E10*0.5)+(E11*0.1)</f>
        <v>0.7</v>
      </c>
      <c r="V1460" s="162">
        <v>-1400</v>
      </c>
      <c r="W1460" s="233">
        <f>E12+(E13*0.5)+(E14*0.1)</f>
        <v>0.5</v>
      </c>
      <c r="X1460" s="162">
        <v>-1200</v>
      </c>
      <c r="Y1460" s="161">
        <f t="shared" si="473"/>
        <v>1433</v>
      </c>
      <c r="Z1460" s="162">
        <f t="shared" si="465"/>
        <v>-2765.59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-2765.59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173156.29000000018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54079.299999999937</v>
      </c>
      <c r="AU1460" s="237">
        <f t="shared" si="478"/>
        <v>17235.250000000004</v>
      </c>
      <c r="AV1460" s="237">
        <f t="shared" si="479"/>
        <v>53530.839999999982</v>
      </c>
      <c r="AW1460" s="237">
        <f t="shared" si="480"/>
        <v>26940.900000000005</v>
      </c>
      <c r="AX1460" s="237">
        <f t="shared" si="481"/>
        <v>21370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171827.49000000019</v>
      </c>
      <c r="M1461" s="162">
        <f>MAX(AN28:AN1461)</f>
        <v>176700.98000000019</v>
      </c>
      <c r="N1461" s="162">
        <f t="shared" si="472"/>
        <v>-4873.4899999999907</v>
      </c>
      <c r="O1461" s="231">
        <f>E3+(E4*0.1)</f>
        <v>0.4</v>
      </c>
      <c r="P1461" s="162">
        <v>-550</v>
      </c>
      <c r="Q1461" s="232">
        <f>E5+(E6*0.1)</f>
        <v>0.1</v>
      </c>
      <c r="R1461" s="162">
        <v>-1544</v>
      </c>
      <c r="S1461" s="232">
        <f>E7+(E8*0.1)</f>
        <v>0.2</v>
      </c>
      <c r="T1461" s="162">
        <v>-3410</v>
      </c>
      <c r="U1461" s="233">
        <f>E9+(E10*0.5)+(E11*0.1)</f>
        <v>0.7</v>
      </c>
      <c r="V1461" s="162">
        <v>-227</v>
      </c>
      <c r="W1461" s="233">
        <f>E12+(E13*0.5)+(E14*0.1)</f>
        <v>0.5</v>
      </c>
      <c r="X1461" s="162">
        <v>-227</v>
      </c>
      <c r="Y1461" s="161">
        <f t="shared" si="473"/>
        <v>1434</v>
      </c>
      <c r="Z1461" s="162">
        <f t="shared" si="465"/>
        <v>-1328.8000000000002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-1328.8000000000002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171827.49000000019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53859.299999999937</v>
      </c>
      <c r="AU1461" s="237">
        <f t="shared" si="478"/>
        <v>17080.850000000002</v>
      </c>
      <c r="AV1461" s="237">
        <f t="shared" si="479"/>
        <v>52848.839999999982</v>
      </c>
      <c r="AW1461" s="237">
        <f t="shared" si="480"/>
        <v>26782.000000000004</v>
      </c>
      <c r="AX1461" s="237">
        <f t="shared" si="481"/>
        <v>21256.5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172606.89000000019</v>
      </c>
      <c r="M1462" s="162">
        <f>MAX(AN28:AN1462)</f>
        <v>176700.98000000019</v>
      </c>
      <c r="N1462" s="162">
        <f t="shared" si="472"/>
        <v>-4094.0899999999965</v>
      </c>
      <c r="O1462" s="231">
        <f>E3+(E4*0.1)</f>
        <v>0.4</v>
      </c>
      <c r="P1462" s="162">
        <v>-550</v>
      </c>
      <c r="Q1462" s="232">
        <f>E5+(E6*0.1)</f>
        <v>0.1</v>
      </c>
      <c r="R1462" s="162">
        <v>-850</v>
      </c>
      <c r="S1462" s="232">
        <f>E7+(E8*0.1)</f>
        <v>0.2</v>
      </c>
      <c r="T1462" s="162">
        <v>-3410</v>
      </c>
      <c r="U1462" s="233">
        <f>E9+(E10*0.5)+(E11*0.1)</f>
        <v>0.7</v>
      </c>
      <c r="V1462" s="162">
        <v>1472</v>
      </c>
      <c r="W1462" s="233">
        <f>E12+(E13*0.5)+(E14*0.1)</f>
        <v>0.5</v>
      </c>
      <c r="X1462" s="162">
        <v>1472</v>
      </c>
      <c r="Y1462" s="161">
        <f t="shared" si="473"/>
        <v>1435</v>
      </c>
      <c r="Z1462" s="162">
        <f t="shared" si="465"/>
        <v>779.39999999999986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779.39999999999986</v>
      </c>
      <c r="AI1462" s="129">
        <f t="shared" si="467"/>
        <v>0</v>
      </c>
      <c r="AJ1462" s="234">
        <f t="shared" si="468"/>
        <v>1</v>
      </c>
      <c r="AK1462" s="234">
        <f t="shared" si="469"/>
        <v>0</v>
      </c>
      <c r="AL1462" s="129">
        <f t="shared" si="470"/>
        <v>0</v>
      </c>
      <c r="AM1462" s="127">
        <v>44762</v>
      </c>
      <c r="AN1462" s="129">
        <f t="shared" si="474"/>
        <v>172606.89000000019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53639.299999999937</v>
      </c>
      <c r="AU1462" s="237">
        <f t="shared" si="478"/>
        <v>16995.850000000002</v>
      </c>
      <c r="AV1462" s="237">
        <f t="shared" si="479"/>
        <v>52166.839999999982</v>
      </c>
      <c r="AW1462" s="237">
        <f t="shared" si="480"/>
        <v>27812.400000000005</v>
      </c>
      <c r="AX1462" s="237">
        <f t="shared" si="481"/>
        <v>21992.5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170039.89000000019</v>
      </c>
      <c r="M1463" s="162">
        <f>MAX(AN28:AN1463)</f>
        <v>176700.98000000019</v>
      </c>
      <c r="N1463" s="162">
        <f t="shared" si="472"/>
        <v>-6661.0899999999965</v>
      </c>
      <c r="O1463" s="231">
        <f>E3+(E4*0.1)</f>
        <v>0.4</v>
      </c>
      <c r="P1463" s="162">
        <v>-550</v>
      </c>
      <c r="Q1463" s="232">
        <f>E5+(E6*0.1)</f>
        <v>0.1</v>
      </c>
      <c r="R1463" s="162">
        <v>-850</v>
      </c>
      <c r="S1463" s="232">
        <f>E7+(E8*0.1)</f>
        <v>0.2</v>
      </c>
      <c r="T1463" s="162">
        <v>-3410</v>
      </c>
      <c r="U1463" s="233">
        <f>E9+(E10*0.5)+(E11*0.1)</f>
        <v>0.7</v>
      </c>
      <c r="V1463" s="162">
        <v>-1400</v>
      </c>
      <c r="W1463" s="233">
        <f>E12+(E13*0.5)+(E14*0.1)</f>
        <v>0.5</v>
      </c>
      <c r="X1463" s="162">
        <v>-1200</v>
      </c>
      <c r="Y1463" s="161">
        <f t="shared" si="473"/>
        <v>1436</v>
      </c>
      <c r="Z1463" s="162">
        <f t="shared" si="465"/>
        <v>-2567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-2567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170039.89000000019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53419.299999999937</v>
      </c>
      <c r="AU1463" s="237">
        <f t="shared" si="478"/>
        <v>16910.850000000002</v>
      </c>
      <c r="AV1463" s="237">
        <f t="shared" si="479"/>
        <v>51484.839999999982</v>
      </c>
      <c r="AW1463" s="237">
        <f t="shared" si="480"/>
        <v>26832.400000000005</v>
      </c>
      <c r="AX1463" s="237">
        <f t="shared" si="481"/>
        <v>21392.5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168984.61000000019</v>
      </c>
      <c r="M1464" s="162">
        <f>MAX(AN28:AN1464)</f>
        <v>176700.98000000019</v>
      </c>
      <c r="N1464" s="162">
        <f t="shared" si="472"/>
        <v>-7716.3699999999953</v>
      </c>
      <c r="O1464" s="231">
        <f>E3+(E4*0.1)</f>
        <v>0.4</v>
      </c>
      <c r="P1464" s="162">
        <v>-705.1</v>
      </c>
      <c r="Q1464" s="232">
        <f>E5+(E6*0.1)</f>
        <v>0.1</v>
      </c>
      <c r="R1464" s="162">
        <v>-850</v>
      </c>
      <c r="S1464" s="232">
        <f>E7+(E8*0.1)</f>
        <v>0.2</v>
      </c>
      <c r="T1464" s="162">
        <v>4458.8</v>
      </c>
      <c r="U1464" s="233">
        <f>E9+(E10*0.5)+(E11*0.1)</f>
        <v>0.7</v>
      </c>
      <c r="V1464" s="162">
        <v>-1400</v>
      </c>
      <c r="W1464" s="233">
        <f>E12+(E13*0.5)+(E14*0.1)</f>
        <v>0.5</v>
      </c>
      <c r="X1464" s="162">
        <v>-1200</v>
      </c>
      <c r="Y1464" s="161">
        <f t="shared" si="473"/>
        <v>1437</v>
      </c>
      <c r="Z1464" s="162">
        <f t="shared" si="465"/>
        <v>-1055.2799999999997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-1055.2799999999997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168984.61000000019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53137.259999999937</v>
      </c>
      <c r="AU1464" s="237">
        <f t="shared" si="478"/>
        <v>16825.850000000002</v>
      </c>
      <c r="AV1464" s="237">
        <f t="shared" si="479"/>
        <v>52376.599999999984</v>
      </c>
      <c r="AW1464" s="237">
        <f t="shared" si="480"/>
        <v>25852.400000000005</v>
      </c>
      <c r="AX1464" s="237">
        <f t="shared" si="481"/>
        <v>20792.5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169869.85000000018</v>
      </c>
      <c r="M1465" s="162">
        <f>MAX(AN28:AN1465)</f>
        <v>176700.98000000019</v>
      </c>
      <c r="N1465" s="162">
        <f t="shared" si="472"/>
        <v>-6831.1300000000047</v>
      </c>
      <c r="O1465" s="231">
        <f>E3+(E4*0.1)</f>
        <v>0.4</v>
      </c>
      <c r="P1465" s="162">
        <v>-550</v>
      </c>
      <c r="Q1465" s="232">
        <f>E5+(E6*0.1)</f>
        <v>0.1</v>
      </c>
      <c r="R1465" s="162">
        <v>-850</v>
      </c>
      <c r="S1465" s="232">
        <f>E7+(E8*0.1)</f>
        <v>0.2</v>
      </c>
      <c r="T1465" s="162">
        <v>1361.2</v>
      </c>
      <c r="U1465" s="233">
        <f>E9+(E10*0.5)+(E11*0.1)</f>
        <v>0.7</v>
      </c>
      <c r="V1465" s="162">
        <v>765</v>
      </c>
      <c r="W1465" s="233">
        <f>E12+(E13*0.5)+(E14*0.1)</f>
        <v>0.5</v>
      </c>
      <c r="X1465" s="162">
        <v>765</v>
      </c>
      <c r="Y1465" s="161">
        <f t="shared" si="473"/>
        <v>1438</v>
      </c>
      <c r="Z1465" s="162">
        <f t="shared" si="465"/>
        <v>885.24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885.24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169869.85000000018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52917.259999999937</v>
      </c>
      <c r="AU1465" s="237">
        <f t="shared" si="478"/>
        <v>16740.850000000002</v>
      </c>
      <c r="AV1465" s="237">
        <f t="shared" si="479"/>
        <v>52648.839999999982</v>
      </c>
      <c r="AW1465" s="237">
        <f t="shared" si="480"/>
        <v>26387.900000000005</v>
      </c>
      <c r="AX1465" s="237">
        <f t="shared" si="481"/>
        <v>21175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171487.49000000019</v>
      </c>
      <c r="M1466" s="162">
        <f>MAX(AN28:AN1466)</f>
        <v>176700.98000000019</v>
      </c>
      <c r="N1466" s="162">
        <f t="shared" si="472"/>
        <v>-5213.4899999999907</v>
      </c>
      <c r="O1466" s="231">
        <f>E3+(E4*0.1)</f>
        <v>0.4</v>
      </c>
      <c r="P1466" s="162">
        <v>1142.5</v>
      </c>
      <c r="Q1466" s="232">
        <f>E5+(E6*0.1)</f>
        <v>0.1</v>
      </c>
      <c r="R1466" s="162">
        <v>-850</v>
      </c>
      <c r="S1466" s="232">
        <f>E7+(E8*0.1)</f>
        <v>0.2</v>
      </c>
      <c r="T1466" s="162">
        <v>4830.2</v>
      </c>
      <c r="U1466" s="233">
        <f>E9+(E10*0.5)+(E11*0.1)</f>
        <v>0.7</v>
      </c>
      <c r="V1466" s="162">
        <v>233</v>
      </c>
      <c r="W1466" s="233">
        <f>E12+(E13*0.5)+(E14*0.1)</f>
        <v>0.5</v>
      </c>
      <c r="X1466" s="162">
        <v>233</v>
      </c>
      <c r="Y1466" s="161">
        <f t="shared" si="473"/>
        <v>1439</v>
      </c>
      <c r="Z1466" s="162">
        <f t="shared" si="465"/>
        <v>1617.6399999999999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1617.6399999999999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171487.49000000019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53374.259999999937</v>
      </c>
      <c r="AU1466" s="237">
        <f t="shared" si="478"/>
        <v>16655.850000000002</v>
      </c>
      <c r="AV1466" s="237">
        <f t="shared" si="479"/>
        <v>53614.879999999983</v>
      </c>
      <c r="AW1466" s="237">
        <f t="shared" si="480"/>
        <v>26551.000000000004</v>
      </c>
      <c r="AX1466" s="237">
        <f t="shared" si="481"/>
        <v>21291.5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169354.3100000002</v>
      </c>
      <c r="M1467" s="162">
        <f>MAX(AN28:AN1467)</f>
        <v>176700.98000000019</v>
      </c>
      <c r="N1467" s="162">
        <f t="shared" si="472"/>
        <v>-7346.6699999999837</v>
      </c>
      <c r="O1467" s="231">
        <f>E3+(E4*0.1)</f>
        <v>0.4</v>
      </c>
      <c r="P1467" s="162">
        <v>-567.54999999999995</v>
      </c>
      <c r="Q1467" s="232">
        <f>E5+(E6*0.1)</f>
        <v>0.1</v>
      </c>
      <c r="R1467" s="162">
        <v>5128</v>
      </c>
      <c r="S1467" s="232">
        <f>E7+(E8*0.1)</f>
        <v>0.2</v>
      </c>
      <c r="T1467" s="162">
        <v>-4194.8</v>
      </c>
      <c r="U1467" s="233">
        <f>E9+(E10*0.5)+(E11*0.1)</f>
        <v>0.7</v>
      </c>
      <c r="V1467" s="162">
        <v>-1400</v>
      </c>
      <c r="W1467" s="233">
        <f>E12+(E13*0.5)+(E14*0.1)</f>
        <v>0.5</v>
      </c>
      <c r="X1467" s="162">
        <v>-1200</v>
      </c>
      <c r="Y1467" s="161">
        <f t="shared" si="473"/>
        <v>1440</v>
      </c>
      <c r="Z1467" s="162">
        <f t="shared" si="465"/>
        <v>-2133.1799999999998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-2133.1799999999998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169354.3100000002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53147.23999999994</v>
      </c>
      <c r="AU1467" s="237">
        <f t="shared" si="478"/>
        <v>17168.650000000001</v>
      </c>
      <c r="AV1467" s="237">
        <f t="shared" si="479"/>
        <v>52775.919999999984</v>
      </c>
      <c r="AW1467" s="237">
        <f t="shared" si="480"/>
        <v>25571.000000000004</v>
      </c>
      <c r="AX1467" s="237">
        <f t="shared" si="481"/>
        <v>20691.5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167003.7100000002</v>
      </c>
      <c r="M1468" s="162">
        <f>MAX(AN28:AN1468)</f>
        <v>176700.98000000019</v>
      </c>
      <c r="N1468" s="162">
        <f t="shared" si="472"/>
        <v>-9697.2699999999895</v>
      </c>
      <c r="O1468" s="231">
        <f>E3+(E4*0.1)</f>
        <v>0.4</v>
      </c>
      <c r="P1468" s="162">
        <v>-550</v>
      </c>
      <c r="Q1468" s="232">
        <f>E5+(E6*0.1)</f>
        <v>0.1</v>
      </c>
      <c r="R1468" s="162">
        <v>-850</v>
      </c>
      <c r="S1468" s="232">
        <f>E7+(E8*0.1)</f>
        <v>0.2</v>
      </c>
      <c r="T1468" s="162">
        <v>-2328</v>
      </c>
      <c r="U1468" s="233">
        <f>E9+(E10*0.5)+(E11*0.1)</f>
        <v>0.7</v>
      </c>
      <c r="V1468" s="162">
        <v>-1400</v>
      </c>
      <c r="W1468" s="233">
        <f>E12+(E13*0.5)+(E14*0.1)</f>
        <v>0.5</v>
      </c>
      <c r="X1468" s="162">
        <v>-1200</v>
      </c>
      <c r="Y1468" s="161">
        <f t="shared" si="473"/>
        <v>1441</v>
      </c>
      <c r="Z1468" s="162">
        <f t="shared" si="465"/>
        <v>-2350.6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-2350.6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167003.7100000002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52927.23999999994</v>
      </c>
      <c r="AU1468" s="237">
        <f t="shared" si="478"/>
        <v>17083.650000000001</v>
      </c>
      <c r="AV1468" s="237">
        <f t="shared" si="479"/>
        <v>52310.319999999985</v>
      </c>
      <c r="AW1468" s="237">
        <f t="shared" si="480"/>
        <v>24591.000000000004</v>
      </c>
      <c r="AX1468" s="237">
        <f t="shared" si="481"/>
        <v>20091.5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165156.01000000018</v>
      </c>
      <c r="M1469" s="162">
        <f>MAX(AN28:AN1469)</f>
        <v>176700.98000000019</v>
      </c>
      <c r="N1469" s="162">
        <f t="shared" si="472"/>
        <v>-11544.970000000001</v>
      </c>
      <c r="O1469" s="231">
        <f>E3+(E4*0.1)</f>
        <v>0.4</v>
      </c>
      <c r="P1469" s="162">
        <v>-550</v>
      </c>
      <c r="Q1469" s="232">
        <f>E5+(E6*0.1)</f>
        <v>0.1</v>
      </c>
      <c r="R1469" s="162">
        <v>2893</v>
      </c>
      <c r="S1469" s="232">
        <f>E7+(E8*0.1)</f>
        <v>0.2</v>
      </c>
      <c r="T1469" s="162">
        <v>-3410</v>
      </c>
      <c r="U1469" s="233">
        <f>E9+(E10*0.5)+(E11*0.1)</f>
        <v>0.7</v>
      </c>
      <c r="V1469" s="162">
        <v>-1050</v>
      </c>
      <c r="W1469" s="233">
        <f>E12+(E13*0.5)+(E14*0.1)</f>
        <v>0.5</v>
      </c>
      <c r="X1469" s="162">
        <v>-1000</v>
      </c>
      <c r="Y1469" s="161">
        <f t="shared" si="473"/>
        <v>1442</v>
      </c>
      <c r="Z1469" s="162">
        <f t="shared" si="465"/>
        <v>-1847.7</v>
      </c>
      <c r="AA1469" s="238">
        <v>44771</v>
      </c>
      <c r="AB1469" s="129">
        <f>SUM(Z1449:Z1469)</f>
        <v>-864.74000000000183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-864.74000000000183</v>
      </c>
      <c r="AG1469" s="129"/>
      <c r="AH1469" s="129">
        <f t="shared" si="466"/>
        <v>0</v>
      </c>
      <c r="AI1469" s="129">
        <f t="shared" si="467"/>
        <v>-1847.7</v>
      </c>
      <c r="AJ1469" s="234">
        <f t="shared" si="468"/>
        <v>0</v>
      </c>
      <c r="AK1469" s="234">
        <f t="shared" si="469"/>
        <v>1</v>
      </c>
      <c r="AL1469" s="129">
        <f t="shared" si="470"/>
        <v>-864.74000000000183</v>
      </c>
      <c r="AM1469" s="127">
        <v>44771</v>
      </c>
      <c r="AN1469" s="129">
        <f t="shared" si="474"/>
        <v>165156.01000000018</v>
      </c>
      <c r="AO1469" s="129">
        <f t="shared" si="475"/>
        <v>0</v>
      </c>
      <c r="AP1469" s="129">
        <f t="shared" si="476"/>
        <v>-864.74000000000183</v>
      </c>
      <c r="AQ1469" s="235"/>
      <c r="AR1469" s="235"/>
      <c r="AS1469" s="236">
        <f t="shared" si="471"/>
        <v>44771</v>
      </c>
      <c r="AT1469" s="237">
        <f t="shared" si="477"/>
        <v>52707.23999999994</v>
      </c>
      <c r="AU1469" s="237">
        <f t="shared" si="478"/>
        <v>17372.95</v>
      </c>
      <c r="AV1469" s="237">
        <f t="shared" si="479"/>
        <v>51628.319999999985</v>
      </c>
      <c r="AW1469" s="237">
        <f t="shared" si="480"/>
        <v>23856.000000000004</v>
      </c>
      <c r="AX1469" s="237">
        <f t="shared" si="481"/>
        <v>19591.5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164989.42000000019</v>
      </c>
      <c r="M1470" s="162">
        <f>MAX(AN28:AN1470)</f>
        <v>176700.98000000019</v>
      </c>
      <c r="N1470" s="162">
        <f t="shared" si="472"/>
        <v>-11711.559999999998</v>
      </c>
      <c r="O1470" s="231">
        <f>E3+(E4*0.1)</f>
        <v>0.4</v>
      </c>
      <c r="P1470" s="162">
        <v>-550</v>
      </c>
      <c r="Q1470" s="232">
        <f>E5+(E6*0.1)</f>
        <v>0.1</v>
      </c>
      <c r="R1470" s="162">
        <v>-945.5</v>
      </c>
      <c r="S1470" s="232">
        <f>E7+(E8*0.1)</f>
        <v>0.2</v>
      </c>
      <c r="T1470" s="162">
        <v>143.80000000000001</v>
      </c>
      <c r="U1470" s="233">
        <f>E9+(E10*0.5)+(E11*0.1)</f>
        <v>0.7</v>
      </c>
      <c r="V1470" s="162">
        <v>596</v>
      </c>
      <c r="W1470" s="233">
        <f>E12+(E13*0.5)+(E14*0.1)</f>
        <v>0.5</v>
      </c>
      <c r="X1470" s="162">
        <v>-596</v>
      </c>
      <c r="Y1470" s="161">
        <f t="shared" si="473"/>
        <v>1443</v>
      </c>
      <c r="Z1470" s="162">
        <f t="shared" si="465"/>
        <v>-166.59000000000003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-166.59000000000003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164989.42000000019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52487.23999999994</v>
      </c>
      <c r="AU1470" s="237">
        <f t="shared" si="478"/>
        <v>17278.400000000001</v>
      </c>
      <c r="AV1470" s="237">
        <f t="shared" si="479"/>
        <v>51657.079999999987</v>
      </c>
      <c r="AW1470" s="237">
        <f t="shared" si="480"/>
        <v>24273.200000000004</v>
      </c>
      <c r="AX1470" s="237">
        <f t="shared" si="481"/>
        <v>19293.5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163463.22000000018</v>
      </c>
      <c r="M1471" s="162">
        <f>MAX(AN28:AN1471)</f>
        <v>176700.98000000019</v>
      </c>
      <c r="N1471" s="162">
        <f t="shared" si="472"/>
        <v>-13237.760000000009</v>
      </c>
      <c r="O1471" s="231">
        <f>E3+(E4*0.1)</f>
        <v>0.4</v>
      </c>
      <c r="P1471" s="162">
        <v>-585.54999999999995</v>
      </c>
      <c r="Q1471" s="232">
        <f>E5+(E6*0.1)</f>
        <v>0.1</v>
      </c>
      <c r="R1471" s="162">
        <v>-850</v>
      </c>
      <c r="S1471" s="232">
        <f>E7+(E8*0.1)</f>
        <v>0.2</v>
      </c>
      <c r="T1471" s="162">
        <v>783.6</v>
      </c>
      <c r="U1471" s="233">
        <f>E9+(E10*0.5)+(E11*0.1)</f>
        <v>0.7</v>
      </c>
      <c r="V1471" s="162">
        <v>-1091</v>
      </c>
      <c r="W1471" s="233">
        <f>E12+(E13*0.5)+(E14*0.1)</f>
        <v>0.5</v>
      </c>
      <c r="X1471" s="162">
        <v>-1200</v>
      </c>
      <c r="Y1471" s="161">
        <f t="shared" si="473"/>
        <v>1444</v>
      </c>
      <c r="Z1471" s="162">
        <f t="shared" si="465"/>
        <v>-1526.1999999999998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-1526.1999999999998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163463.22000000018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52253.019999999939</v>
      </c>
      <c r="AU1471" s="237">
        <f t="shared" si="478"/>
        <v>17193.400000000001</v>
      </c>
      <c r="AV1471" s="237">
        <f t="shared" si="479"/>
        <v>51813.799999999988</v>
      </c>
      <c r="AW1471" s="237">
        <f t="shared" si="480"/>
        <v>23509.500000000004</v>
      </c>
      <c r="AX1471" s="237">
        <f t="shared" si="481"/>
        <v>18693.5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164016.38000000018</v>
      </c>
      <c r="M1472" s="162">
        <f>MAX(AN28:AN1472)</f>
        <v>176700.98000000019</v>
      </c>
      <c r="N1472" s="162">
        <f t="shared" si="472"/>
        <v>-12684.600000000006</v>
      </c>
      <c r="O1472" s="231">
        <f>E3+(E4*0.1)</f>
        <v>0.4</v>
      </c>
      <c r="P1472" s="162">
        <v>2081.65</v>
      </c>
      <c r="Q1472" s="232">
        <f>E5+(E6*0.1)</f>
        <v>0.1</v>
      </c>
      <c r="R1472" s="162">
        <v>3199</v>
      </c>
      <c r="S1472" s="232">
        <f>E7+(E8*0.1)</f>
        <v>0.2</v>
      </c>
      <c r="T1472" s="162">
        <v>-3410</v>
      </c>
      <c r="U1472" s="233">
        <f>E9+(E10*0.5)+(E11*0.1)</f>
        <v>0.7</v>
      </c>
      <c r="V1472" s="162">
        <v>413</v>
      </c>
      <c r="W1472" s="233">
        <f>E12+(E13*0.5)+(E14*0.1)</f>
        <v>0.5</v>
      </c>
      <c r="X1472" s="162">
        <v>-413</v>
      </c>
      <c r="Y1472" s="161">
        <f t="shared" si="473"/>
        <v>1445</v>
      </c>
      <c r="Z1472" s="162">
        <f t="shared" si="465"/>
        <v>553.16000000000008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553.16000000000008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164016.38000000018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53085.679999999942</v>
      </c>
      <c r="AU1472" s="237">
        <f t="shared" si="478"/>
        <v>17513.300000000003</v>
      </c>
      <c r="AV1472" s="237">
        <f t="shared" si="479"/>
        <v>51131.799999999988</v>
      </c>
      <c r="AW1472" s="237">
        <f t="shared" si="480"/>
        <v>23798.600000000002</v>
      </c>
      <c r="AX1472" s="237">
        <f t="shared" si="481"/>
        <v>18487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164674.36000000019</v>
      </c>
      <c r="M1473" s="162">
        <f>MAX(AN28:AN1473)</f>
        <v>176700.98000000019</v>
      </c>
      <c r="N1473" s="162">
        <f t="shared" si="472"/>
        <v>-12026.619999999995</v>
      </c>
      <c r="O1473" s="231">
        <f>E3+(E4*0.1)</f>
        <v>0.4</v>
      </c>
      <c r="P1473" s="162">
        <v>-550</v>
      </c>
      <c r="Q1473" s="232">
        <f>E5+(E6*0.1)</f>
        <v>0.1</v>
      </c>
      <c r="R1473" s="162">
        <v>-850</v>
      </c>
      <c r="S1473" s="232">
        <f>E7+(E8*0.1)</f>
        <v>0.2</v>
      </c>
      <c r="T1473" s="162">
        <v>-1155.5999999999999</v>
      </c>
      <c r="U1473" s="233">
        <f>E9+(E10*0.5)+(E11*0.1)</f>
        <v>0.7</v>
      </c>
      <c r="V1473" s="162">
        <v>2563</v>
      </c>
      <c r="W1473" s="233">
        <f>E12+(E13*0.5)+(E14*0.1)</f>
        <v>0.5</v>
      </c>
      <c r="X1473" s="162">
        <v>-1200</v>
      </c>
      <c r="Y1473" s="161">
        <f t="shared" si="473"/>
        <v>1446</v>
      </c>
      <c r="Z1473" s="162">
        <f t="shared" si="465"/>
        <v>657.98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657.98</v>
      </c>
      <c r="AI1473" s="129">
        <f t="shared" si="467"/>
        <v>0</v>
      </c>
      <c r="AJ1473" s="234">
        <f t="shared" si="468"/>
        <v>1</v>
      </c>
      <c r="AK1473" s="234">
        <f t="shared" si="469"/>
        <v>0</v>
      </c>
      <c r="AL1473" s="129">
        <f t="shared" si="470"/>
        <v>0</v>
      </c>
      <c r="AM1473" s="127">
        <v>44777</v>
      </c>
      <c r="AN1473" s="129">
        <f t="shared" si="474"/>
        <v>164674.36000000019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52865.679999999942</v>
      </c>
      <c r="AU1473" s="237">
        <f t="shared" si="478"/>
        <v>17428.300000000003</v>
      </c>
      <c r="AV1473" s="237">
        <f t="shared" si="479"/>
        <v>50900.679999999986</v>
      </c>
      <c r="AW1473" s="237">
        <f t="shared" si="480"/>
        <v>25592.7</v>
      </c>
      <c r="AX1473" s="237">
        <f t="shared" si="481"/>
        <v>17887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164432.07000000018</v>
      </c>
      <c r="M1474" s="162">
        <f>MAX(AN28:AN1474)</f>
        <v>176700.98000000019</v>
      </c>
      <c r="N1474" s="162">
        <f t="shared" si="472"/>
        <v>-12268.910000000003</v>
      </c>
      <c r="O1474" s="231">
        <f>E3+(E4*0.1)</f>
        <v>0.4</v>
      </c>
      <c r="P1474" s="162">
        <v>-714.6</v>
      </c>
      <c r="Q1474" s="232">
        <f>E5+(E6*0.1)</f>
        <v>0.1</v>
      </c>
      <c r="R1474" s="162">
        <v>-1853.5</v>
      </c>
      <c r="S1474" s="232">
        <f>E7+(E8*0.1)</f>
        <v>0.2</v>
      </c>
      <c r="T1474" s="162">
        <v>2067</v>
      </c>
      <c r="U1474" s="233">
        <f>E9+(E10*0.5)+(E11*0.1)</f>
        <v>0.7</v>
      </c>
      <c r="V1474" s="162">
        <v>-1400</v>
      </c>
      <c r="W1474" s="233">
        <f>E12+(E13*0.5)+(E14*0.1)</f>
        <v>0.5</v>
      </c>
      <c r="X1474" s="162">
        <v>1591</v>
      </c>
      <c r="Y1474" s="161">
        <f t="shared" si="473"/>
        <v>1447</v>
      </c>
      <c r="Z1474" s="162">
        <f t="shared" si="465"/>
        <v>-242.28999999999996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0</v>
      </c>
      <c r="AI1474" s="129">
        <f t="shared" si="467"/>
        <v>-242.28999999999996</v>
      </c>
      <c r="AJ1474" s="234">
        <f t="shared" si="468"/>
        <v>0</v>
      </c>
      <c r="AK1474" s="234">
        <f t="shared" si="469"/>
        <v>1</v>
      </c>
      <c r="AL1474" s="129">
        <f t="shared" si="470"/>
        <v>0</v>
      </c>
      <c r="AM1474" s="127">
        <v>44778</v>
      </c>
      <c r="AN1474" s="129">
        <f t="shared" si="474"/>
        <v>164432.07000000018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52579.839999999946</v>
      </c>
      <c r="AU1474" s="237">
        <f t="shared" si="478"/>
        <v>17242.950000000004</v>
      </c>
      <c r="AV1474" s="237">
        <f t="shared" si="479"/>
        <v>51314.079999999987</v>
      </c>
      <c r="AW1474" s="237">
        <f t="shared" si="480"/>
        <v>24612.7</v>
      </c>
      <c r="AX1474" s="237">
        <f t="shared" si="481"/>
        <v>18682.5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164112.31000000017</v>
      </c>
      <c r="M1475" s="162">
        <f>MAX(AN28:AN1475)</f>
        <v>176700.98000000019</v>
      </c>
      <c r="N1475" s="162">
        <f t="shared" si="472"/>
        <v>-12588.670000000013</v>
      </c>
      <c r="O1475" s="231">
        <f>E3+(E4*0.1)</f>
        <v>0.4</v>
      </c>
      <c r="P1475" s="162">
        <v>145.35</v>
      </c>
      <c r="Q1475" s="232">
        <f>E5+(E6*0.1)</f>
        <v>0.1</v>
      </c>
      <c r="R1475" s="162">
        <v>-850</v>
      </c>
      <c r="S1475" s="232">
        <f>E7+(E8*0.1)</f>
        <v>0.2</v>
      </c>
      <c r="T1475" s="162">
        <v>-3410</v>
      </c>
      <c r="U1475" s="233">
        <f>E9+(E10*0.5)+(E11*0.1)</f>
        <v>0.7</v>
      </c>
      <c r="V1475" s="162">
        <v>1413</v>
      </c>
      <c r="W1475" s="233">
        <f>E12+(E13*0.5)+(E14*0.1)</f>
        <v>0.5</v>
      </c>
      <c r="X1475" s="162">
        <v>-1200</v>
      </c>
      <c r="Y1475" s="161">
        <f t="shared" si="473"/>
        <v>1448</v>
      </c>
      <c r="Z1475" s="162">
        <f t="shared" si="465"/>
        <v>-319.7600000000001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-319.7600000000001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164112.31000000017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52637.979999999945</v>
      </c>
      <c r="AU1475" s="237">
        <f t="shared" si="478"/>
        <v>17157.950000000004</v>
      </c>
      <c r="AV1475" s="237">
        <f t="shared" si="479"/>
        <v>50632.079999999987</v>
      </c>
      <c r="AW1475" s="237">
        <f t="shared" si="480"/>
        <v>25601.8</v>
      </c>
      <c r="AX1475" s="237">
        <f t="shared" si="481"/>
        <v>18082.5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164514.87000000017</v>
      </c>
      <c r="M1476" s="162">
        <f>MAX(AN28:AN1476)</f>
        <v>176700.98000000019</v>
      </c>
      <c r="N1476" s="162">
        <f t="shared" si="472"/>
        <v>-12186.110000000015</v>
      </c>
      <c r="O1476" s="231">
        <f>E3+(E4*0.1)</f>
        <v>0.4</v>
      </c>
      <c r="P1476" s="162">
        <v>-550</v>
      </c>
      <c r="Q1476" s="232">
        <f>E5+(E6*0.1)</f>
        <v>0.1</v>
      </c>
      <c r="R1476" s="162">
        <v>-850</v>
      </c>
      <c r="S1476" s="232">
        <f>E7+(E8*0.1)</f>
        <v>0.2</v>
      </c>
      <c r="T1476" s="162">
        <v>3019.8</v>
      </c>
      <c r="U1476" s="233">
        <f>E9+(E10*0.5)+(E11*0.1)</f>
        <v>0.7</v>
      </c>
      <c r="V1476" s="162">
        <v>518</v>
      </c>
      <c r="W1476" s="233">
        <f>E12+(E13*0.5)+(E14*0.1)</f>
        <v>0.5</v>
      </c>
      <c r="X1476" s="162">
        <v>-518</v>
      </c>
      <c r="Y1476" s="161">
        <f t="shared" si="473"/>
        <v>1449</v>
      </c>
      <c r="Z1476" s="162">
        <f t="shared" si="465"/>
        <v>402.55999999999995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402.55999999999995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164514.87000000017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52417.979999999945</v>
      </c>
      <c r="AU1476" s="237">
        <f t="shared" si="478"/>
        <v>17072.950000000004</v>
      </c>
      <c r="AV1476" s="237">
        <f t="shared" si="479"/>
        <v>51236.039999999986</v>
      </c>
      <c r="AW1476" s="237">
        <f t="shared" si="480"/>
        <v>25964.399999999998</v>
      </c>
      <c r="AX1476" s="237">
        <f t="shared" si="481"/>
        <v>17823.5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164690.20000000016</v>
      </c>
      <c r="M1477" s="162">
        <f>MAX(AN28:AN1477)</f>
        <v>176700.98000000019</v>
      </c>
      <c r="N1477" s="162">
        <f t="shared" si="472"/>
        <v>-12010.780000000028</v>
      </c>
      <c r="O1477" s="231">
        <f>E3+(E4*0.1)</f>
        <v>0.4</v>
      </c>
      <c r="P1477" s="162">
        <v>2675.5</v>
      </c>
      <c r="Q1477" s="232">
        <f>E5+(E6*0.1)</f>
        <v>0.1</v>
      </c>
      <c r="R1477" s="162">
        <v>4388.5</v>
      </c>
      <c r="S1477" s="232">
        <f>E7+(E8*0.1)</f>
        <v>0.2</v>
      </c>
      <c r="T1477" s="162">
        <v>-6449.6</v>
      </c>
      <c r="U1477" s="233">
        <f>E9+(E10*0.5)+(E11*0.1)</f>
        <v>0.7</v>
      </c>
      <c r="V1477" s="162">
        <v>-219</v>
      </c>
      <c r="W1477" s="233">
        <f>E12+(E13*0.5)+(E14*0.1)</f>
        <v>0.5</v>
      </c>
      <c r="X1477" s="162">
        <v>219</v>
      </c>
      <c r="Y1477" s="161">
        <f t="shared" si="473"/>
        <v>1450</v>
      </c>
      <c r="Z1477" s="162">
        <f t="shared" si="465"/>
        <v>175.33000000000013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175.33000000000013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164690.20000000016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53488.179999999942</v>
      </c>
      <c r="AU1477" s="237">
        <f t="shared" si="478"/>
        <v>17511.800000000003</v>
      </c>
      <c r="AV1477" s="237">
        <f t="shared" si="479"/>
        <v>49946.119999999988</v>
      </c>
      <c r="AW1477" s="237">
        <f t="shared" si="480"/>
        <v>25811.1</v>
      </c>
      <c r="AX1477" s="237">
        <f t="shared" si="481"/>
        <v>17933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164330.15000000017</v>
      </c>
      <c r="M1478" s="162">
        <f>MAX(AN28:AN1478)</f>
        <v>176700.98000000019</v>
      </c>
      <c r="N1478" s="162">
        <f t="shared" si="472"/>
        <v>-12370.830000000016</v>
      </c>
      <c r="O1478" s="231">
        <f>E3+(E4*0.1)</f>
        <v>0.4</v>
      </c>
      <c r="P1478" s="162">
        <v>135.80000000000001</v>
      </c>
      <c r="Q1478" s="232">
        <f>E5+(E6*0.1)</f>
        <v>0.1</v>
      </c>
      <c r="R1478" s="162">
        <v>-148.5</v>
      </c>
      <c r="S1478" s="232">
        <f>E7+(E8*0.1)</f>
        <v>0.2</v>
      </c>
      <c r="T1478" s="162">
        <v>-1726.6</v>
      </c>
      <c r="U1478" s="233">
        <f>E9+(E10*0.5)+(E11*0.1)</f>
        <v>0.7</v>
      </c>
      <c r="V1478" s="162">
        <v>-271</v>
      </c>
      <c r="W1478" s="233">
        <f>E12+(E13*0.5)+(E14*0.1)</f>
        <v>0.5</v>
      </c>
      <c r="X1478" s="162">
        <v>271</v>
      </c>
      <c r="Y1478" s="161">
        <f t="shared" si="473"/>
        <v>1451</v>
      </c>
      <c r="Z1478" s="162">
        <f t="shared" si="465"/>
        <v>-360.04999999999995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-360.04999999999995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164330.15000000017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53542.499999999942</v>
      </c>
      <c r="AU1478" s="237">
        <f t="shared" si="478"/>
        <v>17496.950000000004</v>
      </c>
      <c r="AV1478" s="237">
        <f t="shared" si="479"/>
        <v>49600.799999999988</v>
      </c>
      <c r="AW1478" s="237">
        <f t="shared" si="480"/>
        <v>25621.399999999998</v>
      </c>
      <c r="AX1478" s="237">
        <f t="shared" si="481"/>
        <v>18068.5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166888.63000000018</v>
      </c>
      <c r="M1479" s="162">
        <f>MAX(AN28:AN1479)</f>
        <v>176700.98000000019</v>
      </c>
      <c r="N1479" s="162">
        <f t="shared" si="472"/>
        <v>-9812.3500000000058</v>
      </c>
      <c r="O1479" s="231">
        <f>E3+(E4*0.1)</f>
        <v>0.4</v>
      </c>
      <c r="P1479" s="162">
        <v>2121.9</v>
      </c>
      <c r="Q1479" s="232">
        <f>E5+(E6*0.1)</f>
        <v>0.1</v>
      </c>
      <c r="R1479" s="162">
        <v>3644</v>
      </c>
      <c r="S1479" s="232">
        <f>E7+(E8*0.1)</f>
        <v>0.2</v>
      </c>
      <c r="T1479" s="162">
        <v>5477.6</v>
      </c>
      <c r="U1479" s="233">
        <f>E9+(E10*0.5)+(E11*0.1)</f>
        <v>0.7</v>
      </c>
      <c r="V1479" s="162">
        <v>1214</v>
      </c>
      <c r="W1479" s="233">
        <f>E12+(E13*0.5)+(E14*0.1)</f>
        <v>0.5</v>
      </c>
      <c r="X1479" s="162">
        <v>-1200</v>
      </c>
      <c r="Y1479" s="161">
        <f t="shared" si="473"/>
        <v>1452</v>
      </c>
      <c r="Z1479" s="162">
        <f t="shared" si="465"/>
        <v>2558.4800000000005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2558.4800000000005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166888.63000000018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54391.259999999944</v>
      </c>
      <c r="AU1479" s="237">
        <f t="shared" si="478"/>
        <v>17861.350000000006</v>
      </c>
      <c r="AV1479" s="237">
        <f t="shared" si="479"/>
        <v>50696.319999999985</v>
      </c>
      <c r="AW1479" s="237">
        <f t="shared" si="480"/>
        <v>26471.199999999997</v>
      </c>
      <c r="AX1479" s="237">
        <f t="shared" si="481"/>
        <v>17468.5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167125.87000000017</v>
      </c>
      <c r="M1480" s="162">
        <f>MAX(AN28:AN1480)</f>
        <v>176700.98000000019</v>
      </c>
      <c r="N1480" s="162">
        <f t="shared" si="472"/>
        <v>-9575.1100000000151</v>
      </c>
      <c r="O1480" s="231">
        <f>E3+(E4*0.1)</f>
        <v>0.4</v>
      </c>
      <c r="P1480" s="162">
        <v>-550</v>
      </c>
      <c r="Q1480" s="232">
        <f>E5+(E6*0.1)</f>
        <v>0.1</v>
      </c>
      <c r="R1480" s="162">
        <v>-850</v>
      </c>
      <c r="S1480" s="232">
        <f>E7+(E8*0.1)</f>
        <v>0.2</v>
      </c>
      <c r="T1480" s="162">
        <v>2026.2</v>
      </c>
      <c r="U1480" s="233">
        <f>E9+(E10*0.5)+(E11*0.1)</f>
        <v>0.7</v>
      </c>
      <c r="V1480" s="162">
        <v>-1400</v>
      </c>
      <c r="W1480" s="233">
        <f>E12+(E13*0.5)+(E14*0.1)</f>
        <v>0.5</v>
      </c>
      <c r="X1480" s="162">
        <v>2234</v>
      </c>
      <c r="Y1480" s="161">
        <f t="shared" si="473"/>
        <v>1453</v>
      </c>
      <c r="Z1480" s="162">
        <f t="shared" si="465"/>
        <v>237.24000000000012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237.24000000000012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167125.87000000017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54171.259999999944</v>
      </c>
      <c r="AU1480" s="237">
        <f t="shared" si="478"/>
        <v>17776.350000000006</v>
      </c>
      <c r="AV1480" s="237">
        <f t="shared" si="479"/>
        <v>51101.559999999983</v>
      </c>
      <c r="AW1480" s="237">
        <f t="shared" si="480"/>
        <v>25491.199999999997</v>
      </c>
      <c r="AX1480" s="237">
        <f t="shared" si="481"/>
        <v>18585.5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167316.53000000017</v>
      </c>
      <c r="M1481" s="162">
        <f>MAX(AN28:AN1481)</f>
        <v>176700.98000000019</v>
      </c>
      <c r="N1481" s="162">
        <f t="shared" si="472"/>
        <v>-9384.4500000000116</v>
      </c>
      <c r="O1481" s="231">
        <f>E3+(E4*0.1)</f>
        <v>0.4</v>
      </c>
      <c r="P1481" s="162">
        <v>1197.8499999999999</v>
      </c>
      <c r="Q1481" s="232">
        <f>E5+(E6*0.1)</f>
        <v>0.1</v>
      </c>
      <c r="R1481" s="162">
        <v>-850</v>
      </c>
      <c r="S1481" s="232">
        <f>E7+(E8*0.1)</f>
        <v>0.2</v>
      </c>
      <c r="T1481" s="162">
        <v>-639.4</v>
      </c>
      <c r="U1481" s="233">
        <f>E9+(E10*0.5)+(E11*0.1)</f>
        <v>0.7</v>
      </c>
      <c r="V1481" s="162">
        <v>-378</v>
      </c>
      <c r="W1481" s="233">
        <f>E12+(E13*0.5)+(E14*0.1)</f>
        <v>0.5</v>
      </c>
      <c r="X1481" s="162">
        <v>378</v>
      </c>
      <c r="Y1481" s="161">
        <f t="shared" si="473"/>
        <v>1454</v>
      </c>
      <c r="Z1481" s="162">
        <f t="shared" si="465"/>
        <v>190.66000000000003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190.66000000000003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167316.53000000017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54650.399999999943</v>
      </c>
      <c r="AU1481" s="237">
        <f t="shared" si="478"/>
        <v>17691.350000000006</v>
      </c>
      <c r="AV1481" s="237">
        <f t="shared" si="479"/>
        <v>50973.679999999986</v>
      </c>
      <c r="AW1481" s="237">
        <f t="shared" si="480"/>
        <v>25226.6</v>
      </c>
      <c r="AX1481" s="237">
        <f t="shared" si="481"/>
        <v>18774.5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165922.11000000016</v>
      </c>
      <c r="M1482" s="162">
        <f>MAX(AN28:AN1482)</f>
        <v>176700.98000000019</v>
      </c>
      <c r="N1482" s="162">
        <f t="shared" si="472"/>
        <v>-10778.870000000024</v>
      </c>
      <c r="O1482" s="231">
        <f>E3+(E4*0.1)</f>
        <v>0.4</v>
      </c>
      <c r="P1482" s="162">
        <v>-662.3</v>
      </c>
      <c r="Q1482" s="232">
        <f>E5+(E6*0.1)</f>
        <v>0.1</v>
      </c>
      <c r="R1482" s="162">
        <v>-1290</v>
      </c>
      <c r="S1482" s="232">
        <f>E7+(E8*0.1)</f>
        <v>0.2</v>
      </c>
      <c r="T1482" s="162">
        <v>-3410</v>
      </c>
      <c r="U1482" s="233">
        <f>E9+(E10*0.5)+(E11*0.1)</f>
        <v>0.7</v>
      </c>
      <c r="V1482" s="162">
        <v>-1400</v>
      </c>
      <c r="W1482" s="233">
        <f>E12+(E13*0.5)+(E14*0.1)</f>
        <v>0.5</v>
      </c>
      <c r="X1482" s="162">
        <v>1323</v>
      </c>
      <c r="Y1482" s="161">
        <f t="shared" si="473"/>
        <v>1455</v>
      </c>
      <c r="Z1482" s="162">
        <f t="shared" si="465"/>
        <v>-1394.42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-1394.42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165922.11000000016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54385.479999999945</v>
      </c>
      <c r="AU1482" s="237">
        <f t="shared" si="478"/>
        <v>17562.350000000006</v>
      </c>
      <c r="AV1482" s="237">
        <f t="shared" si="479"/>
        <v>50291.679999999986</v>
      </c>
      <c r="AW1482" s="237">
        <f t="shared" si="480"/>
        <v>24246.6</v>
      </c>
      <c r="AX1482" s="237">
        <f t="shared" si="481"/>
        <v>19436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165778.53000000017</v>
      </c>
      <c r="M1483" s="162">
        <f>MAX(AN28:AN1483)</f>
        <v>176700.98000000019</v>
      </c>
      <c r="N1483" s="162">
        <f t="shared" si="472"/>
        <v>-10922.450000000012</v>
      </c>
      <c r="O1483" s="231">
        <f>E3+(E4*0.1)</f>
        <v>0.4</v>
      </c>
      <c r="P1483" s="162">
        <v>-550</v>
      </c>
      <c r="Q1483" s="232">
        <f>E5+(E6*0.1)</f>
        <v>0.1</v>
      </c>
      <c r="R1483" s="162">
        <v>485</v>
      </c>
      <c r="S1483" s="232">
        <f>E7+(E8*0.1)</f>
        <v>0.2</v>
      </c>
      <c r="T1483" s="162">
        <v>702.6</v>
      </c>
      <c r="U1483" s="233">
        <f>E9+(E10*0.5)+(E11*0.1)</f>
        <v>0.7</v>
      </c>
      <c r="V1483" s="162">
        <v>-438</v>
      </c>
      <c r="W1483" s="233">
        <f>E12+(E13*0.5)+(E14*0.1)</f>
        <v>0.5</v>
      </c>
      <c r="X1483" s="162">
        <v>388</v>
      </c>
      <c r="Y1483" s="161">
        <f t="shared" si="473"/>
        <v>1456</v>
      </c>
      <c r="Z1483" s="162">
        <f t="shared" si="465"/>
        <v>-143.57999999999993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0</v>
      </c>
      <c r="AI1483" s="129">
        <f t="shared" si="467"/>
        <v>-143.57999999999993</v>
      </c>
      <c r="AJ1483" s="234">
        <f t="shared" si="468"/>
        <v>0</v>
      </c>
      <c r="AK1483" s="234">
        <f t="shared" si="469"/>
        <v>1</v>
      </c>
      <c r="AL1483" s="129">
        <f t="shared" si="470"/>
        <v>0</v>
      </c>
      <c r="AM1483" s="127">
        <v>44791</v>
      </c>
      <c r="AN1483" s="129">
        <f t="shared" si="474"/>
        <v>165778.53000000017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54165.479999999945</v>
      </c>
      <c r="AU1483" s="237">
        <f t="shared" si="478"/>
        <v>17610.850000000006</v>
      </c>
      <c r="AV1483" s="237">
        <f t="shared" si="479"/>
        <v>50432.199999999983</v>
      </c>
      <c r="AW1483" s="237">
        <f t="shared" si="480"/>
        <v>23940</v>
      </c>
      <c r="AX1483" s="237">
        <f t="shared" si="481"/>
        <v>19630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166130.78000000017</v>
      </c>
      <c r="M1484" s="162">
        <f>MAX(AN28:AN1484)</f>
        <v>176700.98000000019</v>
      </c>
      <c r="N1484" s="162">
        <f t="shared" si="472"/>
        <v>-10570.200000000012</v>
      </c>
      <c r="O1484" s="231">
        <f>E3+(E4*0.1)</f>
        <v>0.4</v>
      </c>
      <c r="P1484" s="162">
        <v>-550</v>
      </c>
      <c r="Q1484" s="232">
        <f>E5+(E6*0.1)</f>
        <v>0.1</v>
      </c>
      <c r="R1484" s="162">
        <v>-921.5</v>
      </c>
      <c r="S1484" s="232">
        <f>E7+(E8*0.1)</f>
        <v>0.2</v>
      </c>
      <c r="T1484" s="162">
        <v>-3410</v>
      </c>
      <c r="U1484" s="233">
        <f>E9+(E10*0.5)+(E11*0.1)</f>
        <v>0.7</v>
      </c>
      <c r="V1484" s="162">
        <v>1122</v>
      </c>
      <c r="W1484" s="233">
        <f>E12+(E13*0.5)+(E14*0.1)</f>
        <v>0.5</v>
      </c>
      <c r="X1484" s="162">
        <v>1122</v>
      </c>
      <c r="Y1484" s="161">
        <f t="shared" si="473"/>
        <v>1457</v>
      </c>
      <c r="Z1484" s="162">
        <f t="shared" si="465"/>
        <v>352.25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352.25</v>
      </c>
      <c r="AI1484" s="129">
        <f t="shared" si="467"/>
        <v>0</v>
      </c>
      <c r="AJ1484" s="234">
        <f t="shared" si="468"/>
        <v>1</v>
      </c>
      <c r="AK1484" s="234">
        <f t="shared" si="469"/>
        <v>0</v>
      </c>
      <c r="AL1484" s="129">
        <f t="shared" si="470"/>
        <v>0</v>
      </c>
      <c r="AM1484" s="127">
        <v>44792</v>
      </c>
      <c r="AN1484" s="129">
        <f t="shared" si="474"/>
        <v>166130.78000000017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53945.479999999945</v>
      </c>
      <c r="AU1484" s="237">
        <f t="shared" si="478"/>
        <v>17518.700000000004</v>
      </c>
      <c r="AV1484" s="237">
        <f t="shared" si="479"/>
        <v>49750.199999999983</v>
      </c>
      <c r="AW1484" s="237">
        <f t="shared" si="480"/>
        <v>24725.4</v>
      </c>
      <c r="AX1484" s="237">
        <f t="shared" si="481"/>
        <v>20191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166329.68000000017</v>
      </c>
      <c r="M1485" s="162">
        <f>MAX(AN28:AN1485)</f>
        <v>176700.98000000019</v>
      </c>
      <c r="N1485" s="162">
        <f t="shared" si="472"/>
        <v>-10371.300000000017</v>
      </c>
      <c r="O1485" s="231">
        <f>E3+(E4*0.1)</f>
        <v>0.4</v>
      </c>
      <c r="P1485" s="162">
        <v>-650.75</v>
      </c>
      <c r="Q1485" s="232">
        <f>E5+(E6*0.1)</f>
        <v>0.1</v>
      </c>
      <c r="R1485" s="162">
        <v>-1720</v>
      </c>
      <c r="S1485" s="232">
        <f>E7+(E8*0.1)</f>
        <v>0.2</v>
      </c>
      <c r="T1485" s="162">
        <v>-3804</v>
      </c>
      <c r="U1485" s="233">
        <f>E9+(E10*0.5)+(E11*0.1)</f>
        <v>0.7</v>
      </c>
      <c r="V1485" s="162">
        <v>1160</v>
      </c>
      <c r="W1485" s="233">
        <f>E12+(E13*0.5)+(E14*0.1)</f>
        <v>0.5</v>
      </c>
      <c r="X1485" s="162">
        <v>1160</v>
      </c>
      <c r="Y1485" s="161">
        <f t="shared" si="473"/>
        <v>1458</v>
      </c>
      <c r="Z1485" s="162">
        <f t="shared" si="465"/>
        <v>198.89999999999986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198.89999999999986</v>
      </c>
      <c r="AI1485" s="129">
        <f t="shared" si="467"/>
        <v>0</v>
      </c>
      <c r="AJ1485" s="234">
        <f t="shared" si="468"/>
        <v>1</v>
      </c>
      <c r="AK1485" s="234">
        <f t="shared" si="469"/>
        <v>0</v>
      </c>
      <c r="AL1485" s="129">
        <f t="shared" si="470"/>
        <v>0</v>
      </c>
      <c r="AM1485" s="127">
        <v>44795</v>
      </c>
      <c r="AN1485" s="129">
        <f t="shared" si="474"/>
        <v>166329.68000000017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53685.179999999942</v>
      </c>
      <c r="AU1485" s="237">
        <f t="shared" si="478"/>
        <v>17346.700000000004</v>
      </c>
      <c r="AV1485" s="237">
        <f t="shared" si="479"/>
        <v>48989.39999999998</v>
      </c>
      <c r="AW1485" s="237">
        <f t="shared" si="480"/>
        <v>25537.4</v>
      </c>
      <c r="AX1485" s="237">
        <f t="shared" si="481"/>
        <v>20771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164438.38000000018</v>
      </c>
      <c r="M1486" s="162">
        <f>MAX(AN28:AN1486)</f>
        <v>176700.98000000019</v>
      </c>
      <c r="N1486" s="162">
        <f t="shared" si="472"/>
        <v>-12262.600000000006</v>
      </c>
      <c r="O1486" s="231">
        <f>E3+(E4*0.1)</f>
        <v>0.4</v>
      </c>
      <c r="P1486" s="162">
        <v>-550</v>
      </c>
      <c r="Q1486" s="232">
        <f>E5+(E6*0.1)</f>
        <v>0.1</v>
      </c>
      <c r="R1486" s="162">
        <v>-463</v>
      </c>
      <c r="S1486" s="232">
        <f>E7+(E8*0.1)</f>
        <v>0.2</v>
      </c>
      <c r="T1486" s="162">
        <v>-225</v>
      </c>
      <c r="U1486" s="233">
        <f>E9+(E10*0.5)+(E11*0.1)</f>
        <v>0.7</v>
      </c>
      <c r="V1486" s="162">
        <v>-1400</v>
      </c>
      <c r="W1486" s="233">
        <f>E12+(E13*0.5)+(E14*0.1)</f>
        <v>0.5</v>
      </c>
      <c r="X1486" s="162">
        <v>-1200</v>
      </c>
      <c r="Y1486" s="161">
        <f t="shared" si="473"/>
        <v>1459</v>
      </c>
      <c r="Z1486" s="162">
        <f t="shared" si="465"/>
        <v>-1891.3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-1891.3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164438.38000000018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53465.179999999942</v>
      </c>
      <c r="AU1486" s="237">
        <f t="shared" si="478"/>
        <v>17300.400000000005</v>
      </c>
      <c r="AV1486" s="237">
        <f t="shared" si="479"/>
        <v>48944.39999999998</v>
      </c>
      <c r="AW1486" s="237">
        <f t="shared" si="480"/>
        <v>24557.4</v>
      </c>
      <c r="AX1486" s="237">
        <f t="shared" si="481"/>
        <v>20171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164030.78000000017</v>
      </c>
      <c r="M1487" s="162">
        <f>MAX(AN28:AN1487)</f>
        <v>176700.98000000019</v>
      </c>
      <c r="N1487" s="162">
        <f t="shared" si="472"/>
        <v>-12670.200000000012</v>
      </c>
      <c r="O1487" s="231">
        <f>E3+(E4*0.1)</f>
        <v>0.4</v>
      </c>
      <c r="P1487" s="162">
        <v>298.2</v>
      </c>
      <c r="Q1487" s="232">
        <f>E5+(E6*0.1)</f>
        <v>0.1</v>
      </c>
      <c r="R1487" s="162">
        <v>602</v>
      </c>
      <c r="S1487" s="232">
        <f>E7+(E8*0.1)</f>
        <v>0.2</v>
      </c>
      <c r="T1487" s="162">
        <v>-721.4</v>
      </c>
      <c r="U1487" s="233">
        <f>E9+(E10*0.5)+(E11*0.1)</f>
        <v>0.7</v>
      </c>
      <c r="V1487" s="162">
        <v>-369</v>
      </c>
      <c r="W1487" s="233">
        <f>E12+(E13*0.5)+(E14*0.1)</f>
        <v>0.5</v>
      </c>
      <c r="X1487" s="162">
        <v>-369</v>
      </c>
      <c r="Y1487" s="161">
        <f t="shared" si="473"/>
        <v>1460</v>
      </c>
      <c r="Z1487" s="162">
        <f t="shared" si="465"/>
        <v>-407.6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-407.6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164030.78000000017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53584.459999999941</v>
      </c>
      <c r="AU1487" s="237">
        <f t="shared" si="478"/>
        <v>17360.600000000006</v>
      </c>
      <c r="AV1487" s="237">
        <f t="shared" si="479"/>
        <v>48800.119999999981</v>
      </c>
      <c r="AW1487" s="237">
        <f t="shared" si="480"/>
        <v>24299.100000000002</v>
      </c>
      <c r="AX1487" s="237">
        <f t="shared" si="481"/>
        <v>19986.5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163208.93000000017</v>
      </c>
      <c r="M1488" s="162">
        <f>MAX(AN28:AN1488)</f>
        <v>176700.98000000019</v>
      </c>
      <c r="N1488" s="162">
        <f t="shared" si="472"/>
        <v>-13492.050000000017</v>
      </c>
      <c r="O1488" s="231">
        <f>E3+(E4*0.1)</f>
        <v>0.4</v>
      </c>
      <c r="P1488" s="162">
        <v>1612.75</v>
      </c>
      <c r="Q1488" s="232">
        <f>E5+(E6*0.1)</f>
        <v>0.1</v>
      </c>
      <c r="R1488" s="162">
        <v>2917.5</v>
      </c>
      <c r="S1488" s="232">
        <f>E7+(E8*0.1)</f>
        <v>0.2</v>
      </c>
      <c r="T1488" s="162">
        <v>-3410</v>
      </c>
      <c r="U1488" s="233">
        <f>E9+(E10*0.5)+(E11*0.1)</f>
        <v>0.7</v>
      </c>
      <c r="V1488" s="162">
        <v>-681</v>
      </c>
      <c r="W1488" s="233">
        <f>E12+(E13*0.5)+(E14*0.1)</f>
        <v>0.5</v>
      </c>
      <c r="X1488" s="162">
        <v>-1200</v>
      </c>
      <c r="Y1488" s="161">
        <f t="shared" si="473"/>
        <v>1461</v>
      </c>
      <c r="Z1488" s="162">
        <f t="shared" si="465"/>
        <v>-821.84999999999991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-821.84999999999991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163208.93000000017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54229.559999999939</v>
      </c>
      <c r="AU1488" s="237">
        <f t="shared" si="478"/>
        <v>17652.350000000006</v>
      </c>
      <c r="AV1488" s="237">
        <f t="shared" si="479"/>
        <v>48118.119999999981</v>
      </c>
      <c r="AW1488" s="237">
        <f t="shared" si="480"/>
        <v>23822.400000000001</v>
      </c>
      <c r="AX1488" s="237">
        <f t="shared" si="481"/>
        <v>19386.5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167475.57000000018</v>
      </c>
      <c r="M1489" s="162">
        <f>MAX(AN28:AN1489)</f>
        <v>176700.98000000019</v>
      </c>
      <c r="N1489" s="162">
        <f t="shared" si="472"/>
        <v>-9225.4100000000035</v>
      </c>
      <c r="O1489" s="231">
        <f>E3+(E4*0.1)</f>
        <v>0.4</v>
      </c>
      <c r="P1489" s="162">
        <v>-550</v>
      </c>
      <c r="Q1489" s="232">
        <f>E5+(E6*0.1)</f>
        <v>0.1</v>
      </c>
      <c r="R1489" s="162">
        <v>-850</v>
      </c>
      <c r="S1489" s="232">
        <f>E7+(E8*0.1)</f>
        <v>0.2</v>
      </c>
      <c r="T1489" s="162">
        <v>10768.2</v>
      </c>
      <c r="U1489" s="233">
        <f>E9+(E10*0.5)+(E11*0.1)</f>
        <v>0.7</v>
      </c>
      <c r="V1489" s="162">
        <v>2015</v>
      </c>
      <c r="W1489" s="233">
        <f>E12+(E13*0.5)+(E14*0.1)</f>
        <v>0.5</v>
      </c>
      <c r="X1489" s="162">
        <v>2015</v>
      </c>
      <c r="Y1489" s="161">
        <f t="shared" si="473"/>
        <v>1462</v>
      </c>
      <c r="Z1489" s="162">
        <f t="shared" si="465"/>
        <v>4266.6400000000003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4266.6400000000003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167475.57000000018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54009.559999999939</v>
      </c>
      <c r="AU1489" s="237">
        <f t="shared" si="478"/>
        <v>17567.350000000006</v>
      </c>
      <c r="AV1489" s="237">
        <f t="shared" si="479"/>
        <v>50271.75999999998</v>
      </c>
      <c r="AW1489" s="237">
        <f t="shared" si="480"/>
        <v>25232.9</v>
      </c>
      <c r="AX1489" s="237">
        <f t="shared" si="481"/>
        <v>20394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167700.17000000019</v>
      </c>
      <c r="M1490" s="162">
        <f>MAX(AN28:AN1490)</f>
        <v>176700.98000000019</v>
      </c>
      <c r="N1490" s="162">
        <f t="shared" si="472"/>
        <v>-9000.8099999999977</v>
      </c>
      <c r="O1490" s="231">
        <f>E3+(E4*0.1)</f>
        <v>0.4</v>
      </c>
      <c r="P1490" s="162">
        <v>-550</v>
      </c>
      <c r="Q1490" s="232">
        <f>E5+(E6*0.1)</f>
        <v>0.1</v>
      </c>
      <c r="R1490" s="162">
        <v>-1204</v>
      </c>
      <c r="S1490" s="232">
        <f>E7+(E8*0.1)</f>
        <v>0.2</v>
      </c>
      <c r="T1490" s="162">
        <v>2417</v>
      </c>
      <c r="U1490" s="233">
        <f>E9+(E10*0.5)+(E11*0.1)</f>
        <v>0.7</v>
      </c>
      <c r="V1490" s="162">
        <v>68</v>
      </c>
      <c r="W1490" s="233">
        <f>E12+(E13*0.5)+(E14*0.1)</f>
        <v>0.5</v>
      </c>
      <c r="X1490" s="162">
        <v>68</v>
      </c>
      <c r="Y1490" s="161">
        <f t="shared" si="473"/>
        <v>1463</v>
      </c>
      <c r="Z1490" s="162">
        <f t="shared" si="465"/>
        <v>224.60000000000005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224.60000000000005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167700.17000000019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53789.559999999939</v>
      </c>
      <c r="AU1490" s="237">
        <f t="shared" si="478"/>
        <v>17446.950000000004</v>
      </c>
      <c r="AV1490" s="237">
        <f t="shared" si="479"/>
        <v>50755.159999999982</v>
      </c>
      <c r="AW1490" s="237">
        <f t="shared" si="480"/>
        <v>25280.5</v>
      </c>
      <c r="AX1490" s="237">
        <f t="shared" si="481"/>
        <v>20428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169549.25000000017</v>
      </c>
      <c r="M1491" s="162">
        <f>MAX(AN28:AN1491)</f>
        <v>176700.98000000019</v>
      </c>
      <c r="N1491" s="162">
        <f t="shared" si="472"/>
        <v>-7151.7300000000105</v>
      </c>
      <c r="O1491" s="231">
        <f>E3+(E4*0.1)</f>
        <v>0.4</v>
      </c>
      <c r="P1491" s="162">
        <v>-550</v>
      </c>
      <c r="Q1491" s="232">
        <f>E5+(E6*0.1)</f>
        <v>0.1</v>
      </c>
      <c r="R1491" s="162">
        <v>-850</v>
      </c>
      <c r="S1491" s="232">
        <f>E7+(E8*0.1)</f>
        <v>0.2</v>
      </c>
      <c r="T1491" s="162">
        <v>2832.4</v>
      </c>
      <c r="U1491" s="233">
        <f>E9+(E10*0.5)+(E11*0.1)</f>
        <v>0.7</v>
      </c>
      <c r="V1491" s="162">
        <v>1323</v>
      </c>
      <c r="W1491" s="233">
        <f>E12+(E13*0.5)+(E14*0.1)</f>
        <v>0.5</v>
      </c>
      <c r="X1491" s="162">
        <v>1323</v>
      </c>
      <c r="Y1491" s="161">
        <f t="shared" si="473"/>
        <v>1464</v>
      </c>
      <c r="Z1491" s="162">
        <f t="shared" si="465"/>
        <v>1849.08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1849.08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169549.25000000017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53569.559999999939</v>
      </c>
      <c r="AU1491" s="237">
        <f t="shared" si="478"/>
        <v>17361.950000000004</v>
      </c>
      <c r="AV1491" s="237">
        <f t="shared" si="479"/>
        <v>51321.639999999985</v>
      </c>
      <c r="AW1491" s="237">
        <f t="shared" si="480"/>
        <v>26206.6</v>
      </c>
      <c r="AX1491" s="237">
        <f t="shared" si="481"/>
        <v>21089.5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171131.33000000016</v>
      </c>
      <c r="M1492" s="162">
        <f>MAX(AN28:AN1492)</f>
        <v>176700.98000000019</v>
      </c>
      <c r="N1492" s="162">
        <f t="shared" si="472"/>
        <v>-5569.6500000000233</v>
      </c>
      <c r="O1492" s="231">
        <f>E3+(E4*0.1)</f>
        <v>0.4</v>
      </c>
      <c r="P1492" s="162">
        <v>-550</v>
      </c>
      <c r="Q1492" s="232">
        <f>E5+(E6*0.1)</f>
        <v>0.1</v>
      </c>
      <c r="R1492" s="162">
        <v>-850</v>
      </c>
      <c r="S1492" s="232">
        <f>E7+(E8*0.1)</f>
        <v>0.2</v>
      </c>
      <c r="T1492" s="162">
        <v>1413.4</v>
      </c>
      <c r="U1492" s="233">
        <f>E9+(E10*0.5)+(E11*0.1)</f>
        <v>0.7</v>
      </c>
      <c r="V1492" s="162">
        <v>1337</v>
      </c>
      <c r="W1492" s="233">
        <f>E12+(E13*0.5)+(E14*0.1)</f>
        <v>0.5</v>
      </c>
      <c r="X1492" s="162">
        <v>1337</v>
      </c>
      <c r="Y1492" s="161">
        <f t="shared" si="473"/>
        <v>1465</v>
      </c>
      <c r="Z1492" s="162">
        <f t="shared" si="465"/>
        <v>1582.08</v>
      </c>
      <c r="AA1492" s="238">
        <v>44804</v>
      </c>
      <c r="AB1492" s="129">
        <f>SUM(Z1470:Z1492)</f>
        <v>5975.3200000000015</v>
      </c>
      <c r="AC1492" s="128">
        <f>(AB1492&gt;0)*1</f>
        <v>1</v>
      </c>
      <c r="AD1492" s="128">
        <f>(AB1492&lt;0)*1</f>
        <v>0</v>
      </c>
      <c r="AE1492" s="129">
        <f>AB1492*AC1492</f>
        <v>5975.3200000000015</v>
      </c>
      <c r="AF1492" s="129">
        <f>AB1492*AD1492</f>
        <v>0</v>
      </c>
      <c r="AG1492" s="129"/>
      <c r="AH1492" s="129">
        <f t="shared" si="466"/>
        <v>1582.08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5975.3200000000015</v>
      </c>
      <c r="AM1492" s="127">
        <v>44804</v>
      </c>
      <c r="AN1492" s="129">
        <f t="shared" si="474"/>
        <v>171131.33000000016</v>
      </c>
      <c r="AO1492" s="129">
        <f t="shared" si="475"/>
        <v>5975.3200000000015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53349.559999999939</v>
      </c>
      <c r="AU1492" s="237">
        <f t="shared" si="478"/>
        <v>17276.950000000004</v>
      </c>
      <c r="AV1492" s="237">
        <f t="shared" si="479"/>
        <v>51604.319999999985</v>
      </c>
      <c r="AW1492" s="237">
        <f t="shared" si="480"/>
        <v>27142.5</v>
      </c>
      <c r="AX1492" s="237">
        <f t="shared" si="481"/>
        <v>21758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172484.52000000016</v>
      </c>
      <c r="M1493" s="162">
        <f>MAX(AN28:AN1493)</f>
        <v>176700.98000000019</v>
      </c>
      <c r="N1493" s="162">
        <f t="shared" si="472"/>
        <v>-4216.460000000021</v>
      </c>
      <c r="O1493" s="231">
        <f>E3+(E4*0.1)</f>
        <v>0.4</v>
      </c>
      <c r="P1493" s="162">
        <v>-550</v>
      </c>
      <c r="Q1493" s="232">
        <f>E5+(E6*0.1)</f>
        <v>0.1</v>
      </c>
      <c r="R1493" s="162">
        <v>-592.5</v>
      </c>
      <c r="S1493" s="232">
        <f>E7+(E8*0.1)</f>
        <v>0.2</v>
      </c>
      <c r="T1493" s="162">
        <v>-51.8</v>
      </c>
      <c r="U1493" s="233">
        <f>E9+(E10*0.5)+(E11*0.1)</f>
        <v>0.7</v>
      </c>
      <c r="V1493" s="162">
        <v>1369</v>
      </c>
      <c r="W1493" s="233">
        <f>E12+(E13*0.5)+(E14*0.1)</f>
        <v>0.5</v>
      </c>
      <c r="X1493" s="162">
        <v>1369</v>
      </c>
      <c r="Y1493" s="161">
        <f t="shared" si="473"/>
        <v>1466</v>
      </c>
      <c r="Z1493" s="162">
        <f t="shared" si="465"/>
        <v>1353.19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1353.19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172484.52000000016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53129.559999999939</v>
      </c>
      <c r="AU1493" s="237">
        <f t="shared" si="478"/>
        <v>17217.700000000004</v>
      </c>
      <c r="AV1493" s="237">
        <f t="shared" si="479"/>
        <v>51593.959999999985</v>
      </c>
      <c r="AW1493" s="237">
        <f t="shared" si="480"/>
        <v>28100.799999999999</v>
      </c>
      <c r="AX1493" s="237">
        <f t="shared" si="481"/>
        <v>22442.5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169674.31000000017</v>
      </c>
      <c r="M1494" s="162">
        <f>MAX(AN28:AN1494)</f>
        <v>176700.98000000019</v>
      </c>
      <c r="N1494" s="162">
        <f t="shared" si="472"/>
        <v>-7026.6700000000128</v>
      </c>
      <c r="O1494" s="231">
        <f>E3+(E4*0.1)</f>
        <v>0.4</v>
      </c>
      <c r="P1494" s="162">
        <v>-1010.4</v>
      </c>
      <c r="Q1494" s="232">
        <f>E5+(E6*0.1)</f>
        <v>0.1</v>
      </c>
      <c r="R1494" s="162">
        <v>-1440.5</v>
      </c>
      <c r="S1494" s="232">
        <f>E7+(E8*0.1)</f>
        <v>0.2</v>
      </c>
      <c r="T1494" s="162">
        <v>-3410</v>
      </c>
      <c r="U1494" s="233">
        <f>E9+(E10*0.5)+(E11*0.1)</f>
        <v>0.7</v>
      </c>
      <c r="V1494" s="162">
        <v>-1400</v>
      </c>
      <c r="W1494" s="233">
        <f>E12+(E13*0.5)+(E14*0.1)</f>
        <v>0.5</v>
      </c>
      <c r="X1494" s="162">
        <v>-1200</v>
      </c>
      <c r="Y1494" s="161">
        <f t="shared" si="473"/>
        <v>1467</v>
      </c>
      <c r="Z1494" s="162">
        <f t="shared" si="465"/>
        <v>-2810.21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-2810.21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169674.31000000017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52725.399999999936</v>
      </c>
      <c r="AU1494" s="237">
        <f t="shared" si="478"/>
        <v>17073.650000000005</v>
      </c>
      <c r="AV1494" s="237">
        <f t="shared" si="479"/>
        <v>50911.959999999985</v>
      </c>
      <c r="AW1494" s="237">
        <f t="shared" si="480"/>
        <v>27120.799999999999</v>
      </c>
      <c r="AX1494" s="237">
        <f t="shared" si="481"/>
        <v>21842.5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170021.11000000016</v>
      </c>
      <c r="M1495" s="162">
        <f>MAX(AN28:AN1495)</f>
        <v>176700.98000000019</v>
      </c>
      <c r="N1495" s="162">
        <f t="shared" si="472"/>
        <v>-6679.8700000000244</v>
      </c>
      <c r="O1495" s="231">
        <f>E3+(E4*0.1)</f>
        <v>0.4</v>
      </c>
      <c r="P1495" s="162">
        <v>0</v>
      </c>
      <c r="Q1495" s="232">
        <f>E5+(E6*0.1)</f>
        <v>0.1</v>
      </c>
      <c r="R1495" s="162">
        <v>0</v>
      </c>
      <c r="S1495" s="232">
        <f>E7+(E8*0.1)</f>
        <v>0.2</v>
      </c>
      <c r="T1495" s="162">
        <v>0</v>
      </c>
      <c r="U1495" s="233">
        <f>E9+(E10*0.5)+(E11*0.1)</f>
        <v>0.7</v>
      </c>
      <c r="V1495" s="162">
        <v>289</v>
      </c>
      <c r="W1495" s="233">
        <f>E12+(E13*0.5)+(E14*0.1)</f>
        <v>0.5</v>
      </c>
      <c r="X1495" s="162">
        <v>289</v>
      </c>
      <c r="Y1495" s="161">
        <f t="shared" si="473"/>
        <v>1468</v>
      </c>
      <c r="Z1495" s="162">
        <f t="shared" si="465"/>
        <v>346.79999999999995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346.79999999999995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170021.11000000016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52725.399999999936</v>
      </c>
      <c r="AU1495" s="237">
        <f t="shared" si="478"/>
        <v>17073.650000000005</v>
      </c>
      <c r="AV1495" s="237">
        <f t="shared" si="479"/>
        <v>50911.959999999985</v>
      </c>
      <c r="AW1495" s="237">
        <f t="shared" si="480"/>
        <v>27323.1</v>
      </c>
      <c r="AX1495" s="237">
        <f t="shared" si="481"/>
        <v>21987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168484.63000000015</v>
      </c>
      <c r="M1496" s="162">
        <f>MAX(AN28:AN1496)</f>
        <v>176700.98000000019</v>
      </c>
      <c r="N1496" s="162">
        <f t="shared" si="472"/>
        <v>-8216.3500000000349</v>
      </c>
      <c r="O1496" s="231">
        <f>E3+(E4*0.1)</f>
        <v>0.4</v>
      </c>
      <c r="P1496" s="162">
        <v>-550</v>
      </c>
      <c r="Q1496" s="232">
        <f>E5+(E6*0.1)</f>
        <v>0.1</v>
      </c>
      <c r="R1496" s="162">
        <v>-850</v>
      </c>
      <c r="S1496" s="232">
        <f>E7+(E8*0.1)</f>
        <v>0.2</v>
      </c>
      <c r="T1496" s="162">
        <v>1742.6</v>
      </c>
      <c r="U1496" s="233">
        <f>E9+(E10*0.5)+(E11*0.1)</f>
        <v>0.7</v>
      </c>
      <c r="V1496" s="162">
        <v>-1400</v>
      </c>
      <c r="W1496" s="233">
        <f>E12+(E13*0.5)+(E14*0.1)</f>
        <v>0.5</v>
      </c>
      <c r="X1496" s="162">
        <v>-1200</v>
      </c>
      <c r="Y1496" s="161">
        <f t="shared" si="473"/>
        <v>1469</v>
      </c>
      <c r="Z1496" s="162">
        <f t="shared" si="465"/>
        <v>-1536.48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-1536.48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168484.63000000015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52505.399999999936</v>
      </c>
      <c r="AU1496" s="237">
        <f t="shared" si="478"/>
        <v>16988.650000000005</v>
      </c>
      <c r="AV1496" s="237">
        <f t="shared" si="479"/>
        <v>51260.479999999981</v>
      </c>
      <c r="AW1496" s="237">
        <f t="shared" si="480"/>
        <v>26343.1</v>
      </c>
      <c r="AX1496" s="237">
        <f t="shared" si="481"/>
        <v>21387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165917.63000000015</v>
      </c>
      <c r="M1497" s="162">
        <f>MAX(AN28:AN1497)</f>
        <v>176700.98000000019</v>
      </c>
      <c r="N1497" s="162">
        <f t="shared" si="472"/>
        <v>-10783.350000000035</v>
      </c>
      <c r="O1497" s="231">
        <f>E3+(E4*0.1)</f>
        <v>0.4</v>
      </c>
      <c r="P1497" s="162">
        <v>-550</v>
      </c>
      <c r="Q1497" s="232">
        <f>E5+(E6*0.1)</f>
        <v>0.1</v>
      </c>
      <c r="R1497" s="162">
        <v>-850</v>
      </c>
      <c r="S1497" s="232">
        <f>E7+(E8*0.1)</f>
        <v>0.2</v>
      </c>
      <c r="T1497" s="162">
        <v>-3410</v>
      </c>
      <c r="U1497" s="233">
        <f>E9+(E10*0.5)+(E11*0.1)</f>
        <v>0.7</v>
      </c>
      <c r="V1497" s="162">
        <v>-1400</v>
      </c>
      <c r="W1497" s="233">
        <f>E12+(E13*0.5)+(E14*0.1)</f>
        <v>0.5</v>
      </c>
      <c r="X1497" s="162">
        <v>-1200</v>
      </c>
      <c r="Y1497" s="161">
        <f t="shared" si="473"/>
        <v>1470</v>
      </c>
      <c r="Z1497" s="162">
        <f t="shared" si="465"/>
        <v>-2567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-2567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165917.63000000015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52285.399999999936</v>
      </c>
      <c r="AU1497" s="237">
        <f t="shared" si="478"/>
        <v>16903.650000000005</v>
      </c>
      <c r="AV1497" s="237">
        <f t="shared" si="479"/>
        <v>50578.479999999981</v>
      </c>
      <c r="AW1497" s="237">
        <f t="shared" si="480"/>
        <v>25363.1</v>
      </c>
      <c r="AX1497" s="237">
        <f t="shared" si="481"/>
        <v>20787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166552.23000000016</v>
      </c>
      <c r="M1498" s="162">
        <f>MAX(AN28:AN1498)</f>
        <v>176700.98000000019</v>
      </c>
      <c r="N1498" s="162">
        <f t="shared" si="472"/>
        <v>-10148.750000000029</v>
      </c>
      <c r="O1498" s="231">
        <f>E3+(E4*0.1)</f>
        <v>0.4</v>
      </c>
      <c r="P1498" s="162">
        <v>-550</v>
      </c>
      <c r="Q1498" s="232">
        <f>E5+(E6*0.1)</f>
        <v>0.1</v>
      </c>
      <c r="R1498" s="162">
        <v>-850</v>
      </c>
      <c r="S1498" s="232">
        <f>E7+(E8*0.1)</f>
        <v>0.2</v>
      </c>
      <c r="T1498" s="162">
        <v>-1236</v>
      </c>
      <c r="U1498" s="233">
        <f>E9+(E10*0.5)+(E11*0.1)</f>
        <v>0.7</v>
      </c>
      <c r="V1498" s="162">
        <v>989</v>
      </c>
      <c r="W1498" s="233">
        <f>E12+(E13*0.5)+(E14*0.1)</f>
        <v>0.5</v>
      </c>
      <c r="X1498" s="162">
        <v>989</v>
      </c>
      <c r="Y1498" s="161">
        <f t="shared" si="473"/>
        <v>1471</v>
      </c>
      <c r="Z1498" s="162">
        <f t="shared" si="465"/>
        <v>634.59999999999991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634.59999999999991</v>
      </c>
      <c r="AI1498" s="129">
        <f t="shared" si="467"/>
        <v>0</v>
      </c>
      <c r="AJ1498" s="234">
        <f t="shared" si="468"/>
        <v>1</v>
      </c>
      <c r="AK1498" s="234">
        <f t="shared" si="469"/>
        <v>0</v>
      </c>
      <c r="AL1498" s="129">
        <f t="shared" si="470"/>
        <v>0</v>
      </c>
      <c r="AM1498" s="127">
        <v>44812</v>
      </c>
      <c r="AN1498" s="129">
        <f t="shared" si="474"/>
        <v>166552.23000000016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52065.399999999936</v>
      </c>
      <c r="AU1498" s="237">
        <f t="shared" si="478"/>
        <v>16818.650000000005</v>
      </c>
      <c r="AV1498" s="237">
        <f t="shared" si="479"/>
        <v>50331.279999999984</v>
      </c>
      <c r="AW1498" s="237">
        <f t="shared" si="480"/>
        <v>26055.399999999998</v>
      </c>
      <c r="AX1498" s="237">
        <f t="shared" si="481"/>
        <v>21281.5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163978.03000000014</v>
      </c>
      <c r="M1499" s="162">
        <f>MAX(AN28:AN1499)</f>
        <v>176700.98000000019</v>
      </c>
      <c r="N1499" s="162">
        <f t="shared" si="472"/>
        <v>-12722.950000000041</v>
      </c>
      <c r="O1499" s="231">
        <f>E3+(E4*0.1)</f>
        <v>0.4</v>
      </c>
      <c r="P1499" s="162">
        <v>-558.5</v>
      </c>
      <c r="Q1499" s="232">
        <f>E5+(E6*0.1)</f>
        <v>0.1</v>
      </c>
      <c r="R1499" s="162">
        <v>-888</v>
      </c>
      <c r="S1499" s="232">
        <f>E7+(E8*0.1)</f>
        <v>0.2</v>
      </c>
      <c r="T1499" s="162">
        <v>-3410</v>
      </c>
      <c r="U1499" s="233">
        <f>E9+(E10*0.5)+(E11*0.1)</f>
        <v>0.7</v>
      </c>
      <c r="V1499" s="162">
        <v>-1400</v>
      </c>
      <c r="W1499" s="233">
        <f>E12+(E13*0.5)+(E14*0.1)</f>
        <v>0.5</v>
      </c>
      <c r="X1499" s="162">
        <v>-1200</v>
      </c>
      <c r="Y1499" s="161">
        <f t="shared" si="473"/>
        <v>1472</v>
      </c>
      <c r="Z1499" s="162">
        <f t="shared" si="465"/>
        <v>-2574.1999999999998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-2574.1999999999998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163978.03000000014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51841.999999999935</v>
      </c>
      <c r="AU1499" s="237">
        <f t="shared" si="478"/>
        <v>16729.850000000006</v>
      </c>
      <c r="AV1499" s="237">
        <f t="shared" si="479"/>
        <v>49649.279999999984</v>
      </c>
      <c r="AW1499" s="237">
        <f t="shared" si="480"/>
        <v>25075.399999999998</v>
      </c>
      <c r="AX1499" s="237">
        <f t="shared" si="481"/>
        <v>20681.5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161485.76000000015</v>
      </c>
      <c r="M1500" s="162">
        <f>MAX(AN28:AN1500)</f>
        <v>176700.98000000019</v>
      </c>
      <c r="N1500" s="162">
        <f t="shared" si="472"/>
        <v>-15215.22000000003</v>
      </c>
      <c r="O1500" s="231">
        <f>E3+(E4*0.1)</f>
        <v>0.4</v>
      </c>
      <c r="P1500" s="162">
        <v>-550</v>
      </c>
      <c r="Q1500" s="232">
        <f>E5+(E6*0.1)</f>
        <v>0.1</v>
      </c>
      <c r="R1500" s="162">
        <v>-865.5</v>
      </c>
      <c r="S1500" s="232">
        <f>E7+(E8*0.1)</f>
        <v>0.2</v>
      </c>
      <c r="T1500" s="162">
        <v>-3028.6</v>
      </c>
      <c r="U1500" s="233">
        <f>E9+(E10*0.5)+(E11*0.1)</f>
        <v>0.7</v>
      </c>
      <c r="V1500" s="162">
        <v>-1400</v>
      </c>
      <c r="W1500" s="233">
        <f>E12+(E13*0.5)+(E14*0.1)</f>
        <v>0.5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-2492.27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-2492.27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161485.76000000015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51621.999999999935</v>
      </c>
      <c r="AU1500" s="237">
        <f t="shared" si="478"/>
        <v>16643.300000000007</v>
      </c>
      <c r="AV1500" s="237">
        <f t="shared" si="479"/>
        <v>49043.559999999983</v>
      </c>
      <c r="AW1500" s="237">
        <f t="shared" si="480"/>
        <v>24095.399999999998</v>
      </c>
      <c r="AX1500" s="237">
        <f t="shared" si="481"/>
        <v>20081.5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170443.10000000015</v>
      </c>
      <c r="M1501" s="162">
        <f>MAX(AN28:AN1501)</f>
        <v>176700.98000000019</v>
      </c>
      <c r="N1501" s="162">
        <f t="shared" ref="N1501:N1564" si="491">AN1501-M1501</f>
        <v>-6257.8800000000338</v>
      </c>
      <c r="O1501" s="231">
        <f>E3+(E4*0.1)</f>
        <v>0.4</v>
      </c>
      <c r="P1501" s="162">
        <v>6381.85</v>
      </c>
      <c r="Q1501" s="232">
        <f>E5+(E6*0.1)</f>
        <v>0.1</v>
      </c>
      <c r="R1501" s="162">
        <v>8886</v>
      </c>
      <c r="S1501" s="232">
        <f>E7+(E8*0.1)</f>
        <v>0.2</v>
      </c>
      <c r="T1501" s="162">
        <v>14122</v>
      </c>
      <c r="U1501" s="233">
        <f>E9+(E10*0.5)+(E11*0.1)</f>
        <v>0.7</v>
      </c>
      <c r="V1501" s="162">
        <v>2243</v>
      </c>
      <c r="W1501" s="233">
        <f>E12+(E13*0.5)+(E14*0.1)</f>
        <v>0.5</v>
      </c>
      <c r="X1501" s="162">
        <v>2243</v>
      </c>
      <c r="Y1501" s="161">
        <f t="shared" ref="Y1501:Y1564" si="492">Y1500+1</f>
        <v>1474</v>
      </c>
      <c r="Z1501" s="162">
        <f t="shared" si="484"/>
        <v>8957.34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8957.34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170443.10000000015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54174.739999999932</v>
      </c>
      <c r="AU1501" s="237">
        <f t="shared" ref="AU1501:AU1564" si="497">(R1501*Q1501)+AU1500</f>
        <v>17531.900000000005</v>
      </c>
      <c r="AV1501" s="237">
        <f t="shared" ref="AV1501:AV1564" si="498">(S1501*T1501)+AV1500</f>
        <v>51867.959999999985</v>
      </c>
      <c r="AW1501" s="237">
        <f t="shared" ref="AW1501:AW1564" si="499">(V1501*U1501)+AW1500</f>
        <v>25665.499999999996</v>
      </c>
      <c r="AX1501" s="237">
        <f t="shared" ref="AX1501:AX1564" si="500">(X1501*W1501)+AX1500</f>
        <v>21203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170358.98000000016</v>
      </c>
      <c r="M1502" s="162">
        <f>MAX(AN28:AN1502)</f>
        <v>176700.98000000019</v>
      </c>
      <c r="N1502" s="162">
        <f t="shared" si="491"/>
        <v>-6342.0000000000291</v>
      </c>
      <c r="O1502" s="231">
        <f>E3+(E4*0.1)</f>
        <v>0.4</v>
      </c>
      <c r="P1502" s="162">
        <v>-550</v>
      </c>
      <c r="Q1502" s="232">
        <f>E5+(E6*0.1)</f>
        <v>0.1</v>
      </c>
      <c r="R1502" s="162">
        <v>-850</v>
      </c>
      <c r="S1502" s="232">
        <f>E7+(E8*0.1)</f>
        <v>0.2</v>
      </c>
      <c r="T1502" s="162">
        <v>-2015.6</v>
      </c>
      <c r="U1502" s="233">
        <f>E9+(E10*0.5)+(E11*0.1)</f>
        <v>0.7</v>
      </c>
      <c r="V1502" s="162">
        <v>520</v>
      </c>
      <c r="W1502" s="233">
        <f>E12+(E13*0.5)+(E14*0.1)</f>
        <v>0.5</v>
      </c>
      <c r="X1502" s="162">
        <v>520</v>
      </c>
      <c r="Y1502" s="161">
        <f t="shared" si="492"/>
        <v>1475</v>
      </c>
      <c r="Z1502" s="162">
        <f t="shared" si="484"/>
        <v>-84.12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-84.12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170358.98000000016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53954.739999999932</v>
      </c>
      <c r="AU1502" s="237">
        <f t="shared" si="497"/>
        <v>17446.900000000005</v>
      </c>
      <c r="AV1502" s="237">
        <f t="shared" si="498"/>
        <v>51464.839999999982</v>
      </c>
      <c r="AW1502" s="237">
        <f t="shared" si="499"/>
        <v>26029.499999999996</v>
      </c>
      <c r="AX1502" s="237">
        <f t="shared" si="500"/>
        <v>21463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175145.12000000017</v>
      </c>
      <c r="M1503" s="162">
        <f>MAX(AN28:AN1503)</f>
        <v>176700.98000000019</v>
      </c>
      <c r="N1503" s="162">
        <f t="shared" si="491"/>
        <v>-1555.8600000000151</v>
      </c>
      <c r="O1503" s="231">
        <f>E3+(E4*0.1)</f>
        <v>0.4</v>
      </c>
      <c r="P1503" s="162">
        <v>-550</v>
      </c>
      <c r="Q1503" s="232">
        <f>E5+(E6*0.1)</f>
        <v>0.1</v>
      </c>
      <c r="R1503" s="162">
        <v>2233</v>
      </c>
      <c r="S1503" s="232">
        <f>E7+(E8*0.1)</f>
        <v>0.2</v>
      </c>
      <c r="T1503" s="162">
        <v>4138.2</v>
      </c>
      <c r="U1503" s="233">
        <f>E9+(E10*0.5)+(E11*0.1)</f>
        <v>0.7</v>
      </c>
      <c r="V1503" s="162">
        <v>3296</v>
      </c>
      <c r="W1503" s="233">
        <f>E12+(E13*0.5)+(E14*0.1)</f>
        <v>0.5</v>
      </c>
      <c r="X1503" s="162">
        <v>3296</v>
      </c>
      <c r="Y1503" s="161">
        <f t="shared" si="492"/>
        <v>1476</v>
      </c>
      <c r="Z1503" s="162">
        <f t="shared" si="484"/>
        <v>4786.1399999999994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4786.1399999999994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175145.12000000017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53734.739999999932</v>
      </c>
      <c r="AU1503" s="237">
        <f t="shared" si="497"/>
        <v>17670.200000000004</v>
      </c>
      <c r="AV1503" s="237">
        <f t="shared" si="498"/>
        <v>52292.479999999981</v>
      </c>
      <c r="AW1503" s="237">
        <f t="shared" si="499"/>
        <v>28336.699999999997</v>
      </c>
      <c r="AX1503" s="237">
        <f t="shared" si="500"/>
        <v>23111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174248.46000000017</v>
      </c>
      <c r="M1504" s="162">
        <f>MAX(AN28:AN1504)</f>
        <v>176700.98000000019</v>
      </c>
      <c r="N1504" s="162">
        <f t="shared" si="491"/>
        <v>-2452.5200000000186</v>
      </c>
      <c r="O1504" s="231">
        <f>E3+(E4*0.1)</f>
        <v>0.4</v>
      </c>
      <c r="P1504" s="162">
        <v>697</v>
      </c>
      <c r="Q1504" s="232">
        <f>E5+(E6*0.1)</f>
        <v>0.1</v>
      </c>
      <c r="R1504" s="162">
        <v>1401</v>
      </c>
      <c r="S1504" s="232">
        <f>E7+(E8*0.1)</f>
        <v>0.2</v>
      </c>
      <c r="T1504" s="162">
        <v>1322.2</v>
      </c>
      <c r="U1504" s="233">
        <f>E9+(E10*0.5)+(E11*0.1)</f>
        <v>0.7</v>
      </c>
      <c r="V1504" s="162">
        <v>-1400</v>
      </c>
      <c r="W1504" s="233">
        <f>E12+(E13*0.5)+(E14*0.1)</f>
        <v>0.5</v>
      </c>
      <c r="X1504" s="162">
        <v>-1200</v>
      </c>
      <c r="Y1504" s="161">
        <f t="shared" si="492"/>
        <v>1477</v>
      </c>
      <c r="Z1504" s="162">
        <f t="shared" si="484"/>
        <v>-896.66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0</v>
      </c>
      <c r="AI1504" s="129">
        <f t="shared" si="486"/>
        <v>-896.66</v>
      </c>
      <c r="AJ1504" s="234">
        <f t="shared" si="487"/>
        <v>0</v>
      </c>
      <c r="AK1504" s="234">
        <f t="shared" si="488"/>
        <v>1</v>
      </c>
      <c r="AL1504" s="129">
        <f t="shared" si="489"/>
        <v>0</v>
      </c>
      <c r="AM1504" s="127">
        <v>44820</v>
      </c>
      <c r="AN1504" s="129">
        <f t="shared" si="493"/>
        <v>174248.46000000017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54013.539999999935</v>
      </c>
      <c r="AU1504" s="237">
        <f t="shared" si="497"/>
        <v>17810.300000000003</v>
      </c>
      <c r="AV1504" s="237">
        <f t="shared" si="498"/>
        <v>52556.919999999984</v>
      </c>
      <c r="AW1504" s="237">
        <f t="shared" si="499"/>
        <v>27356.699999999997</v>
      </c>
      <c r="AX1504" s="237">
        <f t="shared" si="500"/>
        <v>22511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173532.70000000016</v>
      </c>
      <c r="M1505" s="162">
        <f>MAX(AN28:AN1505)</f>
        <v>176700.98000000019</v>
      </c>
      <c r="N1505" s="162">
        <f t="shared" si="491"/>
        <v>-3168.2800000000279</v>
      </c>
      <c r="O1505" s="231">
        <f>E3+(E4*0.1)</f>
        <v>0.4</v>
      </c>
      <c r="P1505" s="162">
        <v>-550</v>
      </c>
      <c r="Q1505" s="232">
        <f>E5+(E6*0.1)</f>
        <v>0.1</v>
      </c>
      <c r="R1505" s="162">
        <v>-850</v>
      </c>
      <c r="S1505" s="232">
        <f>E7+(E8*0.1)</f>
        <v>0.2</v>
      </c>
      <c r="T1505" s="162">
        <v>-1837.8</v>
      </c>
      <c r="U1505" s="233">
        <f>E9+(E10*0.5)+(E11*0.1)</f>
        <v>0.7</v>
      </c>
      <c r="V1505" s="162">
        <v>-36</v>
      </c>
      <c r="W1505" s="233">
        <f>E12+(E13*0.5)+(E14*0.1)</f>
        <v>0.5</v>
      </c>
      <c r="X1505" s="162">
        <v>-36</v>
      </c>
      <c r="Y1505" s="161">
        <f t="shared" si="492"/>
        <v>1478</v>
      </c>
      <c r="Z1505" s="162">
        <f t="shared" si="484"/>
        <v>-715.76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-715.76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173532.70000000016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53793.539999999935</v>
      </c>
      <c r="AU1505" s="237">
        <f t="shared" si="497"/>
        <v>17725.300000000003</v>
      </c>
      <c r="AV1505" s="237">
        <f t="shared" si="498"/>
        <v>52189.359999999986</v>
      </c>
      <c r="AW1505" s="237">
        <f t="shared" si="499"/>
        <v>27331.499999999996</v>
      </c>
      <c r="AX1505" s="237">
        <f t="shared" si="500"/>
        <v>22493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176119.52000000016</v>
      </c>
      <c r="M1506" s="162">
        <f>MAX(AN28:AN1506)</f>
        <v>176700.98000000019</v>
      </c>
      <c r="N1506" s="162">
        <f t="shared" si="491"/>
        <v>-581.46000000002095</v>
      </c>
      <c r="O1506" s="231">
        <f>E3+(E4*0.1)</f>
        <v>0.4</v>
      </c>
      <c r="P1506" s="162">
        <v>1567.25</v>
      </c>
      <c r="Q1506" s="232">
        <f>E5+(E6*0.1)</f>
        <v>0.1</v>
      </c>
      <c r="R1506" s="162">
        <v>2198</v>
      </c>
      <c r="S1506" s="232">
        <f>E7+(E8*0.1)</f>
        <v>0.2</v>
      </c>
      <c r="T1506" s="162">
        <v>2034.6</v>
      </c>
      <c r="U1506" s="233">
        <f>E9+(E10*0.5)+(E11*0.1)</f>
        <v>0.7</v>
      </c>
      <c r="V1506" s="162">
        <v>1111</v>
      </c>
      <c r="W1506" s="233">
        <f>E12+(E13*0.5)+(E14*0.1)</f>
        <v>0.5</v>
      </c>
      <c r="X1506" s="162">
        <v>1111</v>
      </c>
      <c r="Y1506" s="161">
        <f t="shared" si="492"/>
        <v>1479</v>
      </c>
      <c r="Z1506" s="162">
        <f t="shared" si="484"/>
        <v>2586.8200000000002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2586.8200000000002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176119.52000000016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54420.439999999937</v>
      </c>
      <c r="AU1506" s="237">
        <f t="shared" si="497"/>
        <v>17945.100000000002</v>
      </c>
      <c r="AV1506" s="237">
        <f t="shared" si="498"/>
        <v>52596.279999999984</v>
      </c>
      <c r="AW1506" s="237">
        <f t="shared" si="499"/>
        <v>28109.199999999997</v>
      </c>
      <c r="AX1506" s="237">
        <f t="shared" si="500"/>
        <v>23048.5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173526.20000000016</v>
      </c>
      <c r="M1507" s="162">
        <f>MAX(AN28:AN1507)</f>
        <v>176700.98000000019</v>
      </c>
      <c r="N1507" s="162">
        <f t="shared" si="491"/>
        <v>-3174.7800000000279</v>
      </c>
      <c r="O1507" s="231">
        <f>E3+(E4*0.1)</f>
        <v>0.4</v>
      </c>
      <c r="P1507" s="162">
        <v>-615.79999999999995</v>
      </c>
      <c r="Q1507" s="232">
        <f>E5+(E6*0.1)</f>
        <v>0.1</v>
      </c>
      <c r="R1507" s="162">
        <v>-850</v>
      </c>
      <c r="S1507" s="232">
        <f>E7+(E8*0.1)</f>
        <v>0.2</v>
      </c>
      <c r="T1507" s="162">
        <v>-3410</v>
      </c>
      <c r="U1507" s="233">
        <f>E9+(E10*0.5)+(E11*0.1)</f>
        <v>0.7</v>
      </c>
      <c r="V1507" s="162">
        <v>-1400</v>
      </c>
      <c r="W1507" s="233">
        <f>E12+(E13*0.5)+(E14*0.1)</f>
        <v>0.5</v>
      </c>
      <c r="X1507" s="162">
        <v>-1200</v>
      </c>
      <c r="Y1507" s="161">
        <f t="shared" si="492"/>
        <v>1480</v>
      </c>
      <c r="Z1507" s="162">
        <f t="shared" si="484"/>
        <v>-2593.3199999999997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-2593.3199999999997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173526.20000000016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54174.119999999937</v>
      </c>
      <c r="AU1507" s="237">
        <f t="shared" si="497"/>
        <v>17860.100000000002</v>
      </c>
      <c r="AV1507" s="237">
        <f t="shared" si="498"/>
        <v>51914.279999999984</v>
      </c>
      <c r="AW1507" s="237">
        <f t="shared" si="499"/>
        <v>27129.199999999997</v>
      </c>
      <c r="AX1507" s="237">
        <f t="shared" si="500"/>
        <v>22448.5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174294.86000000016</v>
      </c>
      <c r="M1508" s="162">
        <f>MAX(AN28:AN1508)</f>
        <v>176700.98000000019</v>
      </c>
      <c r="N1508" s="162">
        <f t="shared" si="491"/>
        <v>-2406.1200000000244</v>
      </c>
      <c r="O1508" s="231">
        <f>E3+(E4*0.1)</f>
        <v>0.4</v>
      </c>
      <c r="P1508" s="162">
        <v>-550</v>
      </c>
      <c r="Q1508" s="232">
        <f>E5+(E6*0.1)</f>
        <v>0.1</v>
      </c>
      <c r="R1508" s="162">
        <v>1597</v>
      </c>
      <c r="S1508" s="232">
        <f>E7+(E8*0.1)</f>
        <v>0.2</v>
      </c>
      <c r="T1508" s="162">
        <v>2722.8</v>
      </c>
      <c r="U1508" s="233">
        <f>E9+(E10*0.5)+(E11*0.1)</f>
        <v>0.7</v>
      </c>
      <c r="V1508" s="162">
        <v>237</v>
      </c>
      <c r="W1508" s="233">
        <f>E12+(E13*0.5)+(E14*0.1)</f>
        <v>0.5</v>
      </c>
      <c r="X1508" s="162">
        <v>237</v>
      </c>
      <c r="Y1508" s="161">
        <f t="shared" si="492"/>
        <v>1481</v>
      </c>
      <c r="Z1508" s="162">
        <f t="shared" si="484"/>
        <v>768.66000000000008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768.66000000000008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174294.86000000016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53954.119999999937</v>
      </c>
      <c r="AU1508" s="237">
        <f t="shared" si="497"/>
        <v>18019.800000000003</v>
      </c>
      <c r="AV1508" s="237">
        <f t="shared" si="498"/>
        <v>52458.839999999982</v>
      </c>
      <c r="AW1508" s="237">
        <f t="shared" si="499"/>
        <v>27295.1</v>
      </c>
      <c r="AX1508" s="237">
        <f t="shared" si="500"/>
        <v>22567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179648.04000000015</v>
      </c>
      <c r="M1509" s="162">
        <f>MAX(AN28:AN1509)</f>
        <v>179648.04000000015</v>
      </c>
      <c r="N1509" s="162">
        <f t="shared" si="491"/>
        <v>0</v>
      </c>
      <c r="O1509" s="231">
        <f>E3+(E4*0.1)</f>
        <v>0.4</v>
      </c>
      <c r="P1509" s="162">
        <v>2431.35</v>
      </c>
      <c r="Q1509" s="232">
        <f>E5+(E6*0.1)</f>
        <v>0.1</v>
      </c>
      <c r="R1509" s="162">
        <v>3238</v>
      </c>
      <c r="S1509" s="232">
        <f>E7+(E8*0.1)</f>
        <v>0.2</v>
      </c>
      <c r="T1509" s="162">
        <v>3808.2</v>
      </c>
      <c r="U1509" s="233">
        <f>E9+(E10*0.5)+(E11*0.1)</f>
        <v>0.7</v>
      </c>
      <c r="V1509" s="162">
        <v>2746</v>
      </c>
      <c r="W1509" s="233">
        <f>E12+(E13*0.5)+(E14*0.1)</f>
        <v>0.5</v>
      </c>
      <c r="X1509" s="162">
        <v>2746</v>
      </c>
      <c r="Y1509" s="161">
        <f t="shared" si="492"/>
        <v>1482</v>
      </c>
      <c r="Z1509" s="162">
        <f t="shared" si="484"/>
        <v>5353.18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5353.18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179648.04000000015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54926.659999999938</v>
      </c>
      <c r="AU1509" s="237">
        <f t="shared" si="497"/>
        <v>18343.600000000002</v>
      </c>
      <c r="AV1509" s="237">
        <f t="shared" si="498"/>
        <v>53220.479999999981</v>
      </c>
      <c r="AW1509" s="237">
        <f t="shared" si="499"/>
        <v>29217.3</v>
      </c>
      <c r="AX1509" s="237">
        <f t="shared" si="500"/>
        <v>23940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182979.16000000015</v>
      </c>
      <c r="M1510" s="162">
        <f>MAX(AN28:AN1510)</f>
        <v>182979.16000000015</v>
      </c>
      <c r="N1510" s="162">
        <f t="shared" si="491"/>
        <v>0</v>
      </c>
      <c r="O1510" s="231">
        <f>E3+(E4*0.1)</f>
        <v>0.4</v>
      </c>
      <c r="P1510" s="162">
        <v>1648</v>
      </c>
      <c r="Q1510" s="232">
        <f>E5+(E6*0.1)</f>
        <v>0.1</v>
      </c>
      <c r="R1510" s="162">
        <v>-850</v>
      </c>
      <c r="S1510" s="232">
        <f>E7+(E8*0.1)</f>
        <v>0.2</v>
      </c>
      <c r="T1510" s="162">
        <v>1142.5999999999999</v>
      </c>
      <c r="U1510" s="233">
        <f>E9+(E10*0.5)+(E11*0.1)</f>
        <v>0.7</v>
      </c>
      <c r="V1510" s="162">
        <v>2107</v>
      </c>
      <c r="W1510" s="233">
        <f>E12+(E13*0.5)+(E14*0.1)</f>
        <v>0.5</v>
      </c>
      <c r="X1510" s="162">
        <v>2107</v>
      </c>
      <c r="Y1510" s="161">
        <f t="shared" si="492"/>
        <v>1483</v>
      </c>
      <c r="Z1510" s="162">
        <f t="shared" si="484"/>
        <v>3331.12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3331.12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182979.16000000015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55585.859999999935</v>
      </c>
      <c r="AU1510" s="237">
        <f t="shared" si="497"/>
        <v>18258.600000000002</v>
      </c>
      <c r="AV1510" s="237">
        <f t="shared" si="498"/>
        <v>53448.999999999978</v>
      </c>
      <c r="AW1510" s="237">
        <f t="shared" si="499"/>
        <v>30692.2</v>
      </c>
      <c r="AX1510" s="237">
        <f t="shared" si="500"/>
        <v>24993.5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180217.02000000014</v>
      </c>
      <c r="M1511" s="162">
        <f>MAX(AN28:AN1511)</f>
        <v>182979.16000000015</v>
      </c>
      <c r="N1511" s="162">
        <f t="shared" si="491"/>
        <v>-2762.140000000014</v>
      </c>
      <c r="O1511" s="231">
        <f>E3+(E4*0.1)</f>
        <v>0.4</v>
      </c>
      <c r="P1511" s="162">
        <v>-845.35</v>
      </c>
      <c r="Q1511" s="232">
        <f>E5+(E6*0.1)</f>
        <v>0.1</v>
      </c>
      <c r="R1511" s="162">
        <v>-1620</v>
      </c>
      <c r="S1511" s="232">
        <f>E7+(E8*0.1)</f>
        <v>0.2</v>
      </c>
      <c r="T1511" s="162">
        <v>-3410</v>
      </c>
      <c r="U1511" s="233">
        <f>E9+(E10*0.5)+(E11*0.1)</f>
        <v>0.7</v>
      </c>
      <c r="V1511" s="162">
        <v>-1400</v>
      </c>
      <c r="W1511" s="233">
        <f>E12+(E13*0.5)+(E14*0.1)</f>
        <v>0.5</v>
      </c>
      <c r="X1511" s="162">
        <v>-1200</v>
      </c>
      <c r="Y1511" s="161">
        <f t="shared" si="492"/>
        <v>1484</v>
      </c>
      <c r="Z1511" s="162">
        <f t="shared" si="484"/>
        <v>-2762.14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-2762.14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180217.02000000014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55247.719999999936</v>
      </c>
      <c r="AU1511" s="237">
        <f t="shared" si="497"/>
        <v>18096.600000000002</v>
      </c>
      <c r="AV1511" s="237">
        <f t="shared" si="498"/>
        <v>52766.999999999978</v>
      </c>
      <c r="AW1511" s="237">
        <f t="shared" si="499"/>
        <v>29712.2</v>
      </c>
      <c r="AX1511" s="237">
        <f t="shared" si="500"/>
        <v>24393.5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177650.02000000014</v>
      </c>
      <c r="M1512" s="162">
        <f>MAX(AN28:AN1512)</f>
        <v>182979.16000000015</v>
      </c>
      <c r="N1512" s="162">
        <f t="shared" si="491"/>
        <v>-5329.140000000014</v>
      </c>
      <c r="O1512" s="231">
        <f>E3+(E4*0.1)</f>
        <v>0.4</v>
      </c>
      <c r="P1512" s="162">
        <v>-550</v>
      </c>
      <c r="Q1512" s="232">
        <f>E5+(E6*0.1)</f>
        <v>0.1</v>
      </c>
      <c r="R1512" s="162">
        <v>-850</v>
      </c>
      <c r="S1512" s="232">
        <f>E7+(E8*0.1)</f>
        <v>0.2</v>
      </c>
      <c r="T1512" s="162">
        <v>-3410</v>
      </c>
      <c r="U1512" s="233">
        <f>E9+(E10*0.5)+(E11*0.1)</f>
        <v>0.7</v>
      </c>
      <c r="V1512" s="162">
        <v>-1400</v>
      </c>
      <c r="W1512" s="233">
        <f>E12+(E13*0.5)+(E14*0.1)</f>
        <v>0.5</v>
      </c>
      <c r="X1512" s="162">
        <v>-1200</v>
      </c>
      <c r="Y1512" s="161">
        <f t="shared" si="492"/>
        <v>1485</v>
      </c>
      <c r="Z1512" s="162">
        <f t="shared" si="484"/>
        <v>-2567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-2567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177650.02000000014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55027.719999999936</v>
      </c>
      <c r="AU1512" s="237">
        <f t="shared" si="497"/>
        <v>18011.600000000002</v>
      </c>
      <c r="AV1512" s="237">
        <f t="shared" si="498"/>
        <v>52084.999999999978</v>
      </c>
      <c r="AW1512" s="237">
        <f t="shared" si="499"/>
        <v>28732.2</v>
      </c>
      <c r="AX1512" s="237">
        <f t="shared" si="500"/>
        <v>23793.5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180182.93000000014</v>
      </c>
      <c r="M1513" s="162">
        <f>MAX(AN28:AN1513)</f>
        <v>182979.16000000015</v>
      </c>
      <c r="N1513" s="162">
        <f t="shared" si="491"/>
        <v>-2796.2300000000105</v>
      </c>
      <c r="O1513" s="231">
        <f>E3+(E4*0.1)</f>
        <v>0.4</v>
      </c>
      <c r="P1513" s="162">
        <v>2290.65</v>
      </c>
      <c r="Q1513" s="232">
        <f>E5+(E6*0.1)</f>
        <v>0.1</v>
      </c>
      <c r="R1513" s="162">
        <v>3928.5</v>
      </c>
      <c r="S1513" s="232">
        <f>E7+(E8*0.1)</f>
        <v>0.2</v>
      </c>
      <c r="T1513" s="162">
        <v>6581</v>
      </c>
      <c r="U1513" s="233">
        <f>E9+(E10*0.5)+(E11*0.1)</f>
        <v>0.7</v>
      </c>
      <c r="V1513" s="162">
        <v>-77</v>
      </c>
      <c r="W1513" s="233">
        <f>E12+(E13*0.5)+(E14*0.1)</f>
        <v>0.5</v>
      </c>
      <c r="X1513" s="162">
        <v>-77</v>
      </c>
      <c r="Y1513" s="161">
        <f t="shared" si="492"/>
        <v>1486</v>
      </c>
      <c r="Z1513" s="162">
        <f t="shared" si="484"/>
        <v>2532.9100000000003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2532.9100000000003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180182.93000000014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55943.979999999938</v>
      </c>
      <c r="AU1513" s="237">
        <f t="shared" si="497"/>
        <v>18404.45</v>
      </c>
      <c r="AV1513" s="237">
        <f t="shared" si="498"/>
        <v>53401.199999999975</v>
      </c>
      <c r="AW1513" s="237">
        <f t="shared" si="499"/>
        <v>28678.3</v>
      </c>
      <c r="AX1513" s="237">
        <f t="shared" si="500"/>
        <v>23755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179072.17000000013</v>
      </c>
      <c r="M1514" s="162">
        <f>MAX(AN28:AN1514)</f>
        <v>182979.16000000015</v>
      </c>
      <c r="N1514" s="162">
        <f t="shared" si="491"/>
        <v>-3906.9900000000198</v>
      </c>
      <c r="O1514" s="231">
        <f>E3+(E4*0.1)</f>
        <v>0.4</v>
      </c>
      <c r="P1514" s="162">
        <v>-550</v>
      </c>
      <c r="Q1514" s="232">
        <f>E5+(E6*0.1)</f>
        <v>0.1</v>
      </c>
      <c r="R1514" s="162">
        <v>-850</v>
      </c>
      <c r="S1514" s="232">
        <f>E7+(E8*0.1)</f>
        <v>0.2</v>
      </c>
      <c r="T1514" s="162">
        <v>3871.2</v>
      </c>
      <c r="U1514" s="233">
        <f>E9+(E10*0.5)+(E11*0.1)</f>
        <v>0.7</v>
      </c>
      <c r="V1514" s="162">
        <v>-1400</v>
      </c>
      <c r="W1514" s="233">
        <f>E12+(E13*0.5)+(E14*0.1)</f>
        <v>0.5</v>
      </c>
      <c r="X1514" s="162">
        <v>-1200</v>
      </c>
      <c r="Y1514" s="161">
        <f t="shared" si="492"/>
        <v>1487</v>
      </c>
      <c r="Z1514" s="162">
        <f t="shared" si="484"/>
        <v>-1110.7599999999998</v>
      </c>
      <c r="AA1514" s="238">
        <v>44834</v>
      </c>
      <c r="AB1514" s="129">
        <f>SUM(Z1493:Z1514)</f>
        <v>7940.840000000002</v>
      </c>
      <c r="AC1514" s="128">
        <f>(AB1514&gt;0)*1</f>
        <v>1</v>
      </c>
      <c r="AD1514" s="128">
        <f>(AB1514&lt;0)*1</f>
        <v>0</v>
      </c>
      <c r="AE1514" s="129">
        <f>AB1514*AC1514</f>
        <v>7940.840000000002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-1110.7599999999998</v>
      </c>
      <c r="AJ1514" s="234">
        <f t="shared" si="487"/>
        <v>0</v>
      </c>
      <c r="AK1514" s="234">
        <f t="shared" si="488"/>
        <v>1</v>
      </c>
      <c r="AL1514" s="129">
        <f t="shared" si="489"/>
        <v>7940.840000000002</v>
      </c>
      <c r="AM1514" s="127">
        <v>44834</v>
      </c>
      <c r="AN1514" s="129">
        <f t="shared" si="493"/>
        <v>179072.17000000013</v>
      </c>
      <c r="AO1514" s="129">
        <f t="shared" si="494"/>
        <v>7940.840000000002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55723.979999999938</v>
      </c>
      <c r="AU1514" s="237">
        <f t="shared" si="497"/>
        <v>18319.45</v>
      </c>
      <c r="AV1514" s="237">
        <f t="shared" si="498"/>
        <v>54175.439999999973</v>
      </c>
      <c r="AW1514" s="237">
        <f t="shared" si="499"/>
        <v>27698.3</v>
      </c>
      <c r="AX1514" s="237">
        <f t="shared" si="500"/>
        <v>23155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176404.89000000013</v>
      </c>
      <c r="M1515" s="162">
        <f>MAX(AN28:AN1515)</f>
        <v>182979.16000000015</v>
      </c>
      <c r="N1515" s="162">
        <f t="shared" si="491"/>
        <v>-6574.2700000000186</v>
      </c>
      <c r="O1515" s="231">
        <f>E3+(E4*0.1)</f>
        <v>0.4</v>
      </c>
      <c r="P1515" s="162">
        <v>-698.7</v>
      </c>
      <c r="Q1515" s="232">
        <f>E5+(E6*0.1)</f>
        <v>0.1</v>
      </c>
      <c r="R1515" s="162">
        <v>-1258</v>
      </c>
      <c r="S1515" s="232">
        <f>E7+(E8*0.1)</f>
        <v>0.2</v>
      </c>
      <c r="T1515" s="162">
        <v>-3410</v>
      </c>
      <c r="U1515" s="233">
        <f>E9+(E10*0.5)+(E11*0.1)</f>
        <v>0.7</v>
      </c>
      <c r="V1515" s="162">
        <v>-1400</v>
      </c>
      <c r="W1515" s="233">
        <f>E12+(E13*0.5)+(E14*0.1)</f>
        <v>0.5</v>
      </c>
      <c r="X1515" s="162">
        <v>-1200</v>
      </c>
      <c r="Y1515" s="161">
        <f t="shared" si="492"/>
        <v>1488</v>
      </c>
      <c r="Z1515" s="162">
        <f t="shared" si="484"/>
        <v>-2667.2799999999997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-2667.2799999999997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176404.89000000013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55444.499999999935</v>
      </c>
      <c r="AU1515" s="237">
        <f t="shared" si="497"/>
        <v>18193.650000000001</v>
      </c>
      <c r="AV1515" s="237">
        <f t="shared" si="498"/>
        <v>53493.439999999973</v>
      </c>
      <c r="AW1515" s="237">
        <f t="shared" si="499"/>
        <v>26718.3</v>
      </c>
      <c r="AX1515" s="237">
        <f t="shared" si="500"/>
        <v>22555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172909.82000000012</v>
      </c>
      <c r="M1516" s="162">
        <f>MAX(AN28:AN1516)</f>
        <v>182979.16000000015</v>
      </c>
      <c r="N1516" s="162">
        <f t="shared" si="491"/>
        <v>-10069.340000000026</v>
      </c>
      <c r="O1516" s="231">
        <f>E3+(E4*0.1)</f>
        <v>0.4</v>
      </c>
      <c r="P1516" s="162">
        <v>-1728.9</v>
      </c>
      <c r="Q1516" s="232">
        <f>E5+(E6*0.1)</f>
        <v>0.1</v>
      </c>
      <c r="R1516" s="162">
        <v>-2451.5</v>
      </c>
      <c r="S1516" s="232">
        <f>E7+(E8*0.1)</f>
        <v>0.2</v>
      </c>
      <c r="T1516" s="162">
        <v>-4891.8</v>
      </c>
      <c r="U1516" s="233">
        <f>E9+(E10*0.5)+(E11*0.1)</f>
        <v>0.7</v>
      </c>
      <c r="V1516" s="162">
        <v>-1400</v>
      </c>
      <c r="W1516" s="233">
        <f>E12+(E13*0.5)+(E14*0.1)</f>
        <v>0.5</v>
      </c>
      <c r="X1516" s="162">
        <v>-1200</v>
      </c>
      <c r="Y1516" s="161">
        <f t="shared" si="492"/>
        <v>1489</v>
      </c>
      <c r="Z1516" s="162">
        <f t="shared" si="484"/>
        <v>-3495.07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-3495.07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172909.82000000012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54752.939999999937</v>
      </c>
      <c r="AU1516" s="237">
        <f t="shared" si="497"/>
        <v>17948.5</v>
      </c>
      <c r="AV1516" s="237">
        <f t="shared" si="498"/>
        <v>52515.079999999973</v>
      </c>
      <c r="AW1516" s="237">
        <f t="shared" si="499"/>
        <v>25738.3</v>
      </c>
      <c r="AX1516" s="237">
        <f t="shared" si="500"/>
        <v>21955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172286.51000000013</v>
      </c>
      <c r="M1517" s="162">
        <f>MAX(AN28:AN1517)</f>
        <v>182979.16000000015</v>
      </c>
      <c r="N1517" s="162">
        <f t="shared" si="491"/>
        <v>-10692.650000000023</v>
      </c>
      <c r="O1517" s="231">
        <f>E3+(E4*0.1)</f>
        <v>0.4</v>
      </c>
      <c r="P1517" s="162">
        <v>-550</v>
      </c>
      <c r="Q1517" s="232">
        <f>E5+(E6*0.1)</f>
        <v>0.1</v>
      </c>
      <c r="R1517" s="162">
        <v>382.5</v>
      </c>
      <c r="S1517" s="232">
        <f>E7+(E8*0.1)</f>
        <v>0.2</v>
      </c>
      <c r="T1517" s="162">
        <v>187.2</v>
      </c>
      <c r="U1517" s="233">
        <f>E9+(E10*0.5)+(E11*0.1)</f>
        <v>0.7</v>
      </c>
      <c r="V1517" s="162">
        <v>-1400</v>
      </c>
      <c r="W1517" s="233">
        <f>E12+(E13*0.5)+(E14*0.1)</f>
        <v>0.5</v>
      </c>
      <c r="X1517" s="162">
        <v>1002</v>
      </c>
      <c r="Y1517" s="161">
        <f t="shared" si="492"/>
        <v>1490</v>
      </c>
      <c r="Z1517" s="162">
        <f t="shared" si="484"/>
        <v>-623.30999999999995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0</v>
      </c>
      <c r="AI1517" s="129">
        <f t="shared" si="486"/>
        <v>-623.30999999999995</v>
      </c>
      <c r="AJ1517" s="234">
        <f t="shared" si="487"/>
        <v>0</v>
      </c>
      <c r="AK1517" s="234">
        <f t="shared" si="488"/>
        <v>1</v>
      </c>
      <c r="AL1517" s="129">
        <f t="shared" si="489"/>
        <v>0</v>
      </c>
      <c r="AM1517" s="127">
        <v>44839</v>
      </c>
      <c r="AN1517" s="129">
        <f t="shared" si="493"/>
        <v>172286.51000000013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54532.939999999937</v>
      </c>
      <c r="AU1517" s="237">
        <f t="shared" si="497"/>
        <v>17986.75</v>
      </c>
      <c r="AV1517" s="237">
        <f t="shared" si="498"/>
        <v>52552.519999999975</v>
      </c>
      <c r="AW1517" s="237">
        <f t="shared" si="499"/>
        <v>24758.3</v>
      </c>
      <c r="AX1517" s="237">
        <f t="shared" si="500"/>
        <v>22456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173447.09000000011</v>
      </c>
      <c r="M1518" s="162">
        <f>MAX(AN28:AN1518)</f>
        <v>182979.16000000015</v>
      </c>
      <c r="N1518" s="162">
        <f t="shared" si="491"/>
        <v>-9532.0700000000361</v>
      </c>
      <c r="O1518" s="231">
        <f>E3+(E4*0.1)</f>
        <v>0.4</v>
      </c>
      <c r="P1518" s="162">
        <v>1734.65</v>
      </c>
      <c r="Q1518" s="232">
        <f>E5+(E6*0.1)</f>
        <v>0.1</v>
      </c>
      <c r="R1518" s="162">
        <v>1938</v>
      </c>
      <c r="S1518" s="232">
        <f>E7+(E8*0.1)</f>
        <v>0.2</v>
      </c>
      <c r="T1518" s="162">
        <v>1753.6</v>
      </c>
      <c r="U1518" s="233">
        <f>E9+(E10*0.5)+(E11*0.1)</f>
        <v>0.7</v>
      </c>
      <c r="V1518" s="162">
        <v>-389</v>
      </c>
      <c r="W1518" s="233">
        <f>E12+(E13*0.5)+(E14*0.1)</f>
        <v>0.5</v>
      </c>
      <c r="X1518" s="162">
        <v>389</v>
      </c>
      <c r="Y1518" s="161">
        <f t="shared" si="492"/>
        <v>1491</v>
      </c>
      <c r="Z1518" s="162">
        <f t="shared" si="484"/>
        <v>1160.5800000000002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1160.5800000000002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173447.09000000011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55226.799999999937</v>
      </c>
      <c r="AU1518" s="237">
        <f t="shared" si="497"/>
        <v>18180.55</v>
      </c>
      <c r="AV1518" s="237">
        <f t="shared" si="498"/>
        <v>52903.239999999976</v>
      </c>
      <c r="AW1518" s="237">
        <f t="shared" si="499"/>
        <v>24486</v>
      </c>
      <c r="AX1518" s="237">
        <f t="shared" si="500"/>
        <v>22650.5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176906.81000000011</v>
      </c>
      <c r="M1519" s="162">
        <f>MAX(AN28:AN1519)</f>
        <v>182979.16000000015</v>
      </c>
      <c r="N1519" s="162">
        <f t="shared" si="491"/>
        <v>-6072.3500000000349</v>
      </c>
      <c r="O1519" s="231">
        <f>E3+(E4*0.1)</f>
        <v>0.4</v>
      </c>
      <c r="P1519" s="162">
        <v>3150.75</v>
      </c>
      <c r="Q1519" s="232">
        <f>E5+(E6*0.1)</f>
        <v>0.1</v>
      </c>
      <c r="R1519" s="162">
        <v>5243</v>
      </c>
      <c r="S1519" s="232">
        <f>E7+(E8*0.1)</f>
        <v>0.2</v>
      </c>
      <c r="T1519" s="162">
        <v>8920.6</v>
      </c>
      <c r="U1519" s="233">
        <f>E9+(E10*0.5)+(E11*0.1)</f>
        <v>0.7</v>
      </c>
      <c r="V1519" s="162">
        <v>-1400</v>
      </c>
      <c r="W1519" s="233">
        <f>E12+(E13*0.5)+(E14*0.1)</f>
        <v>0.5</v>
      </c>
      <c r="X1519" s="162">
        <v>1742</v>
      </c>
      <c r="Y1519" s="161">
        <f t="shared" si="492"/>
        <v>1492</v>
      </c>
      <c r="Z1519" s="162">
        <f t="shared" si="484"/>
        <v>3459.7200000000003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3459.7200000000003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176906.81000000011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56487.09999999994</v>
      </c>
      <c r="AU1519" s="237">
        <f t="shared" si="497"/>
        <v>18704.849999999999</v>
      </c>
      <c r="AV1519" s="237">
        <f t="shared" si="498"/>
        <v>54687.359999999979</v>
      </c>
      <c r="AW1519" s="237">
        <f t="shared" si="499"/>
        <v>23506</v>
      </c>
      <c r="AX1519" s="237">
        <f t="shared" si="500"/>
        <v>23521.5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177590.06000000011</v>
      </c>
      <c r="M1520" s="162">
        <f>MAX(AN28:AN1520)</f>
        <v>182979.16000000015</v>
      </c>
      <c r="N1520" s="162">
        <f t="shared" si="491"/>
        <v>-5389.1000000000349</v>
      </c>
      <c r="O1520" s="231">
        <f>E3+(E4*0.1)</f>
        <v>0.4</v>
      </c>
      <c r="P1520" s="162">
        <v>-661.5</v>
      </c>
      <c r="Q1520" s="232">
        <f>E5+(E6*0.1)</f>
        <v>0.1</v>
      </c>
      <c r="R1520" s="162">
        <v>1363.5</v>
      </c>
      <c r="S1520" s="232">
        <f>E7+(E8*0.1)</f>
        <v>0.2</v>
      </c>
      <c r="T1520" s="162">
        <v>2250</v>
      </c>
      <c r="U1520" s="233">
        <f>E9+(E10*0.5)+(E11*0.1)</f>
        <v>0.7</v>
      </c>
      <c r="V1520" s="162">
        <v>-1400</v>
      </c>
      <c r="W1520" s="233">
        <f>E12+(E13*0.5)+(E14*0.1)</f>
        <v>0.5</v>
      </c>
      <c r="X1520" s="162">
        <v>2683</v>
      </c>
      <c r="Y1520" s="161">
        <f t="shared" si="492"/>
        <v>1493</v>
      </c>
      <c r="Z1520" s="162">
        <f t="shared" si="484"/>
        <v>683.25000000000011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683.25000000000011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177590.06000000011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56222.499999999942</v>
      </c>
      <c r="AU1520" s="237">
        <f t="shared" si="497"/>
        <v>18841.199999999997</v>
      </c>
      <c r="AV1520" s="237">
        <f t="shared" si="498"/>
        <v>55137.359999999979</v>
      </c>
      <c r="AW1520" s="237">
        <f t="shared" si="499"/>
        <v>22526</v>
      </c>
      <c r="AX1520" s="237">
        <f t="shared" si="500"/>
        <v>24863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177059.54000000012</v>
      </c>
      <c r="M1521" s="162">
        <f>MAX(AN28:AN1521)</f>
        <v>182979.16000000015</v>
      </c>
      <c r="N1521" s="162">
        <f t="shared" si="491"/>
        <v>-5919.6200000000244</v>
      </c>
      <c r="O1521" s="231">
        <f>E3+(E4*0.1)</f>
        <v>0.4</v>
      </c>
      <c r="P1521" s="162">
        <v>-550</v>
      </c>
      <c r="Q1521" s="232">
        <f>E5+(E6*0.1)</f>
        <v>0.1</v>
      </c>
      <c r="R1521" s="162">
        <v>-850</v>
      </c>
      <c r="S1521" s="232">
        <f>E7+(E8*0.1)</f>
        <v>0.2</v>
      </c>
      <c r="T1521" s="162">
        <v>2712.4</v>
      </c>
      <c r="U1521" s="233">
        <f>E9+(E10*0.5)+(E11*0.1)</f>
        <v>0.7</v>
      </c>
      <c r="V1521" s="162">
        <v>-240</v>
      </c>
      <c r="W1521" s="233">
        <f>E12+(E13*0.5)+(E14*0.1)</f>
        <v>0.5</v>
      </c>
      <c r="X1521" s="162">
        <v>-1200</v>
      </c>
      <c r="Y1521" s="161">
        <f t="shared" si="492"/>
        <v>1494</v>
      </c>
      <c r="Z1521" s="162">
        <f t="shared" si="484"/>
        <v>-530.52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-530.52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177059.54000000012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56002.499999999942</v>
      </c>
      <c r="AU1521" s="237">
        <f t="shared" si="497"/>
        <v>18756.199999999997</v>
      </c>
      <c r="AV1521" s="237">
        <f t="shared" si="498"/>
        <v>55679.839999999982</v>
      </c>
      <c r="AW1521" s="237">
        <f t="shared" si="499"/>
        <v>22358</v>
      </c>
      <c r="AX1521" s="237">
        <f t="shared" si="500"/>
        <v>24263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175945.86000000013</v>
      </c>
      <c r="M1522" s="162">
        <f>MAX(AN28:AN1522)</f>
        <v>182979.16000000015</v>
      </c>
      <c r="N1522" s="162">
        <f t="shared" si="491"/>
        <v>-7033.3000000000175</v>
      </c>
      <c r="O1522" s="231">
        <f>E3+(E4*0.1)</f>
        <v>0.4</v>
      </c>
      <c r="P1522" s="162">
        <v>-550</v>
      </c>
      <c r="Q1522" s="232">
        <f>E5+(E6*0.1)</f>
        <v>0.1</v>
      </c>
      <c r="R1522" s="162">
        <v>-850</v>
      </c>
      <c r="S1522" s="232">
        <f>E7+(E8*0.1)</f>
        <v>0.2</v>
      </c>
      <c r="T1522" s="162">
        <v>114.6</v>
      </c>
      <c r="U1522" s="233">
        <f>E9+(E10*0.5)+(E11*0.1)</f>
        <v>0.7</v>
      </c>
      <c r="V1522" s="162">
        <v>-693</v>
      </c>
      <c r="W1522" s="233">
        <f>E12+(E13*0.5)+(E14*0.1)</f>
        <v>0.5</v>
      </c>
      <c r="X1522" s="162">
        <v>-693</v>
      </c>
      <c r="Y1522" s="161">
        <f t="shared" si="492"/>
        <v>1495</v>
      </c>
      <c r="Z1522" s="162">
        <f t="shared" si="484"/>
        <v>-1113.6799999999998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-1113.6799999999998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175945.86000000013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55782.499999999942</v>
      </c>
      <c r="AU1522" s="237">
        <f t="shared" si="497"/>
        <v>18671.199999999997</v>
      </c>
      <c r="AV1522" s="237">
        <f t="shared" si="498"/>
        <v>55702.75999999998</v>
      </c>
      <c r="AW1522" s="237">
        <f t="shared" si="499"/>
        <v>21872.9</v>
      </c>
      <c r="AX1522" s="237">
        <f t="shared" si="500"/>
        <v>23916.5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175809.66000000012</v>
      </c>
      <c r="M1523" s="162">
        <f>MAX(AN28:AN1523)</f>
        <v>182979.16000000015</v>
      </c>
      <c r="N1523" s="162">
        <f t="shared" si="491"/>
        <v>-7169.5000000000291</v>
      </c>
      <c r="O1523" s="231">
        <f>E3+(E4*0.1)</f>
        <v>0.4</v>
      </c>
      <c r="P1523" s="162">
        <v>-550</v>
      </c>
      <c r="Q1523" s="232">
        <f>E5+(E6*0.1)</f>
        <v>0.1</v>
      </c>
      <c r="R1523" s="162">
        <v>-850</v>
      </c>
      <c r="S1523" s="232">
        <f>E7+(E8*0.1)</f>
        <v>0.2</v>
      </c>
      <c r="T1523" s="162">
        <v>-3410</v>
      </c>
      <c r="U1523" s="233">
        <f>E9+(E10*0.5)+(E11*0.1)</f>
        <v>0.7</v>
      </c>
      <c r="V1523" s="162">
        <v>709</v>
      </c>
      <c r="W1523" s="233">
        <f>E12+(E13*0.5)+(E14*0.1)</f>
        <v>0.5</v>
      </c>
      <c r="X1523" s="162">
        <v>709</v>
      </c>
      <c r="Y1523" s="161">
        <f t="shared" si="492"/>
        <v>1496</v>
      </c>
      <c r="Z1523" s="162">
        <f t="shared" si="484"/>
        <v>-136.20000000000005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-136.20000000000005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175809.66000000012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55562.499999999942</v>
      </c>
      <c r="AU1523" s="237">
        <f t="shared" si="497"/>
        <v>18586.199999999997</v>
      </c>
      <c r="AV1523" s="237">
        <f t="shared" si="498"/>
        <v>55020.75999999998</v>
      </c>
      <c r="AW1523" s="237">
        <f t="shared" si="499"/>
        <v>22369.200000000001</v>
      </c>
      <c r="AX1523" s="237">
        <f t="shared" si="500"/>
        <v>24271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179362.06000000011</v>
      </c>
      <c r="M1524" s="162">
        <f>MAX(AN28:AN1524)</f>
        <v>182979.16000000015</v>
      </c>
      <c r="N1524" s="162">
        <f t="shared" si="491"/>
        <v>-3617.1000000000349</v>
      </c>
      <c r="O1524" s="231">
        <f>E3+(E4*0.1)</f>
        <v>0.4</v>
      </c>
      <c r="P1524" s="162">
        <v>-817.45</v>
      </c>
      <c r="Q1524" s="232">
        <f>E5+(E6*0.1)</f>
        <v>0.1</v>
      </c>
      <c r="R1524" s="162">
        <v>-1075</v>
      </c>
      <c r="S1524" s="232">
        <f>E7+(E8*0.1)</f>
        <v>0.2</v>
      </c>
      <c r="T1524" s="162">
        <v>6830.4</v>
      </c>
      <c r="U1524" s="233">
        <f>E9+(E10*0.5)+(E11*0.1)</f>
        <v>0.7</v>
      </c>
      <c r="V1524" s="162">
        <v>2184</v>
      </c>
      <c r="W1524" s="233">
        <f>E12+(E13*0.5)+(E14*0.1)</f>
        <v>0.5</v>
      </c>
      <c r="X1524" s="162">
        <v>2184</v>
      </c>
      <c r="Y1524" s="161">
        <f t="shared" si="492"/>
        <v>1497</v>
      </c>
      <c r="Z1524" s="162">
        <f t="shared" si="484"/>
        <v>3552.3999999999996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3552.3999999999996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179362.06000000011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55235.519999999939</v>
      </c>
      <c r="AU1524" s="237">
        <f t="shared" si="497"/>
        <v>18478.699999999997</v>
      </c>
      <c r="AV1524" s="237">
        <f t="shared" si="498"/>
        <v>56386.839999999982</v>
      </c>
      <c r="AW1524" s="237">
        <f t="shared" si="499"/>
        <v>23898</v>
      </c>
      <c r="AX1524" s="237">
        <f t="shared" si="500"/>
        <v>25363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175525.70000000013</v>
      </c>
      <c r="M1525" s="162">
        <f>MAX(AN28:AN1525)</f>
        <v>182979.16000000015</v>
      </c>
      <c r="N1525" s="162">
        <f t="shared" si="491"/>
        <v>-7453.460000000021</v>
      </c>
      <c r="O1525" s="231">
        <f>E3+(E4*0.1)</f>
        <v>0.4</v>
      </c>
      <c r="P1525" s="162">
        <v>-2173.75</v>
      </c>
      <c r="Q1525" s="232">
        <f>E5+(E6*0.1)</f>
        <v>0.1</v>
      </c>
      <c r="R1525" s="162">
        <v>-2829</v>
      </c>
      <c r="S1525" s="232">
        <f>E7+(E8*0.1)</f>
        <v>0.2</v>
      </c>
      <c r="T1525" s="162">
        <v>-5519.8</v>
      </c>
      <c r="U1525" s="233">
        <f>E9+(E10*0.5)+(E11*0.1)</f>
        <v>0.7</v>
      </c>
      <c r="V1525" s="162">
        <v>-1400</v>
      </c>
      <c r="W1525" s="233">
        <f>E12+(E13*0.5)+(E14*0.1)</f>
        <v>0.5</v>
      </c>
      <c r="X1525" s="162">
        <v>-1200</v>
      </c>
      <c r="Y1525" s="161">
        <f t="shared" si="492"/>
        <v>1498</v>
      </c>
      <c r="Z1525" s="162">
        <f t="shared" si="484"/>
        <v>-3836.36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-3836.36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175525.70000000013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54366.019999999939</v>
      </c>
      <c r="AU1525" s="237">
        <f t="shared" si="497"/>
        <v>18195.799999999996</v>
      </c>
      <c r="AV1525" s="237">
        <f t="shared" si="498"/>
        <v>55282.879999999983</v>
      </c>
      <c r="AW1525" s="237">
        <f t="shared" si="499"/>
        <v>22918</v>
      </c>
      <c r="AX1525" s="237">
        <f t="shared" si="500"/>
        <v>24763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172765.55000000013</v>
      </c>
      <c r="M1526" s="162">
        <f>MAX(AN28:AN1526)</f>
        <v>182979.16000000015</v>
      </c>
      <c r="N1526" s="162">
        <f t="shared" si="491"/>
        <v>-10213.610000000015</v>
      </c>
      <c r="O1526" s="231">
        <f>E3+(E4*0.1)</f>
        <v>0.4</v>
      </c>
      <c r="P1526" s="162">
        <v>-2608.5</v>
      </c>
      <c r="Q1526" s="232">
        <f>E5+(E6*0.1)</f>
        <v>0.1</v>
      </c>
      <c r="R1526" s="162">
        <v>-3465.5</v>
      </c>
      <c r="S1526" s="232">
        <f>E7+(E8*0.1)</f>
        <v>0.2</v>
      </c>
      <c r="T1526" s="162">
        <v>-6131</v>
      </c>
      <c r="U1526" s="233">
        <f>E9+(E10*0.5)+(E11*0.1)</f>
        <v>0.7</v>
      </c>
      <c r="V1526" s="162">
        <v>-120</v>
      </c>
      <c r="W1526" s="233">
        <f>E12+(E13*0.5)+(E14*0.1)</f>
        <v>0.5</v>
      </c>
      <c r="X1526" s="162">
        <v>-120</v>
      </c>
      <c r="Y1526" s="161">
        <f t="shared" si="492"/>
        <v>1499</v>
      </c>
      <c r="Z1526" s="162">
        <f t="shared" si="484"/>
        <v>-2760.15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-2760.15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172765.55000000013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53322.619999999937</v>
      </c>
      <c r="AU1526" s="237">
        <f t="shared" si="497"/>
        <v>17849.249999999996</v>
      </c>
      <c r="AV1526" s="237">
        <f t="shared" si="498"/>
        <v>54056.679999999986</v>
      </c>
      <c r="AW1526" s="237">
        <f t="shared" si="499"/>
        <v>22834</v>
      </c>
      <c r="AX1526" s="237">
        <f t="shared" si="500"/>
        <v>24703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175567.49000000014</v>
      </c>
      <c r="M1527" s="162">
        <f>MAX(AN28:AN1527)</f>
        <v>182979.16000000015</v>
      </c>
      <c r="N1527" s="162">
        <f t="shared" si="491"/>
        <v>-7411.6700000000128</v>
      </c>
      <c r="O1527" s="231">
        <f>E3+(E4*0.1)</f>
        <v>0.4</v>
      </c>
      <c r="P1527" s="162">
        <v>-550</v>
      </c>
      <c r="Q1527" s="232">
        <f>E5+(E6*0.1)</f>
        <v>0.1</v>
      </c>
      <c r="R1527" s="162">
        <v>1241</v>
      </c>
      <c r="S1527" s="232">
        <f>E7+(E8*0.1)</f>
        <v>0.2</v>
      </c>
      <c r="T1527" s="162">
        <v>887.2</v>
      </c>
      <c r="U1527" s="233">
        <f>E9+(E10*0.5)+(E11*0.1)</f>
        <v>0.7</v>
      </c>
      <c r="V1527" s="162">
        <v>2267</v>
      </c>
      <c r="W1527" s="233">
        <f>E12+(E13*0.5)+(E14*0.1)</f>
        <v>0.5</v>
      </c>
      <c r="X1527" s="162">
        <v>2267</v>
      </c>
      <c r="Y1527" s="161">
        <f t="shared" si="492"/>
        <v>1500</v>
      </c>
      <c r="Z1527" s="162">
        <f t="shared" si="484"/>
        <v>2801.9399999999996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2801.9399999999996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175567.49000000014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53102.619999999937</v>
      </c>
      <c r="AU1527" s="237">
        <f t="shared" si="497"/>
        <v>17973.349999999995</v>
      </c>
      <c r="AV1527" s="237">
        <f t="shared" si="498"/>
        <v>54234.119999999988</v>
      </c>
      <c r="AW1527" s="237">
        <f t="shared" si="499"/>
        <v>24420.9</v>
      </c>
      <c r="AX1527" s="237">
        <f t="shared" si="500"/>
        <v>25836.5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173000.49000000014</v>
      </c>
      <c r="M1528" s="162">
        <f>MAX(AN28:AN1528)</f>
        <v>182979.16000000015</v>
      </c>
      <c r="N1528" s="162">
        <f t="shared" si="491"/>
        <v>-9978.6700000000128</v>
      </c>
      <c r="O1528" s="231">
        <f>E3+(E4*0.1)</f>
        <v>0.4</v>
      </c>
      <c r="P1528" s="162">
        <v>-550</v>
      </c>
      <c r="Q1528" s="232">
        <f>E5+(E6*0.1)</f>
        <v>0.1</v>
      </c>
      <c r="R1528" s="162">
        <v>-850</v>
      </c>
      <c r="S1528" s="232">
        <f>E7+(E8*0.1)</f>
        <v>0.2</v>
      </c>
      <c r="T1528" s="162">
        <v>-3410</v>
      </c>
      <c r="U1528" s="233">
        <f>E9+(E10*0.5)+(E11*0.1)</f>
        <v>0.7</v>
      </c>
      <c r="V1528" s="162">
        <v>-1400</v>
      </c>
      <c r="W1528" s="233">
        <f>E12+(E13*0.5)+(E14*0.1)</f>
        <v>0.5</v>
      </c>
      <c r="X1528" s="162">
        <v>-1200</v>
      </c>
      <c r="Y1528" s="161">
        <f t="shared" si="492"/>
        <v>1501</v>
      </c>
      <c r="Z1528" s="162">
        <f t="shared" si="484"/>
        <v>-2567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-2567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173000.49000000014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52882.619999999937</v>
      </c>
      <c r="AU1528" s="237">
        <f t="shared" si="497"/>
        <v>17888.349999999995</v>
      </c>
      <c r="AV1528" s="237">
        <f t="shared" si="498"/>
        <v>53552.119999999988</v>
      </c>
      <c r="AW1528" s="237">
        <f t="shared" si="499"/>
        <v>23440.9</v>
      </c>
      <c r="AX1528" s="237">
        <f t="shared" si="500"/>
        <v>25236.5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170433.49000000014</v>
      </c>
      <c r="M1529" s="162">
        <f>MAX(AN28:AN1529)</f>
        <v>182979.16000000015</v>
      </c>
      <c r="N1529" s="162">
        <f t="shared" si="491"/>
        <v>-12545.670000000013</v>
      </c>
      <c r="O1529" s="231">
        <f>E3+(E4*0.1)</f>
        <v>0.4</v>
      </c>
      <c r="P1529" s="162">
        <v>-550</v>
      </c>
      <c r="Q1529" s="232">
        <f>E5+(E6*0.1)</f>
        <v>0.1</v>
      </c>
      <c r="R1529" s="162">
        <v>-850</v>
      </c>
      <c r="S1529" s="232">
        <f>E7+(E8*0.1)</f>
        <v>0.2</v>
      </c>
      <c r="T1529" s="162">
        <v>-3410</v>
      </c>
      <c r="U1529" s="233">
        <f>E9+(E10*0.5)+(E11*0.1)</f>
        <v>0.7</v>
      </c>
      <c r="V1529" s="162">
        <v>-1400</v>
      </c>
      <c r="W1529" s="233">
        <f>E12+(E13*0.5)+(E14*0.1)</f>
        <v>0.5</v>
      </c>
      <c r="X1529" s="162">
        <v>-1200</v>
      </c>
      <c r="Y1529" s="161">
        <f t="shared" si="492"/>
        <v>1502</v>
      </c>
      <c r="Z1529" s="162">
        <f t="shared" si="484"/>
        <v>-2567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-2567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170433.49000000014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52662.619999999937</v>
      </c>
      <c r="AU1529" s="237">
        <f t="shared" si="497"/>
        <v>17803.349999999995</v>
      </c>
      <c r="AV1529" s="237">
        <f t="shared" si="498"/>
        <v>52870.119999999988</v>
      </c>
      <c r="AW1529" s="237">
        <f t="shared" si="499"/>
        <v>22460.9</v>
      </c>
      <c r="AX1529" s="237">
        <f t="shared" si="500"/>
        <v>24636.5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170607.65000000014</v>
      </c>
      <c r="M1530" s="162">
        <f>MAX(AN28:AN1530)</f>
        <v>182979.16000000015</v>
      </c>
      <c r="N1530" s="162">
        <f t="shared" si="491"/>
        <v>-12371.510000000009</v>
      </c>
      <c r="O1530" s="231">
        <f>E3+(E4*0.1)</f>
        <v>0.4</v>
      </c>
      <c r="P1530" s="162">
        <v>-573.79999999999995</v>
      </c>
      <c r="Q1530" s="232">
        <f>E5+(E6*0.1)</f>
        <v>0.1</v>
      </c>
      <c r="R1530" s="162">
        <v>-850</v>
      </c>
      <c r="S1530" s="232">
        <f>E7+(E8*0.1)</f>
        <v>0.2</v>
      </c>
      <c r="T1530" s="162">
        <v>-2398.6</v>
      </c>
      <c r="U1530" s="233">
        <f>E9+(E10*0.5)+(E11*0.1)</f>
        <v>0.7</v>
      </c>
      <c r="V1530" s="162">
        <v>807</v>
      </c>
      <c r="W1530" s="233">
        <f>E12+(E13*0.5)+(E14*0.1)</f>
        <v>0.5</v>
      </c>
      <c r="X1530" s="162">
        <v>807</v>
      </c>
      <c r="Y1530" s="161">
        <f t="shared" si="492"/>
        <v>1503</v>
      </c>
      <c r="Z1530" s="162">
        <f t="shared" si="484"/>
        <v>174.15999999999997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174.15999999999997</v>
      </c>
      <c r="AI1530" s="129">
        <f t="shared" si="486"/>
        <v>0</v>
      </c>
      <c r="AJ1530" s="234">
        <f t="shared" si="487"/>
        <v>1</v>
      </c>
      <c r="AK1530" s="234">
        <f t="shared" si="488"/>
        <v>0</v>
      </c>
      <c r="AL1530" s="129">
        <f t="shared" si="489"/>
        <v>0</v>
      </c>
      <c r="AM1530" s="127">
        <v>44858</v>
      </c>
      <c r="AN1530" s="129">
        <f t="shared" si="493"/>
        <v>170607.65000000014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52433.09999999994</v>
      </c>
      <c r="AU1530" s="237">
        <f t="shared" si="497"/>
        <v>17718.349999999995</v>
      </c>
      <c r="AV1530" s="237">
        <f t="shared" si="498"/>
        <v>52390.399999999987</v>
      </c>
      <c r="AW1530" s="237">
        <f t="shared" si="499"/>
        <v>23025.800000000003</v>
      </c>
      <c r="AX1530" s="237">
        <f t="shared" si="500"/>
        <v>25040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169179.05000000013</v>
      </c>
      <c r="M1531" s="162">
        <f>MAX(AN28:AN1531)</f>
        <v>182979.16000000015</v>
      </c>
      <c r="N1531" s="162">
        <f t="shared" si="491"/>
        <v>-13800.110000000015</v>
      </c>
      <c r="O1531" s="231">
        <f>E3+(E4*0.1)</f>
        <v>0.4</v>
      </c>
      <c r="P1531" s="162">
        <v>-550</v>
      </c>
      <c r="Q1531" s="232">
        <f>E5+(E6*0.1)</f>
        <v>0.1</v>
      </c>
      <c r="R1531" s="162">
        <v>-850</v>
      </c>
      <c r="S1531" s="232">
        <f>E7+(E8*0.1)</f>
        <v>0.2</v>
      </c>
      <c r="T1531" s="162">
        <v>-3410</v>
      </c>
      <c r="U1531" s="233">
        <f>E9+(E10*0.5)+(E11*0.1)</f>
        <v>0.7</v>
      </c>
      <c r="V1531" s="162">
        <v>-368</v>
      </c>
      <c r="W1531" s="233">
        <f>E12+(E13*0.5)+(E14*0.1)</f>
        <v>0.5</v>
      </c>
      <c r="X1531" s="162">
        <v>-368</v>
      </c>
      <c r="Y1531" s="161">
        <f t="shared" si="492"/>
        <v>1504</v>
      </c>
      <c r="Z1531" s="162">
        <f t="shared" si="484"/>
        <v>-1428.6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-1428.6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169179.05000000013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52213.09999999994</v>
      </c>
      <c r="AU1531" s="237">
        <f t="shared" si="497"/>
        <v>17633.349999999995</v>
      </c>
      <c r="AV1531" s="237">
        <f t="shared" si="498"/>
        <v>51708.399999999987</v>
      </c>
      <c r="AW1531" s="237">
        <f t="shared" si="499"/>
        <v>22768.200000000004</v>
      </c>
      <c r="AX1531" s="237">
        <f t="shared" si="500"/>
        <v>24856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168350.41000000012</v>
      </c>
      <c r="M1532" s="162">
        <f>MAX(AN28:AN1532)</f>
        <v>182979.16000000015</v>
      </c>
      <c r="N1532" s="162">
        <f t="shared" si="491"/>
        <v>-14628.750000000029</v>
      </c>
      <c r="O1532" s="231">
        <f>E3+(E4*0.1)</f>
        <v>0.4</v>
      </c>
      <c r="P1532" s="162">
        <v>-550</v>
      </c>
      <c r="Q1532" s="232">
        <f>E5+(E6*0.1)</f>
        <v>0.1</v>
      </c>
      <c r="R1532" s="162">
        <v>-850</v>
      </c>
      <c r="S1532" s="232">
        <f>E7+(E8*0.1)</f>
        <v>0.2</v>
      </c>
      <c r="T1532" s="162">
        <v>5281.8</v>
      </c>
      <c r="U1532" s="233">
        <f>E9+(E10*0.5)+(E11*0.1)</f>
        <v>0.7</v>
      </c>
      <c r="V1532" s="162">
        <v>-1400</v>
      </c>
      <c r="W1532" s="233">
        <f>E12+(E13*0.5)+(E14*0.1)</f>
        <v>0.5</v>
      </c>
      <c r="X1532" s="162">
        <v>-1200</v>
      </c>
      <c r="Y1532" s="161">
        <f t="shared" si="492"/>
        <v>1505</v>
      </c>
      <c r="Z1532" s="162">
        <f t="shared" si="484"/>
        <v>-828.63999999999976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0</v>
      </c>
      <c r="AI1532" s="129">
        <f t="shared" si="486"/>
        <v>-828.63999999999976</v>
      </c>
      <c r="AJ1532" s="234">
        <f t="shared" si="487"/>
        <v>0</v>
      </c>
      <c r="AK1532" s="234">
        <f t="shared" si="488"/>
        <v>1</v>
      </c>
      <c r="AL1532" s="129">
        <f t="shared" si="489"/>
        <v>0</v>
      </c>
      <c r="AM1532" s="127">
        <v>44860</v>
      </c>
      <c r="AN1532" s="129">
        <f t="shared" si="493"/>
        <v>168350.41000000012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51993.09999999994</v>
      </c>
      <c r="AU1532" s="237">
        <f t="shared" si="497"/>
        <v>17548.349999999995</v>
      </c>
      <c r="AV1532" s="237">
        <f t="shared" si="498"/>
        <v>52764.759999999987</v>
      </c>
      <c r="AW1532" s="237">
        <f t="shared" si="499"/>
        <v>21788.200000000004</v>
      </c>
      <c r="AX1532" s="237">
        <f t="shared" si="500"/>
        <v>24256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169722.03000000012</v>
      </c>
      <c r="M1533" s="162">
        <f>MAX(AN28:AN1533)</f>
        <v>182979.16000000015</v>
      </c>
      <c r="N1533" s="162">
        <f t="shared" si="491"/>
        <v>-13257.130000000034</v>
      </c>
      <c r="O1533" s="231">
        <f>E3+(E4*0.1)</f>
        <v>0.4</v>
      </c>
      <c r="P1533" s="162">
        <v>970.85</v>
      </c>
      <c r="Q1533" s="232">
        <f>E5+(E6*0.1)</f>
        <v>0.1</v>
      </c>
      <c r="R1533" s="162">
        <v>-850</v>
      </c>
      <c r="S1533" s="232">
        <f>E7+(E8*0.1)</f>
        <v>0.2</v>
      </c>
      <c r="T1533" s="162">
        <v>4285.3999999999996</v>
      </c>
      <c r="U1533" s="233">
        <f>E9+(E10*0.5)+(E11*0.1)</f>
        <v>0.7</v>
      </c>
      <c r="V1533" s="162">
        <v>176</v>
      </c>
      <c r="W1533" s="233">
        <f>E12+(E13*0.5)+(E14*0.1)</f>
        <v>0.5</v>
      </c>
      <c r="X1533" s="162">
        <v>176</v>
      </c>
      <c r="Y1533" s="161">
        <f t="shared" si="492"/>
        <v>1506</v>
      </c>
      <c r="Z1533" s="162">
        <f t="shared" si="484"/>
        <v>1371.6200000000001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1371.6200000000001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169722.03000000012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52381.439999999937</v>
      </c>
      <c r="AU1533" s="237">
        <f t="shared" si="497"/>
        <v>17463.349999999995</v>
      </c>
      <c r="AV1533" s="237">
        <f t="shared" si="498"/>
        <v>53621.839999999989</v>
      </c>
      <c r="AW1533" s="237">
        <f t="shared" si="499"/>
        <v>21911.400000000005</v>
      </c>
      <c r="AX1533" s="237">
        <f t="shared" si="500"/>
        <v>24344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173373.87000000011</v>
      </c>
      <c r="M1534" s="162">
        <f>MAX(AN28:AN1534)</f>
        <v>182979.16000000015</v>
      </c>
      <c r="N1534" s="162">
        <f t="shared" si="491"/>
        <v>-9605.2900000000373</v>
      </c>
      <c r="O1534" s="231">
        <f>E3+(E4*0.1)</f>
        <v>0.4</v>
      </c>
      <c r="P1534" s="162">
        <v>4142.6000000000004</v>
      </c>
      <c r="Q1534" s="232">
        <f>E5+(E6*0.1)</f>
        <v>0.1</v>
      </c>
      <c r="R1534" s="162">
        <v>4688</v>
      </c>
      <c r="S1534" s="232">
        <f>E7+(E8*0.1)</f>
        <v>0.2</v>
      </c>
      <c r="T1534" s="162">
        <v>-3410</v>
      </c>
      <c r="U1534" s="233">
        <f>E9+(E10*0.5)+(E11*0.1)</f>
        <v>0.7</v>
      </c>
      <c r="V1534" s="162">
        <v>1840</v>
      </c>
      <c r="W1534" s="233">
        <f>E12+(E13*0.5)+(E14*0.1)</f>
        <v>0.5</v>
      </c>
      <c r="X1534" s="162">
        <v>1840</v>
      </c>
      <c r="Y1534" s="161">
        <f t="shared" si="492"/>
        <v>1507</v>
      </c>
      <c r="Z1534" s="162">
        <f t="shared" si="484"/>
        <v>3651.84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3651.84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173373.87000000011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54038.479999999938</v>
      </c>
      <c r="AU1534" s="237">
        <f t="shared" si="497"/>
        <v>17932.149999999994</v>
      </c>
      <c r="AV1534" s="237">
        <f t="shared" si="498"/>
        <v>52939.839999999989</v>
      </c>
      <c r="AW1534" s="237">
        <f t="shared" si="499"/>
        <v>23199.400000000005</v>
      </c>
      <c r="AX1534" s="237">
        <f t="shared" si="500"/>
        <v>25264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174899.9200000001</v>
      </c>
      <c r="M1535" s="162">
        <f>MAX(AN28:AN1535)</f>
        <v>182979.16000000015</v>
      </c>
      <c r="N1535" s="162">
        <f t="shared" si="491"/>
        <v>-8079.2400000000489</v>
      </c>
      <c r="O1535" s="231">
        <f>E3+(E4*0.1)</f>
        <v>0.4</v>
      </c>
      <c r="P1535" s="162">
        <v>-587.65</v>
      </c>
      <c r="Q1535" s="232">
        <f>E5+(E6*0.1)</f>
        <v>0.1</v>
      </c>
      <c r="R1535" s="162">
        <v>-1010.5</v>
      </c>
      <c r="S1535" s="232">
        <f>E7+(E8*0.1)</f>
        <v>0.2</v>
      </c>
      <c r="T1535" s="162">
        <v>2812.8</v>
      </c>
      <c r="U1535" s="233">
        <f>E9+(E10*0.5)+(E11*0.1)</f>
        <v>0.7</v>
      </c>
      <c r="V1535" s="162">
        <v>1083</v>
      </c>
      <c r="W1535" s="233">
        <f>E12+(E13*0.5)+(E14*0.1)</f>
        <v>0.5</v>
      </c>
      <c r="X1535" s="162">
        <v>1083</v>
      </c>
      <c r="Y1535" s="161">
        <f t="shared" si="492"/>
        <v>1508</v>
      </c>
      <c r="Z1535" s="162">
        <f t="shared" si="484"/>
        <v>1526.05</v>
      </c>
      <c r="AA1535" s="238">
        <v>44865</v>
      </c>
      <c r="AB1535" s="129">
        <f>SUM(Z1515:Z1535)</f>
        <v>-4172.2499999999991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-4172.2499999999991</v>
      </c>
      <c r="AG1535" s="129"/>
      <c r="AH1535" s="129">
        <f t="shared" si="485"/>
        <v>1526.05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-4172.2499999999991</v>
      </c>
      <c r="AM1535" s="127">
        <v>44865</v>
      </c>
      <c r="AN1535" s="129">
        <f t="shared" si="493"/>
        <v>174899.9200000001</v>
      </c>
      <c r="AO1535" s="129">
        <f t="shared" si="494"/>
        <v>0</v>
      </c>
      <c r="AP1535" s="129">
        <f t="shared" si="495"/>
        <v>-4172.2499999999991</v>
      </c>
      <c r="AQ1535" s="235"/>
      <c r="AR1535" s="235"/>
      <c r="AS1535" s="236">
        <f t="shared" si="490"/>
        <v>44865</v>
      </c>
      <c r="AT1535" s="237">
        <f t="shared" si="496"/>
        <v>53803.41999999994</v>
      </c>
      <c r="AU1535" s="237">
        <f t="shared" si="497"/>
        <v>17831.099999999995</v>
      </c>
      <c r="AV1535" s="237">
        <f t="shared" si="498"/>
        <v>53502.399999999987</v>
      </c>
      <c r="AW1535" s="237">
        <f t="shared" si="499"/>
        <v>23957.500000000004</v>
      </c>
      <c r="AX1535" s="237">
        <f t="shared" si="500"/>
        <v>25805.5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172332.9200000001</v>
      </c>
      <c r="M1536" s="162">
        <f>MAX(AN28:AN1536)</f>
        <v>182979.16000000015</v>
      </c>
      <c r="N1536" s="162">
        <f t="shared" si="491"/>
        <v>-10646.240000000049</v>
      </c>
      <c r="O1536" s="231">
        <f>E3+(E4*0.1)</f>
        <v>0.4</v>
      </c>
      <c r="P1536" s="162">
        <v>-550</v>
      </c>
      <c r="Q1536" s="232">
        <f>E5+(E6*0.1)</f>
        <v>0.1</v>
      </c>
      <c r="R1536" s="162">
        <v>-850</v>
      </c>
      <c r="S1536" s="232">
        <f>E7+(E8*0.1)</f>
        <v>0.2</v>
      </c>
      <c r="T1536" s="162">
        <v>-3410</v>
      </c>
      <c r="U1536" s="233">
        <f>E9+(E10*0.5)+(E11*0.1)</f>
        <v>0.7</v>
      </c>
      <c r="V1536" s="162">
        <v>-1400</v>
      </c>
      <c r="W1536" s="233">
        <f>E12+(E13*0.5)+(E14*0.1)</f>
        <v>0.5</v>
      </c>
      <c r="X1536" s="162">
        <v>-1200</v>
      </c>
      <c r="Y1536" s="161">
        <f t="shared" si="492"/>
        <v>1509</v>
      </c>
      <c r="Z1536" s="162">
        <f t="shared" si="484"/>
        <v>-2567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-2567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172332.9200000001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53583.41999999994</v>
      </c>
      <c r="AU1536" s="237">
        <f t="shared" si="497"/>
        <v>17746.099999999995</v>
      </c>
      <c r="AV1536" s="237">
        <f t="shared" si="498"/>
        <v>52820.399999999987</v>
      </c>
      <c r="AW1536" s="237">
        <f t="shared" si="499"/>
        <v>22977.500000000004</v>
      </c>
      <c r="AX1536" s="237">
        <f t="shared" si="500"/>
        <v>25205.5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171978.3600000001</v>
      </c>
      <c r="M1537" s="162">
        <f>MAX(AN28:AN1537)</f>
        <v>182979.16000000015</v>
      </c>
      <c r="N1537" s="162">
        <f t="shared" si="491"/>
        <v>-11000.800000000047</v>
      </c>
      <c r="O1537" s="231">
        <f>E3+(E4*0.1)</f>
        <v>0.4</v>
      </c>
      <c r="P1537" s="162">
        <v>-550</v>
      </c>
      <c r="Q1537" s="232">
        <f>E5+(E6*0.1)</f>
        <v>0.1</v>
      </c>
      <c r="R1537" s="162">
        <v>-850</v>
      </c>
      <c r="S1537" s="232">
        <f>E7+(E8*0.1)</f>
        <v>0.2</v>
      </c>
      <c r="T1537" s="162">
        <v>7652.2</v>
      </c>
      <c r="U1537" s="233">
        <f>E9+(E10*0.5)+(E11*0.1)</f>
        <v>0.7</v>
      </c>
      <c r="V1537" s="162">
        <v>-1400</v>
      </c>
      <c r="W1537" s="233">
        <f>E12+(E13*0.5)+(E14*0.1)</f>
        <v>0.5</v>
      </c>
      <c r="X1537" s="162">
        <v>-1200</v>
      </c>
      <c r="Y1537" s="161">
        <f t="shared" si="492"/>
        <v>1510</v>
      </c>
      <c r="Z1537" s="162">
        <f t="shared" si="484"/>
        <v>-354.55999999999983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0</v>
      </c>
      <c r="AI1537" s="129">
        <f t="shared" si="486"/>
        <v>-354.55999999999983</v>
      </c>
      <c r="AJ1537" s="234">
        <f t="shared" si="487"/>
        <v>0</v>
      </c>
      <c r="AK1537" s="234">
        <f t="shared" si="488"/>
        <v>1</v>
      </c>
      <c r="AL1537" s="129">
        <f t="shared" si="489"/>
        <v>0</v>
      </c>
      <c r="AM1537" s="127">
        <v>44867</v>
      </c>
      <c r="AN1537" s="129">
        <f t="shared" si="493"/>
        <v>171978.3600000001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53363.41999999994</v>
      </c>
      <c r="AU1537" s="237">
        <f t="shared" si="497"/>
        <v>17661.099999999995</v>
      </c>
      <c r="AV1537" s="237">
        <f t="shared" si="498"/>
        <v>54350.839999999989</v>
      </c>
      <c r="AW1537" s="237">
        <f t="shared" si="499"/>
        <v>21997.500000000004</v>
      </c>
      <c r="AX1537" s="237">
        <f t="shared" si="500"/>
        <v>24605.5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173024.7000000001</v>
      </c>
      <c r="M1538" s="162">
        <f>MAX(AN28:AN1538)</f>
        <v>182979.16000000015</v>
      </c>
      <c r="N1538" s="162">
        <f t="shared" si="491"/>
        <v>-9954.4600000000501</v>
      </c>
      <c r="O1538" s="231">
        <f>E3+(E4*0.1)</f>
        <v>0.4</v>
      </c>
      <c r="P1538" s="162">
        <v>-863.55</v>
      </c>
      <c r="Q1538" s="232">
        <f>E5+(E6*0.1)</f>
        <v>0.1</v>
      </c>
      <c r="R1538" s="162">
        <v>-1372</v>
      </c>
      <c r="S1538" s="232">
        <f>E7+(E8*0.1)</f>
        <v>0.2</v>
      </c>
      <c r="T1538" s="162">
        <v>4314.8</v>
      </c>
      <c r="U1538" s="233">
        <f>E9+(E10*0.5)+(E11*0.1)</f>
        <v>0.7</v>
      </c>
      <c r="V1538" s="162">
        <v>555</v>
      </c>
      <c r="W1538" s="233">
        <f>E12+(E13*0.5)+(E14*0.1)</f>
        <v>0.5</v>
      </c>
      <c r="X1538" s="162">
        <v>555</v>
      </c>
      <c r="Y1538" s="161">
        <f t="shared" si="492"/>
        <v>1511</v>
      </c>
      <c r="Z1538" s="162">
        <f t="shared" si="484"/>
        <v>1046.3400000000001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1046.3400000000001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173024.7000000001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53017.999999999942</v>
      </c>
      <c r="AU1538" s="237">
        <f t="shared" si="497"/>
        <v>17523.899999999994</v>
      </c>
      <c r="AV1538" s="237">
        <f t="shared" si="498"/>
        <v>55213.799999999988</v>
      </c>
      <c r="AW1538" s="237">
        <f t="shared" si="499"/>
        <v>22386.000000000004</v>
      </c>
      <c r="AX1538" s="237">
        <f t="shared" si="500"/>
        <v>24883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171606.4200000001</v>
      </c>
      <c r="M1539" s="162">
        <f>MAX(AN28:AN1539)</f>
        <v>182979.16000000015</v>
      </c>
      <c r="N1539" s="162">
        <f t="shared" si="491"/>
        <v>-11372.740000000049</v>
      </c>
      <c r="O1539" s="231">
        <f>E3+(E4*0.1)</f>
        <v>0.4</v>
      </c>
      <c r="P1539" s="162">
        <v>2009.85</v>
      </c>
      <c r="Q1539" s="232">
        <f>E5+(E6*0.1)</f>
        <v>0.1</v>
      </c>
      <c r="R1539" s="162">
        <v>2533</v>
      </c>
      <c r="S1539" s="232">
        <f>E7+(E8*0.1)</f>
        <v>0.2</v>
      </c>
      <c r="T1539" s="162">
        <v>-4477.6000000000004</v>
      </c>
      <c r="U1539" s="233">
        <f>E9+(E10*0.5)+(E11*0.1)</f>
        <v>0.7</v>
      </c>
      <c r="V1539" s="162">
        <v>-1400</v>
      </c>
      <c r="W1539" s="233">
        <f>E12+(E13*0.5)+(E14*0.1)</f>
        <v>0.5</v>
      </c>
      <c r="X1539" s="162">
        <v>-1200</v>
      </c>
      <c r="Y1539" s="161">
        <f t="shared" si="492"/>
        <v>1512</v>
      </c>
      <c r="Z1539" s="162">
        <f t="shared" si="484"/>
        <v>-1418.28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-1418.28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171606.4200000001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53821.939999999944</v>
      </c>
      <c r="AU1539" s="237">
        <f t="shared" si="497"/>
        <v>17777.199999999993</v>
      </c>
      <c r="AV1539" s="237">
        <f t="shared" si="498"/>
        <v>54318.279999999992</v>
      </c>
      <c r="AW1539" s="237">
        <f t="shared" si="499"/>
        <v>21406.000000000004</v>
      </c>
      <c r="AX1539" s="237">
        <f t="shared" si="500"/>
        <v>24283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172780.35000000009</v>
      </c>
      <c r="M1540" s="162">
        <f>MAX(AN28:AN1540)</f>
        <v>182979.16000000015</v>
      </c>
      <c r="N1540" s="162">
        <f t="shared" si="491"/>
        <v>-10198.810000000056</v>
      </c>
      <c r="O1540" s="231">
        <f>E3+(E4*0.1)</f>
        <v>0.4</v>
      </c>
      <c r="P1540" s="162">
        <v>2118.9</v>
      </c>
      <c r="Q1540" s="232">
        <f>E5+(E6*0.1)</f>
        <v>0.1</v>
      </c>
      <c r="R1540" s="162">
        <v>1812.5</v>
      </c>
      <c r="S1540" s="232">
        <f>E7+(E8*0.1)</f>
        <v>0.2</v>
      </c>
      <c r="T1540" s="162">
        <v>-2399.4</v>
      </c>
      <c r="U1540" s="233">
        <f>E9+(E10*0.5)+(E11*0.1)</f>
        <v>0.7</v>
      </c>
      <c r="V1540" s="162">
        <v>500</v>
      </c>
      <c r="W1540" s="233">
        <f>E12+(E13*0.5)+(E14*0.1)</f>
        <v>0.5</v>
      </c>
      <c r="X1540" s="162">
        <v>550</v>
      </c>
      <c r="Y1540" s="161">
        <f t="shared" si="492"/>
        <v>1513</v>
      </c>
      <c r="Z1540" s="162">
        <f t="shared" si="484"/>
        <v>1173.9299999999998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1173.9299999999998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172780.35000000009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54669.499999999942</v>
      </c>
      <c r="AU1540" s="237">
        <f t="shared" si="497"/>
        <v>17958.449999999993</v>
      </c>
      <c r="AV1540" s="237">
        <f t="shared" si="498"/>
        <v>53838.399999999994</v>
      </c>
      <c r="AW1540" s="237">
        <f t="shared" si="499"/>
        <v>21756.000000000004</v>
      </c>
      <c r="AX1540" s="237">
        <f t="shared" si="500"/>
        <v>24558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174660.5100000001</v>
      </c>
      <c r="M1541" s="162">
        <f>MAX(AN28:AN1541)</f>
        <v>182979.16000000015</v>
      </c>
      <c r="N1541" s="162">
        <f t="shared" si="491"/>
        <v>-8318.6500000000524</v>
      </c>
      <c r="O1541" s="231">
        <f>E3+(E4*0.1)</f>
        <v>0.4</v>
      </c>
      <c r="P1541" s="162">
        <v>1669.15</v>
      </c>
      <c r="Q1541" s="232">
        <f>E5+(E6*0.1)</f>
        <v>0.1</v>
      </c>
      <c r="R1541" s="162">
        <v>-850</v>
      </c>
      <c r="S1541" s="232">
        <f>E7+(E8*0.1)</f>
        <v>0.2</v>
      </c>
      <c r="T1541" s="162">
        <v>-3410</v>
      </c>
      <c r="U1541" s="233">
        <f>E9+(E10*0.5)+(E11*0.1)</f>
        <v>0.7</v>
      </c>
      <c r="V1541" s="162">
        <v>3685</v>
      </c>
      <c r="W1541" s="233">
        <f>E12+(E13*0.5)+(E14*0.1)</f>
        <v>0.5</v>
      </c>
      <c r="X1541" s="162">
        <v>-1200</v>
      </c>
      <c r="Y1541" s="161">
        <f t="shared" si="492"/>
        <v>1514</v>
      </c>
      <c r="Z1541" s="162">
        <f t="shared" si="484"/>
        <v>1880.1599999999999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1880.1599999999999</v>
      </c>
      <c r="AI1541" s="129">
        <f t="shared" si="486"/>
        <v>0</v>
      </c>
      <c r="AJ1541" s="234">
        <f t="shared" si="487"/>
        <v>1</v>
      </c>
      <c r="AK1541" s="234">
        <f t="shared" si="488"/>
        <v>0</v>
      </c>
      <c r="AL1541" s="129">
        <f t="shared" si="489"/>
        <v>0</v>
      </c>
      <c r="AM1541" s="127">
        <v>44873</v>
      </c>
      <c r="AN1541" s="129">
        <f t="shared" si="493"/>
        <v>174660.5100000001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55337.159999999945</v>
      </c>
      <c r="AU1541" s="237">
        <f t="shared" si="497"/>
        <v>17873.449999999993</v>
      </c>
      <c r="AV1541" s="237">
        <f t="shared" si="498"/>
        <v>53156.399999999994</v>
      </c>
      <c r="AW1541" s="237">
        <f t="shared" si="499"/>
        <v>24335.500000000004</v>
      </c>
      <c r="AX1541" s="237">
        <f t="shared" si="500"/>
        <v>23958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175174.34000000008</v>
      </c>
      <c r="M1542" s="162">
        <f>MAX(AN28:AN1542)</f>
        <v>182979.16000000015</v>
      </c>
      <c r="N1542" s="162">
        <f t="shared" si="491"/>
        <v>-7804.8200000000652</v>
      </c>
      <c r="O1542" s="231">
        <f>E3+(E4*0.1)</f>
        <v>0.4</v>
      </c>
      <c r="P1542" s="162">
        <v>-831.8</v>
      </c>
      <c r="Q1542" s="232">
        <f>E5+(E6*0.1)</f>
        <v>0.1</v>
      </c>
      <c r="R1542" s="162">
        <v>-908.5</v>
      </c>
      <c r="S1542" s="232">
        <f>E7+(E8*0.1)</f>
        <v>0.2</v>
      </c>
      <c r="T1542" s="162">
        <v>5239</v>
      </c>
      <c r="U1542" s="233">
        <f>E9+(E10*0.5)+(E11*0.1)</f>
        <v>0.7</v>
      </c>
      <c r="V1542" s="162">
        <v>-552</v>
      </c>
      <c r="W1542" s="233">
        <f>E12+(E13*0.5)+(E14*0.1)</f>
        <v>0.5</v>
      </c>
      <c r="X1542" s="162">
        <v>552</v>
      </c>
      <c r="Y1542" s="161">
        <f t="shared" si="492"/>
        <v>1515</v>
      </c>
      <c r="Z1542" s="162">
        <f t="shared" si="484"/>
        <v>513.82999999999993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513.82999999999993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175174.34000000008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55004.439999999944</v>
      </c>
      <c r="AU1542" s="237">
        <f t="shared" si="497"/>
        <v>17782.599999999995</v>
      </c>
      <c r="AV1542" s="237">
        <f t="shared" si="498"/>
        <v>54204.2</v>
      </c>
      <c r="AW1542" s="237">
        <f t="shared" si="499"/>
        <v>23949.100000000002</v>
      </c>
      <c r="AX1542" s="237">
        <f t="shared" si="500"/>
        <v>24234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179177.7600000001</v>
      </c>
      <c r="M1543" s="162">
        <f>MAX(AN28:AN1543)</f>
        <v>182979.16000000015</v>
      </c>
      <c r="N1543" s="162">
        <f t="shared" si="491"/>
        <v>-3801.4000000000524</v>
      </c>
      <c r="O1543" s="231">
        <f>E3+(E4*0.1)</f>
        <v>0.4</v>
      </c>
      <c r="P1543" s="162">
        <v>6007.15</v>
      </c>
      <c r="Q1543" s="232">
        <f>E5+(E6*0.1)</f>
        <v>0.1</v>
      </c>
      <c r="R1543" s="162">
        <v>10390</v>
      </c>
      <c r="S1543" s="232">
        <f>E7+(E8*0.1)</f>
        <v>0.2</v>
      </c>
      <c r="T1543" s="162">
        <v>-11202.2</v>
      </c>
      <c r="U1543" s="233">
        <f>E9+(E10*0.5)+(E11*0.1)</f>
        <v>0.7</v>
      </c>
      <c r="V1543" s="162">
        <v>4860</v>
      </c>
      <c r="W1543" s="233">
        <f>E12+(E13*0.5)+(E14*0.1)</f>
        <v>0.5</v>
      </c>
      <c r="X1543" s="162">
        <v>-1200</v>
      </c>
      <c r="Y1543" s="161">
        <f t="shared" si="492"/>
        <v>1516</v>
      </c>
      <c r="Z1543" s="162">
        <f t="shared" si="484"/>
        <v>4003.42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4003.42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179177.7600000001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57407.299999999945</v>
      </c>
      <c r="AU1543" s="237">
        <f t="shared" si="497"/>
        <v>18821.599999999995</v>
      </c>
      <c r="AV1543" s="237">
        <f t="shared" si="498"/>
        <v>51963.759999999995</v>
      </c>
      <c r="AW1543" s="237">
        <f t="shared" si="499"/>
        <v>27351.100000000002</v>
      </c>
      <c r="AX1543" s="237">
        <f t="shared" si="500"/>
        <v>23634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178927.46000000011</v>
      </c>
      <c r="M1544" s="162">
        <f>MAX(AN28:AN1544)</f>
        <v>182979.16000000015</v>
      </c>
      <c r="N1544" s="162">
        <f t="shared" si="491"/>
        <v>-4051.7000000000407</v>
      </c>
      <c r="O1544" s="231">
        <f>E3+(E4*0.1)</f>
        <v>0.4</v>
      </c>
      <c r="P1544" s="162">
        <v>-550</v>
      </c>
      <c r="Q1544" s="232">
        <f>E5+(E6*0.1)</f>
        <v>0.1</v>
      </c>
      <c r="R1544" s="162">
        <v>1828</v>
      </c>
      <c r="S1544" s="232">
        <f>E7+(E8*0.1)</f>
        <v>0.2</v>
      </c>
      <c r="T1544" s="162">
        <v>-3410</v>
      </c>
      <c r="U1544" s="233">
        <f>E9+(E10*0.5)+(E11*0.1)</f>
        <v>0.7</v>
      </c>
      <c r="V1544" s="162">
        <v>1527</v>
      </c>
      <c r="W1544" s="233">
        <f>E12+(E13*0.5)+(E14*0.1)</f>
        <v>0.5</v>
      </c>
      <c r="X1544" s="162">
        <v>-1200</v>
      </c>
      <c r="Y1544" s="161">
        <f t="shared" si="492"/>
        <v>1517</v>
      </c>
      <c r="Z1544" s="162">
        <f t="shared" si="484"/>
        <v>-250.30000000000018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-250.30000000000018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178927.46000000011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57187.299999999945</v>
      </c>
      <c r="AU1544" s="237">
        <f t="shared" si="497"/>
        <v>19004.399999999994</v>
      </c>
      <c r="AV1544" s="237">
        <f t="shared" si="498"/>
        <v>51281.759999999995</v>
      </c>
      <c r="AW1544" s="237">
        <f t="shared" si="499"/>
        <v>28420.000000000004</v>
      </c>
      <c r="AX1544" s="237">
        <f t="shared" si="500"/>
        <v>23034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178068.74000000011</v>
      </c>
      <c r="M1545" s="162">
        <f>MAX(AN28:AN1545)</f>
        <v>182979.16000000015</v>
      </c>
      <c r="N1545" s="162">
        <f t="shared" si="491"/>
        <v>-4910.4200000000419</v>
      </c>
      <c r="O1545" s="231">
        <f>E3+(E4*0.1)</f>
        <v>0.4</v>
      </c>
      <c r="P1545" s="162">
        <v>-550</v>
      </c>
      <c r="Q1545" s="232">
        <f>E5+(E6*0.1)</f>
        <v>0.1</v>
      </c>
      <c r="R1545" s="162">
        <v>-850</v>
      </c>
      <c r="S1545" s="232">
        <f>E7+(E8*0.1)</f>
        <v>0.2</v>
      </c>
      <c r="T1545" s="162">
        <v>2321.4</v>
      </c>
      <c r="U1545" s="233">
        <f>E9+(E10*0.5)+(E11*0.1)</f>
        <v>0.7</v>
      </c>
      <c r="V1545" s="162">
        <v>-1400</v>
      </c>
      <c r="W1545" s="233">
        <f>E12+(E13*0.5)+(E14*0.1)</f>
        <v>0.5</v>
      </c>
      <c r="X1545" s="162">
        <v>-76</v>
      </c>
      <c r="Y1545" s="161">
        <f t="shared" si="492"/>
        <v>1518</v>
      </c>
      <c r="Z1545" s="162">
        <f t="shared" si="484"/>
        <v>-858.7199999999998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-858.7199999999998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178068.74000000011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56967.299999999945</v>
      </c>
      <c r="AU1545" s="237">
        <f t="shared" si="497"/>
        <v>18919.399999999994</v>
      </c>
      <c r="AV1545" s="237">
        <f t="shared" si="498"/>
        <v>51746.039999999994</v>
      </c>
      <c r="AW1545" s="237">
        <f t="shared" si="499"/>
        <v>27440.000000000004</v>
      </c>
      <c r="AX1545" s="237">
        <f t="shared" si="500"/>
        <v>22996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176695.8000000001</v>
      </c>
      <c r="M1546" s="162">
        <f>MAX(AN28:AN1546)</f>
        <v>182979.16000000015</v>
      </c>
      <c r="N1546" s="162">
        <f t="shared" si="491"/>
        <v>-6283.3600000000442</v>
      </c>
      <c r="O1546" s="231">
        <f>E3+(E4*0.1)</f>
        <v>0.4</v>
      </c>
      <c r="P1546" s="162">
        <v>-550</v>
      </c>
      <c r="Q1546" s="232">
        <f>E5+(E6*0.1)</f>
        <v>0.1</v>
      </c>
      <c r="R1546" s="162">
        <v>1724</v>
      </c>
      <c r="S1546" s="232">
        <f>E7+(E8*0.1)</f>
        <v>0.2</v>
      </c>
      <c r="T1546" s="162">
        <v>-6101.2</v>
      </c>
      <c r="U1546" s="233">
        <f>E9+(E10*0.5)+(E11*0.1)</f>
        <v>0.7</v>
      </c>
      <c r="V1546" s="162">
        <v>707</v>
      </c>
      <c r="W1546" s="233">
        <f>E12+(E13*0.5)+(E14*0.1)</f>
        <v>0.5</v>
      </c>
      <c r="X1546" s="162">
        <v>-1200</v>
      </c>
      <c r="Y1546" s="161">
        <f t="shared" si="492"/>
        <v>1519</v>
      </c>
      <c r="Z1546" s="162">
        <f t="shared" si="484"/>
        <v>-1372.94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-1372.94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176695.8000000001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56747.299999999945</v>
      </c>
      <c r="AU1546" s="237">
        <f t="shared" si="497"/>
        <v>19091.799999999996</v>
      </c>
      <c r="AV1546" s="237">
        <f t="shared" si="498"/>
        <v>50525.799999999996</v>
      </c>
      <c r="AW1546" s="237">
        <f t="shared" si="499"/>
        <v>27934.900000000005</v>
      </c>
      <c r="AX1546" s="237">
        <f t="shared" si="500"/>
        <v>22396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176686.8600000001</v>
      </c>
      <c r="M1547" s="162">
        <f>MAX(AN28:AN1547)</f>
        <v>182979.16000000015</v>
      </c>
      <c r="N1547" s="162">
        <f t="shared" si="491"/>
        <v>-6292.3000000000466</v>
      </c>
      <c r="O1547" s="231">
        <f>E3+(E4*0.1)</f>
        <v>0.4</v>
      </c>
      <c r="P1547" s="162">
        <v>-195.45</v>
      </c>
      <c r="Q1547" s="232">
        <f>E5+(E6*0.1)</f>
        <v>0.1</v>
      </c>
      <c r="R1547" s="162">
        <v>-850</v>
      </c>
      <c r="S1547" s="232">
        <f>E7+(E8*0.1)</f>
        <v>0.2</v>
      </c>
      <c r="T1547" s="162">
        <v>3441.2</v>
      </c>
      <c r="U1547" s="233">
        <f>E9+(E10*0.5)+(E11*0.1)</f>
        <v>0.7</v>
      </c>
      <c r="V1547" s="162">
        <v>-445</v>
      </c>
      <c r="W1547" s="233">
        <f>E12+(E13*0.5)+(E14*0.1)</f>
        <v>0.5</v>
      </c>
      <c r="X1547" s="162">
        <v>-445</v>
      </c>
      <c r="Y1547" s="161">
        <f t="shared" si="492"/>
        <v>1520</v>
      </c>
      <c r="Z1547" s="162">
        <f t="shared" si="484"/>
        <v>-8.9400000000000546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0</v>
      </c>
      <c r="AI1547" s="129">
        <f t="shared" si="486"/>
        <v>-8.9400000000000546</v>
      </c>
      <c r="AJ1547" s="234">
        <f t="shared" si="487"/>
        <v>0</v>
      </c>
      <c r="AK1547" s="234">
        <f t="shared" si="488"/>
        <v>1</v>
      </c>
      <c r="AL1547" s="129">
        <f t="shared" si="489"/>
        <v>0</v>
      </c>
      <c r="AM1547" s="127">
        <v>44881</v>
      </c>
      <c r="AN1547" s="129">
        <f t="shared" si="493"/>
        <v>176686.8600000001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56669.119999999944</v>
      </c>
      <c r="AU1547" s="237">
        <f t="shared" si="497"/>
        <v>19006.799999999996</v>
      </c>
      <c r="AV1547" s="237">
        <f t="shared" si="498"/>
        <v>51214.039999999994</v>
      </c>
      <c r="AW1547" s="237">
        <f t="shared" si="499"/>
        <v>27623.400000000005</v>
      </c>
      <c r="AX1547" s="237">
        <f t="shared" si="500"/>
        <v>22173.5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174524.0100000001</v>
      </c>
      <c r="M1548" s="162">
        <f>MAX(AN28:AN1548)</f>
        <v>182979.16000000015</v>
      </c>
      <c r="N1548" s="162">
        <f t="shared" si="491"/>
        <v>-8455.1500000000524</v>
      </c>
      <c r="O1548" s="231">
        <f>E3+(E4*0.1)</f>
        <v>0.4</v>
      </c>
      <c r="P1548" s="162">
        <v>-1172.8</v>
      </c>
      <c r="Q1548" s="232">
        <f>E5+(E6*0.1)</f>
        <v>0.1</v>
      </c>
      <c r="R1548" s="162">
        <v>-2026.5</v>
      </c>
      <c r="S1548" s="232">
        <f>E7+(E8*0.1)</f>
        <v>0.2</v>
      </c>
      <c r="T1548" s="162">
        <v>444.6</v>
      </c>
      <c r="U1548" s="233">
        <f>E9+(E10*0.5)+(E11*0.1)</f>
        <v>0.7</v>
      </c>
      <c r="V1548" s="162">
        <v>-1400</v>
      </c>
      <c r="W1548" s="233">
        <f>E12+(E13*0.5)+(E14*0.1)</f>
        <v>0.5</v>
      </c>
      <c r="X1548" s="162">
        <v>-1200</v>
      </c>
      <c r="Y1548" s="161">
        <f t="shared" si="492"/>
        <v>1521</v>
      </c>
      <c r="Z1548" s="162">
        <f t="shared" si="484"/>
        <v>-2162.85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-2162.85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174524.0100000001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56199.999999999942</v>
      </c>
      <c r="AU1548" s="237">
        <f t="shared" si="497"/>
        <v>18804.149999999994</v>
      </c>
      <c r="AV1548" s="237">
        <f t="shared" si="498"/>
        <v>51302.959999999992</v>
      </c>
      <c r="AW1548" s="237">
        <f t="shared" si="499"/>
        <v>26643.400000000005</v>
      </c>
      <c r="AX1548" s="237">
        <f t="shared" si="500"/>
        <v>21573.5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173725.1100000001</v>
      </c>
      <c r="M1549" s="162">
        <f>MAX(AN28:AN1549)</f>
        <v>182979.16000000015</v>
      </c>
      <c r="N1549" s="162">
        <f t="shared" si="491"/>
        <v>-9254.0500000000466</v>
      </c>
      <c r="O1549" s="231">
        <f>E3+(E4*0.1)</f>
        <v>0.4</v>
      </c>
      <c r="P1549" s="162">
        <v>996.85</v>
      </c>
      <c r="Q1549" s="232">
        <f>E5+(E6*0.1)</f>
        <v>0.1</v>
      </c>
      <c r="R1549" s="162">
        <v>939</v>
      </c>
      <c r="S1549" s="232">
        <f>E7+(E8*0.1)</f>
        <v>0.2</v>
      </c>
      <c r="T1549" s="162">
        <v>-3.2</v>
      </c>
      <c r="U1549" s="233">
        <f>E9+(E10*0.5)+(E11*0.1)</f>
        <v>0.7</v>
      </c>
      <c r="V1549" s="162">
        <v>-987</v>
      </c>
      <c r="W1549" s="233">
        <f>E12+(E13*0.5)+(E14*0.1)</f>
        <v>0.5</v>
      </c>
      <c r="X1549" s="162">
        <v>-1200</v>
      </c>
      <c r="Y1549" s="161">
        <f t="shared" si="492"/>
        <v>1522</v>
      </c>
      <c r="Z1549" s="162">
        <f t="shared" si="484"/>
        <v>-798.9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-798.9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173725.1100000001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56598.73999999994</v>
      </c>
      <c r="AU1549" s="237">
        <f t="shared" si="497"/>
        <v>18898.049999999996</v>
      </c>
      <c r="AV1549" s="237">
        <f t="shared" si="498"/>
        <v>51302.319999999992</v>
      </c>
      <c r="AW1549" s="237">
        <f t="shared" si="499"/>
        <v>25952.500000000004</v>
      </c>
      <c r="AX1549" s="237">
        <f t="shared" si="500"/>
        <v>20973.5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172334.3900000001</v>
      </c>
      <c r="M1550" s="162">
        <f>MAX(AN28:AN1550)</f>
        <v>182979.16000000015</v>
      </c>
      <c r="N1550" s="162">
        <f t="shared" si="491"/>
        <v>-10644.770000000048</v>
      </c>
      <c r="O1550" s="231">
        <f>E3+(E4*0.1)</f>
        <v>0.4</v>
      </c>
      <c r="P1550" s="162">
        <v>-550</v>
      </c>
      <c r="Q1550" s="232">
        <f>E5+(E6*0.1)</f>
        <v>0.1</v>
      </c>
      <c r="R1550" s="162">
        <v>-850</v>
      </c>
      <c r="S1550" s="232">
        <f>E7+(E8*0.1)</f>
        <v>0.2</v>
      </c>
      <c r="T1550" s="162">
        <v>2471.4</v>
      </c>
      <c r="U1550" s="233">
        <f>E9+(E10*0.5)+(E11*0.1)</f>
        <v>0.7</v>
      </c>
      <c r="V1550" s="162">
        <v>-1400</v>
      </c>
      <c r="W1550" s="233">
        <f>E12+(E13*0.5)+(E14*0.1)</f>
        <v>0.5</v>
      </c>
      <c r="X1550" s="162">
        <v>-1200</v>
      </c>
      <c r="Y1550" s="161">
        <f t="shared" si="492"/>
        <v>1523</v>
      </c>
      <c r="Z1550" s="162">
        <f t="shared" si="484"/>
        <v>-1390.7199999999998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-1390.7199999999998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172334.3900000001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56378.73999999994</v>
      </c>
      <c r="AU1550" s="237">
        <f t="shared" si="497"/>
        <v>18813.049999999996</v>
      </c>
      <c r="AV1550" s="237">
        <f t="shared" si="498"/>
        <v>51796.599999999991</v>
      </c>
      <c r="AW1550" s="237">
        <f t="shared" si="499"/>
        <v>24972.500000000004</v>
      </c>
      <c r="AX1550" s="237">
        <f t="shared" si="500"/>
        <v>20373.5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172967.03000000012</v>
      </c>
      <c r="M1551" s="162">
        <f>MAX(AN28:AN1551)</f>
        <v>182979.16000000015</v>
      </c>
      <c r="N1551" s="162">
        <f t="shared" si="491"/>
        <v>-10012.130000000034</v>
      </c>
      <c r="O1551" s="231">
        <f>E3+(E4*0.1)</f>
        <v>0.4</v>
      </c>
      <c r="P1551" s="162">
        <v>1989.1</v>
      </c>
      <c r="Q1551" s="232">
        <f>E5+(E6*0.1)</f>
        <v>0.1</v>
      </c>
      <c r="R1551" s="162">
        <v>2682</v>
      </c>
      <c r="S1551" s="232">
        <f>E7+(E8*0.1)</f>
        <v>0.2</v>
      </c>
      <c r="T1551" s="162">
        <v>-3410</v>
      </c>
      <c r="U1551" s="233">
        <f>E9+(E10*0.5)+(E11*0.1)</f>
        <v>0.7</v>
      </c>
      <c r="V1551" s="162">
        <v>209</v>
      </c>
      <c r="W1551" s="233">
        <f>E12+(E13*0.5)+(E14*0.1)</f>
        <v>0.5</v>
      </c>
      <c r="X1551" s="162">
        <v>209</v>
      </c>
      <c r="Y1551" s="161">
        <f t="shared" si="492"/>
        <v>1524</v>
      </c>
      <c r="Z1551" s="162">
        <f t="shared" si="484"/>
        <v>632.63999999999987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632.63999999999987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172967.03000000012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57174.379999999939</v>
      </c>
      <c r="AU1551" s="237">
        <f t="shared" si="497"/>
        <v>19081.249999999996</v>
      </c>
      <c r="AV1551" s="237">
        <f t="shared" si="498"/>
        <v>51114.599999999991</v>
      </c>
      <c r="AW1551" s="237">
        <f t="shared" si="499"/>
        <v>25118.800000000003</v>
      </c>
      <c r="AX1551" s="237">
        <f t="shared" si="500"/>
        <v>20478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173969.03000000012</v>
      </c>
      <c r="M1552" s="162">
        <f>MAX(AN28:AN1552)</f>
        <v>182979.16000000015</v>
      </c>
      <c r="N1552" s="162">
        <f t="shared" si="491"/>
        <v>-9010.1300000000338</v>
      </c>
      <c r="O1552" s="231">
        <f>E3+(E4*0.1)</f>
        <v>0.4</v>
      </c>
      <c r="P1552" s="162">
        <v>479.8</v>
      </c>
      <c r="Q1552" s="232">
        <f>E5+(E6*0.1)</f>
        <v>0.1</v>
      </c>
      <c r="R1552" s="162">
        <v>1184</v>
      </c>
      <c r="S1552" s="232">
        <f>E7+(E8*0.1)</f>
        <v>0.2</v>
      </c>
      <c r="T1552" s="162">
        <v>-2277.6</v>
      </c>
      <c r="U1552" s="233">
        <f>E9+(E10*0.5)+(E11*0.1)</f>
        <v>0.7</v>
      </c>
      <c r="V1552" s="162">
        <v>956</v>
      </c>
      <c r="W1552" s="233">
        <f>E12+(E13*0.5)+(E14*0.1)</f>
        <v>0.5</v>
      </c>
      <c r="X1552" s="162">
        <v>956</v>
      </c>
      <c r="Y1552" s="161">
        <f t="shared" si="492"/>
        <v>1525</v>
      </c>
      <c r="Z1552" s="162">
        <f t="shared" si="484"/>
        <v>1002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1002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173969.03000000012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57366.299999999937</v>
      </c>
      <c r="AU1552" s="237">
        <f t="shared" si="497"/>
        <v>19199.649999999998</v>
      </c>
      <c r="AV1552" s="237">
        <f t="shared" si="498"/>
        <v>50659.079999999994</v>
      </c>
      <c r="AW1552" s="237">
        <f t="shared" si="499"/>
        <v>25788.000000000004</v>
      </c>
      <c r="AX1552" s="237">
        <f t="shared" si="500"/>
        <v>20956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174549.8300000001</v>
      </c>
      <c r="M1553" s="162">
        <f>MAX(AN28:AN1553)</f>
        <v>182979.16000000015</v>
      </c>
      <c r="N1553" s="162">
        <f t="shared" si="491"/>
        <v>-8429.3300000000454</v>
      </c>
      <c r="O1553" s="231">
        <f>E3+(E4*0.1)</f>
        <v>0.4</v>
      </c>
      <c r="P1553" s="162">
        <v>0</v>
      </c>
      <c r="Q1553" s="232">
        <f>E5+(E6*0.1)</f>
        <v>0.1</v>
      </c>
      <c r="R1553" s="162">
        <v>0</v>
      </c>
      <c r="S1553" s="232">
        <f>E7+(E8*0.1)</f>
        <v>0.2</v>
      </c>
      <c r="T1553" s="162">
        <v>0</v>
      </c>
      <c r="U1553" s="233">
        <f>E9+(E10*0.5)+(E11*0.1)</f>
        <v>0.7</v>
      </c>
      <c r="V1553" s="162">
        <v>484</v>
      </c>
      <c r="W1553" s="233">
        <f>E12+(E13*0.5)+(E14*0.1)</f>
        <v>0.5</v>
      </c>
      <c r="X1553" s="162">
        <v>484</v>
      </c>
      <c r="Y1553" s="161">
        <f t="shared" si="492"/>
        <v>1526</v>
      </c>
      <c r="Z1553" s="162">
        <f t="shared" si="484"/>
        <v>580.79999999999995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580.79999999999995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174549.8300000001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57366.299999999937</v>
      </c>
      <c r="AU1553" s="237">
        <f t="shared" si="497"/>
        <v>19199.649999999998</v>
      </c>
      <c r="AV1553" s="237">
        <f t="shared" si="498"/>
        <v>50659.079999999994</v>
      </c>
      <c r="AW1553" s="237">
        <f t="shared" si="499"/>
        <v>26126.800000000003</v>
      </c>
      <c r="AX1553" s="237">
        <f t="shared" si="500"/>
        <v>21198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175108.8300000001</v>
      </c>
      <c r="M1554" s="162">
        <f>MAX(AN28:AN1554)</f>
        <v>182979.16000000015</v>
      </c>
      <c r="N1554" s="162">
        <f t="shared" si="491"/>
        <v>-7870.3300000000454</v>
      </c>
      <c r="O1554" s="231">
        <f>E3+(E4*0.1)</f>
        <v>0.4</v>
      </c>
      <c r="P1554" s="162">
        <v>764.85</v>
      </c>
      <c r="Q1554" s="232">
        <f>E5+(E6*0.1)</f>
        <v>0.1</v>
      </c>
      <c r="R1554" s="162">
        <v>-57</v>
      </c>
      <c r="S1554" s="232">
        <f>E7+(E8*0.1)</f>
        <v>0.2</v>
      </c>
      <c r="T1554" s="162">
        <v>1653.8</v>
      </c>
      <c r="U1554" s="233">
        <f>E9+(E10*0.5)+(E11*0.1)</f>
        <v>0.7</v>
      </c>
      <c r="V1554" s="162">
        <v>-60</v>
      </c>
      <c r="W1554" s="233">
        <f>E12+(E13*0.5)+(E14*0.1)</f>
        <v>0.5</v>
      </c>
      <c r="X1554" s="162">
        <v>-60</v>
      </c>
      <c r="Y1554" s="161">
        <f t="shared" si="492"/>
        <v>1527</v>
      </c>
      <c r="Z1554" s="162">
        <f t="shared" si="484"/>
        <v>559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559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175108.8300000001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57672.23999999994</v>
      </c>
      <c r="AU1554" s="237">
        <f t="shared" si="497"/>
        <v>19193.949999999997</v>
      </c>
      <c r="AV1554" s="237">
        <f t="shared" si="498"/>
        <v>50989.84</v>
      </c>
      <c r="AW1554" s="237">
        <f t="shared" si="499"/>
        <v>26084.800000000003</v>
      </c>
      <c r="AX1554" s="237">
        <f t="shared" si="500"/>
        <v>21168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173873.15000000011</v>
      </c>
      <c r="M1555" s="162">
        <f>MAX(AN28:AN1555)</f>
        <v>182979.16000000015</v>
      </c>
      <c r="N1555" s="162">
        <f t="shared" si="491"/>
        <v>-9106.0100000000384</v>
      </c>
      <c r="O1555" s="231">
        <f>E3+(E4*0.1)</f>
        <v>0.4</v>
      </c>
      <c r="P1555" s="162">
        <v>-550</v>
      </c>
      <c r="Q1555" s="232">
        <f>E5+(E6*0.1)</f>
        <v>0.1</v>
      </c>
      <c r="R1555" s="162">
        <v>-1088</v>
      </c>
      <c r="S1555" s="232">
        <f>E7+(E8*0.1)</f>
        <v>0.2</v>
      </c>
      <c r="T1555" s="162">
        <v>3365.6</v>
      </c>
      <c r="U1555" s="233">
        <f>E9+(E10*0.5)+(E11*0.1)</f>
        <v>0.7</v>
      </c>
      <c r="V1555" s="162">
        <v>-1400</v>
      </c>
      <c r="W1555" s="233">
        <f>E12+(E13*0.5)+(E14*0.1)</f>
        <v>0.5</v>
      </c>
      <c r="X1555" s="162">
        <v>-1200</v>
      </c>
      <c r="Y1555" s="161">
        <f t="shared" si="492"/>
        <v>1528</v>
      </c>
      <c r="Z1555" s="162">
        <f t="shared" si="484"/>
        <v>-1235.6799999999998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-1235.6799999999998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173873.15000000011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57452.23999999994</v>
      </c>
      <c r="AU1555" s="237">
        <f t="shared" si="497"/>
        <v>19085.149999999998</v>
      </c>
      <c r="AV1555" s="237">
        <f t="shared" si="498"/>
        <v>51662.96</v>
      </c>
      <c r="AW1555" s="237">
        <f t="shared" si="499"/>
        <v>25104.800000000003</v>
      </c>
      <c r="AX1555" s="237">
        <f t="shared" si="500"/>
        <v>20568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174861.75000000012</v>
      </c>
      <c r="M1556" s="162">
        <f>MAX(AN28:AN1556)</f>
        <v>182979.16000000015</v>
      </c>
      <c r="N1556" s="162">
        <f t="shared" si="491"/>
        <v>-8117.4100000000326</v>
      </c>
      <c r="O1556" s="231">
        <f>E3+(E4*0.1)</f>
        <v>0.4</v>
      </c>
      <c r="P1556" s="162">
        <v>-550</v>
      </c>
      <c r="Q1556" s="232">
        <f>E5+(E6*0.1)</f>
        <v>0.1</v>
      </c>
      <c r="R1556" s="162">
        <v>-850</v>
      </c>
      <c r="S1556" s="232">
        <f>E7+(E8*0.1)</f>
        <v>0.2</v>
      </c>
      <c r="T1556" s="162">
        <v>1686</v>
      </c>
      <c r="U1556" s="233">
        <f>E9+(E10*0.5)+(E11*0.1)</f>
        <v>0.7</v>
      </c>
      <c r="V1556" s="162">
        <v>797</v>
      </c>
      <c r="W1556" s="233">
        <f>E12+(E13*0.5)+(E14*0.1)</f>
        <v>0.5</v>
      </c>
      <c r="X1556" s="162">
        <v>797</v>
      </c>
      <c r="Y1556" s="161">
        <f t="shared" si="492"/>
        <v>1529</v>
      </c>
      <c r="Z1556" s="162">
        <f t="shared" si="484"/>
        <v>988.6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988.6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174861.75000000012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57232.23999999994</v>
      </c>
      <c r="AU1556" s="237">
        <f t="shared" si="497"/>
        <v>19000.149999999998</v>
      </c>
      <c r="AV1556" s="237">
        <f t="shared" si="498"/>
        <v>52000.159999999996</v>
      </c>
      <c r="AW1556" s="237">
        <f t="shared" si="499"/>
        <v>25662.700000000004</v>
      </c>
      <c r="AX1556" s="237">
        <f t="shared" si="500"/>
        <v>20966.5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176152.35000000012</v>
      </c>
      <c r="M1557" s="162">
        <f>MAX(AN28:AN1557)</f>
        <v>182979.16000000015</v>
      </c>
      <c r="N1557" s="162">
        <f t="shared" si="491"/>
        <v>-6826.8100000000268</v>
      </c>
      <c r="O1557" s="231">
        <f>E3+(E4*0.1)</f>
        <v>0.4</v>
      </c>
      <c r="P1557" s="162">
        <v>-550</v>
      </c>
      <c r="Q1557" s="232">
        <f>E5+(E6*0.1)</f>
        <v>0.1</v>
      </c>
      <c r="R1557" s="162">
        <v>-850</v>
      </c>
      <c r="S1557" s="232">
        <f>E7+(E8*0.1)</f>
        <v>0.2</v>
      </c>
      <c r="T1557" s="162">
        <v>-3410</v>
      </c>
      <c r="U1557" s="233">
        <f>E9+(E10*0.5)+(E11*0.1)</f>
        <v>0.7</v>
      </c>
      <c r="V1557" s="162">
        <v>1898</v>
      </c>
      <c r="W1557" s="233">
        <f>E12+(E13*0.5)+(E14*0.1)</f>
        <v>0.5</v>
      </c>
      <c r="X1557" s="162">
        <v>1898</v>
      </c>
      <c r="Y1557" s="161">
        <f t="shared" si="492"/>
        <v>1530</v>
      </c>
      <c r="Z1557" s="162">
        <f t="shared" si="484"/>
        <v>1290.5999999999999</v>
      </c>
      <c r="AA1557" s="238">
        <v>44895</v>
      </c>
      <c r="AB1557" s="129">
        <f>SUM(Z1536:Z1557)</f>
        <v>1252.4300000000003</v>
      </c>
      <c r="AC1557" s="128">
        <f>(AB1557&gt;0)*1</f>
        <v>1</v>
      </c>
      <c r="AD1557" s="128">
        <f>(AB1557&lt;0)*1</f>
        <v>0</v>
      </c>
      <c r="AE1557" s="129">
        <f>AB1557*AC1557</f>
        <v>1252.4300000000003</v>
      </c>
      <c r="AF1557" s="129">
        <f>AB1557*AD1557</f>
        <v>0</v>
      </c>
      <c r="AG1557" s="129"/>
      <c r="AH1557" s="129">
        <f t="shared" si="485"/>
        <v>1290.5999999999999</v>
      </c>
      <c r="AI1557" s="129">
        <f t="shared" si="486"/>
        <v>0</v>
      </c>
      <c r="AJ1557" s="234">
        <f t="shared" si="487"/>
        <v>1</v>
      </c>
      <c r="AK1557" s="234">
        <f t="shared" si="488"/>
        <v>0</v>
      </c>
      <c r="AL1557" s="129">
        <f t="shared" si="489"/>
        <v>1252.4300000000003</v>
      </c>
      <c r="AM1557" s="127">
        <v>44895</v>
      </c>
      <c r="AN1557" s="129">
        <f t="shared" si="493"/>
        <v>176152.35000000012</v>
      </c>
      <c r="AO1557" s="129">
        <f t="shared" si="494"/>
        <v>1252.4300000000003</v>
      </c>
      <c r="AP1557" s="129">
        <f t="shared" si="495"/>
        <v>0</v>
      </c>
      <c r="AQ1557" s="235"/>
      <c r="AR1557" s="235"/>
      <c r="AS1557" s="236">
        <f t="shared" si="490"/>
        <v>44895</v>
      </c>
      <c r="AT1557" s="237">
        <f t="shared" si="496"/>
        <v>57012.23999999994</v>
      </c>
      <c r="AU1557" s="237">
        <f t="shared" si="497"/>
        <v>18915.149999999998</v>
      </c>
      <c r="AV1557" s="237">
        <f t="shared" si="498"/>
        <v>51318.159999999996</v>
      </c>
      <c r="AW1557" s="237">
        <f t="shared" si="499"/>
        <v>26991.300000000003</v>
      </c>
      <c r="AX1557" s="237">
        <f t="shared" si="500"/>
        <v>21915.5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179961.63000000012</v>
      </c>
      <c r="M1558" s="162">
        <f>MAX(AN28:AN1558)</f>
        <v>182979.16000000015</v>
      </c>
      <c r="N1558" s="162">
        <f t="shared" si="491"/>
        <v>-3017.5300000000279</v>
      </c>
      <c r="O1558" s="231">
        <f>E3+(E4*0.1)</f>
        <v>0.4</v>
      </c>
      <c r="P1558" s="162">
        <v>-550</v>
      </c>
      <c r="Q1558" s="232">
        <f>E5+(E6*0.1)</f>
        <v>0.1</v>
      </c>
      <c r="R1558" s="162">
        <v>-850</v>
      </c>
      <c r="S1558" s="232">
        <f>E7+(E8*0.1)</f>
        <v>0.2</v>
      </c>
      <c r="T1558" s="162">
        <v>-236.6</v>
      </c>
      <c r="U1558" s="233">
        <f>E9+(E10*0.5)+(E11*0.1)</f>
        <v>0.7</v>
      </c>
      <c r="V1558" s="162">
        <v>3468</v>
      </c>
      <c r="W1558" s="233">
        <f>E12+(E13*0.5)+(E14*0.1)</f>
        <v>0.5</v>
      </c>
      <c r="X1558" s="162">
        <v>3468</v>
      </c>
      <c r="Y1558" s="161">
        <f t="shared" si="492"/>
        <v>1531</v>
      </c>
      <c r="Z1558" s="162">
        <f t="shared" si="484"/>
        <v>3809.2799999999997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3809.2799999999997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179961.63000000012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56792.23999999994</v>
      </c>
      <c r="AU1558" s="237">
        <f t="shared" si="497"/>
        <v>18830.149999999998</v>
      </c>
      <c r="AV1558" s="237">
        <f t="shared" si="498"/>
        <v>51270.84</v>
      </c>
      <c r="AW1558" s="237">
        <f t="shared" si="499"/>
        <v>29418.9</v>
      </c>
      <c r="AX1558" s="237">
        <f t="shared" si="500"/>
        <v>23649.5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178106.03000000012</v>
      </c>
      <c r="M1559" s="162">
        <f>MAX(AN28:AN1559)</f>
        <v>182979.16000000015</v>
      </c>
      <c r="N1559" s="162">
        <f t="shared" si="491"/>
        <v>-4873.1300000000338</v>
      </c>
      <c r="O1559" s="231">
        <f>E3+(E4*0.1)</f>
        <v>0.4</v>
      </c>
      <c r="P1559" s="162">
        <v>-697.8</v>
      </c>
      <c r="Q1559" s="232">
        <f>E5+(E6*0.1)</f>
        <v>0.1</v>
      </c>
      <c r="R1559" s="162">
        <v>-1870</v>
      </c>
      <c r="S1559" s="232">
        <f>E7+(E8*0.1)</f>
        <v>0.2</v>
      </c>
      <c r="T1559" s="162">
        <v>952.6</v>
      </c>
      <c r="U1559" s="233">
        <f>E9+(E10*0.5)+(E11*0.1)</f>
        <v>0.7</v>
      </c>
      <c r="V1559" s="162">
        <v>-1400</v>
      </c>
      <c r="W1559" s="233">
        <f>E12+(E13*0.5)+(E14*0.1)</f>
        <v>0.5</v>
      </c>
      <c r="X1559" s="162">
        <v>-1200</v>
      </c>
      <c r="Y1559" s="161">
        <f t="shared" si="492"/>
        <v>1532</v>
      </c>
      <c r="Z1559" s="162">
        <f t="shared" si="484"/>
        <v>-1855.6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-1855.6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178106.03000000012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56513.119999999937</v>
      </c>
      <c r="AU1559" s="237">
        <f t="shared" si="497"/>
        <v>18643.149999999998</v>
      </c>
      <c r="AV1559" s="237">
        <f t="shared" si="498"/>
        <v>51461.359999999993</v>
      </c>
      <c r="AW1559" s="237">
        <f t="shared" si="499"/>
        <v>28438.9</v>
      </c>
      <c r="AX1559" s="237">
        <f t="shared" si="500"/>
        <v>23049.5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177032.47000000012</v>
      </c>
      <c r="M1560" s="162">
        <f>MAX(AN28:AN1560)</f>
        <v>182979.16000000015</v>
      </c>
      <c r="N1560" s="162">
        <f t="shared" si="491"/>
        <v>-5946.6900000000314</v>
      </c>
      <c r="O1560" s="231">
        <f>E3+(E4*0.1)</f>
        <v>0.4</v>
      </c>
      <c r="P1560" s="162">
        <v>-550</v>
      </c>
      <c r="Q1560" s="232">
        <f>E5+(E6*0.1)</f>
        <v>0.1</v>
      </c>
      <c r="R1560" s="162">
        <v>-1034</v>
      </c>
      <c r="S1560" s="232">
        <f>E7+(E8*0.1)</f>
        <v>0.2</v>
      </c>
      <c r="T1560" s="162">
        <v>4149.2</v>
      </c>
      <c r="U1560" s="233">
        <f>E9+(E10*0.5)+(E11*0.1)</f>
        <v>0.7</v>
      </c>
      <c r="V1560" s="162">
        <v>-1400</v>
      </c>
      <c r="W1560" s="233">
        <f>E12+(E13*0.5)+(E14*0.1)</f>
        <v>0.5</v>
      </c>
      <c r="X1560" s="162">
        <v>-1200</v>
      </c>
      <c r="Y1560" s="161">
        <f t="shared" si="492"/>
        <v>1533</v>
      </c>
      <c r="Z1560" s="162">
        <f t="shared" si="484"/>
        <v>-1073.56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-1073.56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177032.47000000012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56293.119999999937</v>
      </c>
      <c r="AU1560" s="237">
        <f t="shared" si="497"/>
        <v>18539.749999999996</v>
      </c>
      <c r="AV1560" s="237">
        <f t="shared" si="498"/>
        <v>52291.19999999999</v>
      </c>
      <c r="AW1560" s="237">
        <f t="shared" si="499"/>
        <v>27458.9</v>
      </c>
      <c r="AX1560" s="237">
        <f t="shared" si="500"/>
        <v>22449.5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177980.71000000011</v>
      </c>
      <c r="M1561" s="162">
        <f>MAX(AN28:AN1561)</f>
        <v>182979.16000000015</v>
      </c>
      <c r="N1561" s="162">
        <f t="shared" si="491"/>
        <v>-4998.4500000000407</v>
      </c>
      <c r="O1561" s="231">
        <f>E3+(E4*0.1)</f>
        <v>0.4</v>
      </c>
      <c r="P1561" s="162">
        <v>-550</v>
      </c>
      <c r="Q1561" s="232">
        <f>E5+(E6*0.1)</f>
        <v>0.1</v>
      </c>
      <c r="R1561" s="162">
        <v>-850</v>
      </c>
      <c r="S1561" s="232">
        <f>E7+(E8*0.1)</f>
        <v>0.2</v>
      </c>
      <c r="T1561" s="162">
        <v>4742.2</v>
      </c>
      <c r="U1561" s="233">
        <f>E9+(E10*0.5)+(E11*0.1)</f>
        <v>0.7</v>
      </c>
      <c r="V1561" s="162">
        <v>254</v>
      </c>
      <c r="W1561" s="233">
        <f>E12+(E13*0.5)+(E14*0.1)</f>
        <v>0.5</v>
      </c>
      <c r="X1561" s="162">
        <v>254</v>
      </c>
      <c r="Y1561" s="161">
        <f t="shared" si="492"/>
        <v>1534</v>
      </c>
      <c r="Z1561" s="162">
        <f t="shared" si="484"/>
        <v>948.24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948.24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177980.71000000011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56073.119999999937</v>
      </c>
      <c r="AU1561" s="237">
        <f t="shared" si="497"/>
        <v>18454.749999999996</v>
      </c>
      <c r="AV1561" s="237">
        <f t="shared" si="498"/>
        <v>53239.639999999992</v>
      </c>
      <c r="AW1561" s="237">
        <f t="shared" si="499"/>
        <v>27636.7</v>
      </c>
      <c r="AX1561" s="237">
        <f t="shared" si="500"/>
        <v>22576.5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179903.27000000011</v>
      </c>
      <c r="M1562" s="162">
        <f>MAX(AN28:AN1562)</f>
        <v>182979.16000000015</v>
      </c>
      <c r="N1562" s="162">
        <f t="shared" si="491"/>
        <v>-3075.8900000000431</v>
      </c>
      <c r="O1562" s="231">
        <f>E3+(E4*0.1)</f>
        <v>0.4</v>
      </c>
      <c r="P1562" s="162">
        <v>7.9</v>
      </c>
      <c r="Q1562" s="232">
        <f>E5+(E6*0.1)</f>
        <v>0.1</v>
      </c>
      <c r="R1562" s="162">
        <v>-850</v>
      </c>
      <c r="S1562" s="232">
        <f>E7+(E8*0.1)</f>
        <v>0.2</v>
      </c>
      <c r="T1562" s="162">
        <v>1046</v>
      </c>
      <c r="U1562" s="233">
        <f>E9+(E10*0.5)+(E11*0.1)</f>
        <v>0.7</v>
      </c>
      <c r="V1562" s="162">
        <v>1496</v>
      </c>
      <c r="W1562" s="233">
        <f>E12+(E13*0.5)+(E14*0.1)</f>
        <v>0.5</v>
      </c>
      <c r="X1562" s="162">
        <v>1496</v>
      </c>
      <c r="Y1562" s="161">
        <f t="shared" si="492"/>
        <v>1535</v>
      </c>
      <c r="Z1562" s="162">
        <f t="shared" si="484"/>
        <v>1922.56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1922.56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179903.27000000011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56076.279999999941</v>
      </c>
      <c r="AU1562" s="237">
        <f t="shared" si="497"/>
        <v>18369.749999999996</v>
      </c>
      <c r="AV1562" s="237">
        <f t="shared" si="498"/>
        <v>53448.839999999989</v>
      </c>
      <c r="AW1562" s="237">
        <f t="shared" si="499"/>
        <v>28683.9</v>
      </c>
      <c r="AX1562" s="237">
        <f t="shared" si="500"/>
        <v>23324.5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180093.94000000012</v>
      </c>
      <c r="M1563" s="162">
        <f>MAX(AN28:AN1563)</f>
        <v>182979.16000000015</v>
      </c>
      <c r="N1563" s="162">
        <f t="shared" si="491"/>
        <v>-2885.2200000000303</v>
      </c>
      <c r="O1563" s="231">
        <f>E3+(E4*0.1)</f>
        <v>0.4</v>
      </c>
      <c r="P1563" s="162">
        <v>917.8</v>
      </c>
      <c r="Q1563" s="232">
        <f>E5+(E6*0.1)</f>
        <v>0.1</v>
      </c>
      <c r="R1563" s="162">
        <v>1479.5</v>
      </c>
      <c r="S1563" s="232">
        <f>E7+(E8*0.1)</f>
        <v>0.2</v>
      </c>
      <c r="T1563" s="162">
        <v>-3410</v>
      </c>
      <c r="U1563" s="233">
        <f>E9+(E10*0.5)+(E11*0.1)</f>
        <v>0.7</v>
      </c>
      <c r="V1563" s="162">
        <v>298</v>
      </c>
      <c r="W1563" s="233">
        <f>E12+(E13*0.5)+(E14*0.1)</f>
        <v>0.5</v>
      </c>
      <c r="X1563" s="162">
        <v>298</v>
      </c>
      <c r="Y1563" s="161">
        <f t="shared" si="492"/>
        <v>1536</v>
      </c>
      <c r="Z1563" s="162">
        <f t="shared" si="484"/>
        <v>190.67000000000004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190.67000000000004</v>
      </c>
      <c r="AI1563" s="129">
        <f t="shared" si="486"/>
        <v>0</v>
      </c>
      <c r="AJ1563" s="234">
        <f t="shared" si="487"/>
        <v>1</v>
      </c>
      <c r="AK1563" s="234">
        <f t="shared" si="488"/>
        <v>0</v>
      </c>
      <c r="AL1563" s="129">
        <f t="shared" si="489"/>
        <v>0</v>
      </c>
      <c r="AM1563" s="127">
        <v>44903</v>
      </c>
      <c r="AN1563" s="129">
        <f t="shared" si="493"/>
        <v>180093.94000000012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56443.399999999943</v>
      </c>
      <c r="AU1563" s="237">
        <f t="shared" si="497"/>
        <v>18517.699999999997</v>
      </c>
      <c r="AV1563" s="237">
        <f t="shared" si="498"/>
        <v>52766.839999999989</v>
      </c>
      <c r="AW1563" s="237">
        <f t="shared" si="499"/>
        <v>28892.5</v>
      </c>
      <c r="AX1563" s="237">
        <f t="shared" si="500"/>
        <v>23473.5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181115.22000000012</v>
      </c>
      <c r="M1564" s="162">
        <f>MAX(AN28:AN1564)</f>
        <v>182979.16000000015</v>
      </c>
      <c r="N1564" s="162">
        <f t="shared" si="491"/>
        <v>-1863.9400000000314</v>
      </c>
      <c r="O1564" s="231">
        <f>E3+(E4*0.1)</f>
        <v>0.4</v>
      </c>
      <c r="P1564" s="162">
        <v>-550</v>
      </c>
      <c r="Q1564" s="232">
        <f>E5+(E6*0.1)</f>
        <v>0.1</v>
      </c>
      <c r="R1564" s="162">
        <v>-850</v>
      </c>
      <c r="S1564" s="232">
        <f>E7+(E8*0.1)</f>
        <v>0.2</v>
      </c>
      <c r="T1564" s="162">
        <v>1483.4</v>
      </c>
      <c r="U1564" s="233">
        <f>E9+(E10*0.5)+(E11*0.1)</f>
        <v>0.7</v>
      </c>
      <c r="V1564" s="162">
        <v>858</v>
      </c>
      <c r="W1564" s="233">
        <f>E12+(E13*0.5)+(E14*0.1)</f>
        <v>0.5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1021.28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1021.28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181115.22000000012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56223.399999999943</v>
      </c>
      <c r="AU1564" s="237">
        <f t="shared" si="497"/>
        <v>18432.699999999997</v>
      </c>
      <c r="AV1564" s="237">
        <f t="shared" si="498"/>
        <v>53063.51999999999</v>
      </c>
      <c r="AW1564" s="237">
        <f t="shared" si="499"/>
        <v>29493.1</v>
      </c>
      <c r="AX1564" s="237">
        <f t="shared" si="500"/>
        <v>23902.5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180300.84000000011</v>
      </c>
      <c r="M1565" s="162">
        <f>MAX(AN28:AN1565)</f>
        <v>182979.16000000015</v>
      </c>
      <c r="N1565" s="162">
        <f t="shared" ref="N1565:N1628" si="510">AN1565-M1565</f>
        <v>-2678.3200000000361</v>
      </c>
      <c r="O1565" s="231">
        <f>E3+(E4*0.1)</f>
        <v>0.4</v>
      </c>
      <c r="P1565" s="162">
        <v>2642.9</v>
      </c>
      <c r="Q1565" s="232">
        <f>E5+(E6*0.1)</f>
        <v>0.1</v>
      </c>
      <c r="R1565" s="162">
        <v>2809</v>
      </c>
      <c r="S1565" s="232">
        <f>E7+(E8*0.1)</f>
        <v>0.2</v>
      </c>
      <c r="T1565" s="162">
        <v>-2862.2</v>
      </c>
      <c r="U1565" s="233">
        <f>E9+(E10*0.5)+(E11*0.1)</f>
        <v>0.7</v>
      </c>
      <c r="V1565" s="162">
        <v>-1400</v>
      </c>
      <c r="W1565" s="233">
        <f>E12+(E13*0.5)+(E14*0.1)</f>
        <v>0.5</v>
      </c>
      <c r="X1565" s="162">
        <v>-1200</v>
      </c>
      <c r="Y1565" s="161">
        <f t="shared" ref="Y1565:Y1628" si="511">Y1564+1</f>
        <v>1538</v>
      </c>
      <c r="Z1565" s="162">
        <f t="shared" si="503"/>
        <v>-814.37999999999965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0</v>
      </c>
      <c r="AI1565" s="129">
        <f t="shared" si="505"/>
        <v>-814.37999999999965</v>
      </c>
      <c r="AJ1565" s="234">
        <f t="shared" si="506"/>
        <v>0</v>
      </c>
      <c r="AK1565" s="234">
        <f t="shared" si="507"/>
        <v>1</v>
      </c>
      <c r="AL1565" s="129">
        <f t="shared" si="508"/>
        <v>0</v>
      </c>
      <c r="AM1565" s="127">
        <v>44907</v>
      </c>
      <c r="AN1565" s="129">
        <f t="shared" ref="AN1565:AN1628" si="512">Z1565+AN1564</f>
        <v>180300.84000000011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57280.559999999947</v>
      </c>
      <c r="AU1565" s="237">
        <f t="shared" ref="AU1565:AU1628" si="516">(R1565*Q1565)+AU1564</f>
        <v>18713.599999999999</v>
      </c>
      <c r="AV1565" s="237">
        <f t="shared" ref="AV1565:AV1628" si="517">(S1565*T1565)+AV1564</f>
        <v>52491.079999999987</v>
      </c>
      <c r="AW1565" s="237">
        <f t="shared" ref="AW1565:AW1628" si="518">(V1565*U1565)+AW1564</f>
        <v>28513.1</v>
      </c>
      <c r="AX1565" s="237">
        <f t="shared" ref="AX1565:AX1628" si="519">(X1565*W1565)+AX1564</f>
        <v>23302.5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181994.29000000012</v>
      </c>
      <c r="M1566" s="162">
        <f>MAX(AN28:AN1566)</f>
        <v>182979.16000000015</v>
      </c>
      <c r="N1566" s="162">
        <f t="shared" si="510"/>
        <v>-984.87000000002445</v>
      </c>
      <c r="O1566" s="231">
        <f>E3+(E4*0.1)</f>
        <v>0.4</v>
      </c>
      <c r="P1566" s="162">
        <v>-550</v>
      </c>
      <c r="Q1566" s="232">
        <f>E5+(E6*0.1)</f>
        <v>0.1</v>
      </c>
      <c r="R1566" s="162">
        <v>1454.5</v>
      </c>
      <c r="S1566" s="232">
        <f>E7+(E8*0.1)</f>
        <v>0.2</v>
      </c>
      <c r="T1566" s="162">
        <v>-8746</v>
      </c>
      <c r="U1566" s="233">
        <f>E9+(E10*0.5)+(E11*0.1)</f>
        <v>0.7</v>
      </c>
      <c r="V1566" s="162">
        <v>2931</v>
      </c>
      <c r="W1566" s="233">
        <f>E12+(E13*0.5)+(E14*0.1)</f>
        <v>0.5</v>
      </c>
      <c r="X1566" s="162">
        <v>2931</v>
      </c>
      <c r="Y1566" s="161">
        <f t="shared" si="511"/>
        <v>1539</v>
      </c>
      <c r="Z1566" s="162">
        <f t="shared" si="503"/>
        <v>1693.4499999999998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1693.4499999999998</v>
      </c>
      <c r="AI1566" s="129">
        <f t="shared" si="505"/>
        <v>0</v>
      </c>
      <c r="AJ1566" s="234">
        <f t="shared" si="506"/>
        <v>1</v>
      </c>
      <c r="AK1566" s="234">
        <f t="shared" si="507"/>
        <v>0</v>
      </c>
      <c r="AL1566" s="129">
        <f t="shared" si="508"/>
        <v>0</v>
      </c>
      <c r="AM1566" s="127">
        <v>44908</v>
      </c>
      <c r="AN1566" s="129">
        <f t="shared" si="512"/>
        <v>181994.29000000012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57060.559999999947</v>
      </c>
      <c r="AU1566" s="237">
        <f t="shared" si="516"/>
        <v>18859.05</v>
      </c>
      <c r="AV1566" s="237">
        <f t="shared" si="517"/>
        <v>50741.87999999999</v>
      </c>
      <c r="AW1566" s="237">
        <f t="shared" si="518"/>
        <v>30564.799999999999</v>
      </c>
      <c r="AX1566" s="237">
        <f t="shared" si="519"/>
        <v>24768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181230.05000000013</v>
      </c>
      <c r="M1567" s="162">
        <f>MAX(AN28:AN1567)</f>
        <v>182979.16000000015</v>
      </c>
      <c r="N1567" s="162">
        <f t="shared" si="510"/>
        <v>-1749.1100000000151</v>
      </c>
      <c r="O1567" s="231">
        <f>E3+(E4*0.1)</f>
        <v>0.4</v>
      </c>
      <c r="P1567" s="162">
        <v>-550</v>
      </c>
      <c r="Q1567" s="232">
        <f>E5+(E6*0.1)</f>
        <v>0.1</v>
      </c>
      <c r="R1567" s="162">
        <v>-850</v>
      </c>
      <c r="S1567" s="232">
        <f>E7+(E8*0.1)</f>
        <v>0.2</v>
      </c>
      <c r="T1567" s="162">
        <v>1865.8</v>
      </c>
      <c r="U1567" s="233">
        <f>E9+(E10*0.5)+(E11*0.1)</f>
        <v>0.7</v>
      </c>
      <c r="V1567" s="162">
        <v>-332</v>
      </c>
      <c r="W1567" s="233">
        <f>E12+(E13*0.5)+(E14*0.1)</f>
        <v>0.5</v>
      </c>
      <c r="X1567" s="162">
        <v>-1200</v>
      </c>
      <c r="Y1567" s="161">
        <f t="shared" si="511"/>
        <v>1540</v>
      </c>
      <c r="Z1567" s="162">
        <f t="shared" si="503"/>
        <v>-764.24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-764.24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181230.05000000013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56840.559999999947</v>
      </c>
      <c r="AU1567" s="237">
        <f t="shared" si="516"/>
        <v>18774.05</v>
      </c>
      <c r="AV1567" s="237">
        <f t="shared" si="517"/>
        <v>51115.039999999994</v>
      </c>
      <c r="AW1567" s="237">
        <f t="shared" si="518"/>
        <v>30332.399999999998</v>
      </c>
      <c r="AX1567" s="237">
        <f t="shared" si="519"/>
        <v>24168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180636.40000000014</v>
      </c>
      <c r="M1568" s="162">
        <f>MAX(AN28:AN1568)</f>
        <v>182979.16000000015</v>
      </c>
      <c r="N1568" s="162">
        <f t="shared" si="510"/>
        <v>-2342.7600000000093</v>
      </c>
      <c r="O1568" s="231">
        <f>E3+(E4*0.1)</f>
        <v>0.4</v>
      </c>
      <c r="P1568" s="162">
        <v>-1016.75</v>
      </c>
      <c r="Q1568" s="232">
        <f>E5+(E6*0.1)</f>
        <v>0.1</v>
      </c>
      <c r="R1568" s="162">
        <v>-1897.5</v>
      </c>
      <c r="S1568" s="232">
        <f>E7+(E8*0.1)</f>
        <v>0.2</v>
      </c>
      <c r="T1568" s="162">
        <v>7914</v>
      </c>
      <c r="U1568" s="233">
        <f>E9+(E10*0.5)+(E11*0.1)</f>
        <v>0.7</v>
      </c>
      <c r="V1568" s="162">
        <v>-1400</v>
      </c>
      <c r="W1568" s="233">
        <f>E12+(E13*0.5)+(E14*0.1)</f>
        <v>0.5</v>
      </c>
      <c r="X1568" s="162">
        <v>-1200</v>
      </c>
      <c r="Y1568" s="161">
        <f t="shared" si="511"/>
        <v>1541</v>
      </c>
      <c r="Z1568" s="162">
        <f t="shared" si="503"/>
        <v>-593.64999999999975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0</v>
      </c>
      <c r="AI1568" s="129">
        <f t="shared" si="505"/>
        <v>-593.64999999999975</v>
      </c>
      <c r="AJ1568" s="234">
        <f t="shared" si="506"/>
        <v>0</v>
      </c>
      <c r="AK1568" s="234">
        <f t="shared" si="507"/>
        <v>1</v>
      </c>
      <c r="AL1568" s="129">
        <f t="shared" si="508"/>
        <v>0</v>
      </c>
      <c r="AM1568" s="127">
        <v>44910</v>
      </c>
      <c r="AN1568" s="129">
        <f t="shared" si="512"/>
        <v>180636.40000000014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56433.85999999995</v>
      </c>
      <c r="AU1568" s="237">
        <f t="shared" si="516"/>
        <v>18584.3</v>
      </c>
      <c r="AV1568" s="237">
        <f t="shared" si="517"/>
        <v>52697.84</v>
      </c>
      <c r="AW1568" s="237">
        <f t="shared" si="518"/>
        <v>29352.399999999998</v>
      </c>
      <c r="AX1568" s="237">
        <f t="shared" si="519"/>
        <v>23568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182692.20000000013</v>
      </c>
      <c r="M1569" s="162">
        <f>MAX(AN28:AN1569)</f>
        <v>182979.16000000015</v>
      </c>
      <c r="N1569" s="162">
        <f t="shared" si="510"/>
        <v>-286.96000000002095</v>
      </c>
      <c r="O1569" s="231">
        <f>E3+(E4*0.1)</f>
        <v>0.4</v>
      </c>
      <c r="P1569" s="162">
        <v>-550</v>
      </c>
      <c r="Q1569" s="232">
        <f>E5+(E6*0.1)</f>
        <v>0.1</v>
      </c>
      <c r="R1569" s="162">
        <v>-850</v>
      </c>
      <c r="S1569" s="232">
        <f>E7+(E8*0.1)</f>
        <v>0.2</v>
      </c>
      <c r="T1569" s="162">
        <v>2030</v>
      </c>
      <c r="U1569" s="233">
        <f>E9+(E10*0.5)+(E11*0.1)</f>
        <v>0.7</v>
      </c>
      <c r="V1569" s="162">
        <v>1629</v>
      </c>
      <c r="W1569" s="233">
        <f>E12+(E13*0.5)+(E14*0.1)</f>
        <v>0.5</v>
      </c>
      <c r="X1569" s="162">
        <v>1629</v>
      </c>
      <c r="Y1569" s="161">
        <f t="shared" si="511"/>
        <v>1542</v>
      </c>
      <c r="Z1569" s="162">
        <f t="shared" si="503"/>
        <v>2055.8000000000002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2055.8000000000002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182692.20000000013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56213.85999999995</v>
      </c>
      <c r="AU1569" s="237">
        <f t="shared" si="516"/>
        <v>18499.3</v>
      </c>
      <c r="AV1569" s="237">
        <f t="shared" si="517"/>
        <v>53103.839999999997</v>
      </c>
      <c r="AW1569" s="237">
        <f t="shared" si="518"/>
        <v>30492.699999999997</v>
      </c>
      <c r="AX1569" s="237">
        <f t="shared" si="519"/>
        <v>24382.5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182385.32000000012</v>
      </c>
      <c r="M1570" s="162">
        <f>MAX(AN28:AN1570)</f>
        <v>182979.16000000015</v>
      </c>
      <c r="N1570" s="162">
        <f t="shared" si="510"/>
        <v>-593.84000000002561</v>
      </c>
      <c r="O1570" s="231">
        <f>E3+(E4*0.1)</f>
        <v>0.4</v>
      </c>
      <c r="P1570" s="162">
        <v>-550</v>
      </c>
      <c r="Q1570" s="232">
        <f>E5+(E6*0.1)</f>
        <v>0.1</v>
      </c>
      <c r="R1570" s="162">
        <v>-850</v>
      </c>
      <c r="S1570" s="232">
        <f>E7+(E8*0.1)</f>
        <v>0.2</v>
      </c>
      <c r="T1570" s="162">
        <v>3182.6</v>
      </c>
      <c r="U1570" s="233">
        <f>E9+(E10*0.5)+(E11*0.1)</f>
        <v>0.7</v>
      </c>
      <c r="V1570" s="162">
        <v>-532</v>
      </c>
      <c r="W1570" s="233">
        <f>E12+(E13*0.5)+(E14*0.1)</f>
        <v>0.5</v>
      </c>
      <c r="X1570" s="162">
        <v>-532</v>
      </c>
      <c r="Y1570" s="161">
        <f t="shared" si="511"/>
        <v>1543</v>
      </c>
      <c r="Z1570" s="162">
        <f t="shared" si="503"/>
        <v>-306.88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0</v>
      </c>
      <c r="AI1570" s="129">
        <f t="shared" si="505"/>
        <v>-306.88</v>
      </c>
      <c r="AJ1570" s="234">
        <f t="shared" si="506"/>
        <v>0</v>
      </c>
      <c r="AK1570" s="234">
        <f t="shared" si="507"/>
        <v>1</v>
      </c>
      <c r="AL1570" s="129">
        <f t="shared" si="508"/>
        <v>0</v>
      </c>
      <c r="AM1570" s="127">
        <v>44914</v>
      </c>
      <c r="AN1570" s="129">
        <f t="shared" si="512"/>
        <v>182385.32000000012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55993.85999999995</v>
      </c>
      <c r="AU1570" s="237">
        <f t="shared" si="516"/>
        <v>18414.3</v>
      </c>
      <c r="AV1570" s="237">
        <f t="shared" si="517"/>
        <v>53740.359999999993</v>
      </c>
      <c r="AW1570" s="237">
        <f t="shared" si="518"/>
        <v>30120.299999999996</v>
      </c>
      <c r="AX1570" s="237">
        <f t="shared" si="519"/>
        <v>24116.5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185737.40000000011</v>
      </c>
      <c r="M1571" s="162">
        <f>MAX(AN28:AN1571)</f>
        <v>185737.40000000011</v>
      </c>
      <c r="N1571" s="162">
        <f t="shared" si="510"/>
        <v>0</v>
      </c>
      <c r="O1571" s="231">
        <f>E3+(E4*0.1)</f>
        <v>0.4</v>
      </c>
      <c r="P1571" s="162">
        <v>-550</v>
      </c>
      <c r="Q1571" s="232">
        <f>E5+(E6*0.1)</f>
        <v>0.1</v>
      </c>
      <c r="R1571" s="162">
        <v>-850</v>
      </c>
      <c r="S1571" s="232">
        <f>E7+(E8*0.1)</f>
        <v>0.2</v>
      </c>
      <c r="T1571" s="162">
        <v>243.4</v>
      </c>
      <c r="U1571" s="233">
        <f>E9+(E10*0.5)+(E11*0.1)</f>
        <v>0.7</v>
      </c>
      <c r="V1571" s="162">
        <v>3007</v>
      </c>
      <c r="W1571" s="233">
        <f>E12+(E13*0.5)+(E14*0.1)</f>
        <v>0.5</v>
      </c>
      <c r="X1571" s="162">
        <v>3007</v>
      </c>
      <c r="Y1571" s="161">
        <f t="shared" si="511"/>
        <v>1544</v>
      </c>
      <c r="Z1571" s="162">
        <f t="shared" si="503"/>
        <v>3352.08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3352.08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185737.40000000011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55773.85999999995</v>
      </c>
      <c r="AU1571" s="237">
        <f t="shared" si="516"/>
        <v>18329.3</v>
      </c>
      <c r="AV1571" s="237">
        <f t="shared" si="517"/>
        <v>53789.039999999994</v>
      </c>
      <c r="AW1571" s="237">
        <f t="shared" si="518"/>
        <v>32225.199999999997</v>
      </c>
      <c r="AX1571" s="237">
        <f t="shared" si="519"/>
        <v>25620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185598.13000000012</v>
      </c>
      <c r="M1572" s="162">
        <f>MAX(AN28:AN1572)</f>
        <v>185737.40000000011</v>
      </c>
      <c r="N1572" s="162">
        <f t="shared" si="510"/>
        <v>-139.26999999998952</v>
      </c>
      <c r="O1572" s="231">
        <f>E3+(E4*0.1)</f>
        <v>0.4</v>
      </c>
      <c r="P1572" s="162">
        <v>2633.7</v>
      </c>
      <c r="Q1572" s="232">
        <f>E5+(E6*0.1)</f>
        <v>0.1</v>
      </c>
      <c r="R1572" s="162">
        <v>-943.5</v>
      </c>
      <c r="S1572" s="232">
        <f>E7+(E8*0.1)</f>
        <v>0.2</v>
      </c>
      <c r="T1572" s="162">
        <v>-3410</v>
      </c>
      <c r="U1572" s="233">
        <f>E9+(E10*0.5)+(E11*0.1)</f>
        <v>0.7</v>
      </c>
      <c r="V1572" s="162">
        <v>-347</v>
      </c>
      <c r="W1572" s="233">
        <f>E12+(E13*0.5)+(E14*0.1)</f>
        <v>0.5</v>
      </c>
      <c r="X1572" s="162">
        <v>-347</v>
      </c>
      <c r="Y1572" s="161">
        <f t="shared" si="511"/>
        <v>1545</v>
      </c>
      <c r="Z1572" s="162">
        <f t="shared" si="503"/>
        <v>-139.26999999999998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-139.26999999999998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185598.13000000012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56827.339999999953</v>
      </c>
      <c r="AU1572" s="237">
        <f t="shared" si="516"/>
        <v>18234.95</v>
      </c>
      <c r="AV1572" s="237">
        <f t="shared" si="517"/>
        <v>53107.039999999994</v>
      </c>
      <c r="AW1572" s="237">
        <f t="shared" si="518"/>
        <v>31982.299999999996</v>
      </c>
      <c r="AX1572" s="237">
        <f t="shared" si="519"/>
        <v>25446.5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185111.08000000013</v>
      </c>
      <c r="M1573" s="162">
        <f>MAX(AN28:AN1573)</f>
        <v>185737.40000000011</v>
      </c>
      <c r="N1573" s="162">
        <f t="shared" si="510"/>
        <v>-626.31999999997788</v>
      </c>
      <c r="O1573" s="231">
        <f>E3+(E4*0.1)</f>
        <v>0.4</v>
      </c>
      <c r="P1573" s="162">
        <v>-765.65</v>
      </c>
      <c r="Q1573" s="232">
        <f>E5+(E6*0.1)</f>
        <v>0.1</v>
      </c>
      <c r="R1573" s="162">
        <v>2802.5</v>
      </c>
      <c r="S1573" s="232">
        <f>E7+(E8*0.1)</f>
        <v>0.2</v>
      </c>
      <c r="T1573" s="162">
        <v>5594.8</v>
      </c>
      <c r="U1573" s="233">
        <f>E9+(E10*0.5)+(E11*0.1)</f>
        <v>0.7</v>
      </c>
      <c r="V1573" s="162">
        <v>-1400</v>
      </c>
      <c r="W1573" s="233">
        <f>E12+(E13*0.5)+(E14*0.1)</f>
        <v>0.5</v>
      </c>
      <c r="X1573" s="162">
        <v>-1200</v>
      </c>
      <c r="Y1573" s="161">
        <f t="shared" si="511"/>
        <v>1546</v>
      </c>
      <c r="Z1573" s="162">
        <f t="shared" si="503"/>
        <v>-487.04999999999984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0</v>
      </c>
      <c r="AI1573" s="129">
        <f t="shared" si="505"/>
        <v>-487.04999999999984</v>
      </c>
      <c r="AJ1573" s="234">
        <f t="shared" si="506"/>
        <v>0</v>
      </c>
      <c r="AK1573" s="234">
        <f t="shared" si="507"/>
        <v>1</v>
      </c>
      <c r="AL1573" s="129">
        <f t="shared" si="508"/>
        <v>0</v>
      </c>
      <c r="AM1573" s="127">
        <v>44917</v>
      </c>
      <c r="AN1573" s="129">
        <f t="shared" si="512"/>
        <v>185111.08000000013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56521.079999999951</v>
      </c>
      <c r="AU1573" s="237">
        <f t="shared" si="516"/>
        <v>18515.2</v>
      </c>
      <c r="AV1573" s="237">
        <f t="shared" si="517"/>
        <v>54225.999999999993</v>
      </c>
      <c r="AW1573" s="237">
        <f t="shared" si="518"/>
        <v>31002.299999999996</v>
      </c>
      <c r="AX1573" s="237">
        <f t="shared" si="519"/>
        <v>24846.5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185420.84000000014</v>
      </c>
      <c r="M1574" s="162">
        <f>MAX(AN28:AN1574)</f>
        <v>185737.40000000011</v>
      </c>
      <c r="N1574" s="162">
        <f t="shared" si="510"/>
        <v>-316.55999999996857</v>
      </c>
      <c r="O1574" s="231">
        <f>E3+(E4*0.1)</f>
        <v>0.4</v>
      </c>
      <c r="P1574" s="162">
        <v>-550</v>
      </c>
      <c r="Q1574" s="232">
        <f>E5+(E6*0.1)</f>
        <v>0.1</v>
      </c>
      <c r="R1574" s="162">
        <v>-850</v>
      </c>
      <c r="S1574" s="232">
        <f>E7+(E8*0.1)</f>
        <v>0.2</v>
      </c>
      <c r="T1574" s="162">
        <v>-586.20000000000005</v>
      </c>
      <c r="U1574" s="233">
        <f>E9+(E10*0.5)+(E11*0.1)</f>
        <v>0.7</v>
      </c>
      <c r="V1574" s="162">
        <v>610</v>
      </c>
      <c r="W1574" s="233">
        <f>E12+(E13*0.5)+(E14*0.1)</f>
        <v>0.5</v>
      </c>
      <c r="X1574" s="162">
        <v>610</v>
      </c>
      <c r="Y1574" s="161">
        <f t="shared" si="511"/>
        <v>1547</v>
      </c>
      <c r="Z1574" s="162">
        <f t="shared" si="503"/>
        <v>309.76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309.76</v>
      </c>
      <c r="AI1574" s="129">
        <f t="shared" si="505"/>
        <v>0</v>
      </c>
      <c r="AJ1574" s="234">
        <f t="shared" si="506"/>
        <v>1</v>
      </c>
      <c r="AK1574" s="234">
        <f t="shared" si="507"/>
        <v>0</v>
      </c>
      <c r="AL1574" s="129">
        <f t="shared" si="508"/>
        <v>0</v>
      </c>
      <c r="AM1574" s="127">
        <v>44918</v>
      </c>
      <c r="AN1574" s="129">
        <f t="shared" si="512"/>
        <v>185420.84000000014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56301.079999999951</v>
      </c>
      <c r="AU1574" s="237">
        <f t="shared" si="516"/>
        <v>18430.2</v>
      </c>
      <c r="AV1574" s="237">
        <f t="shared" si="517"/>
        <v>54108.759999999995</v>
      </c>
      <c r="AW1574" s="237">
        <f t="shared" si="518"/>
        <v>31429.299999999996</v>
      </c>
      <c r="AX1574" s="237">
        <f t="shared" si="519"/>
        <v>25151.5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186473.24000000014</v>
      </c>
      <c r="M1575" s="162">
        <f>MAX(AN28:AN1575)</f>
        <v>186473.24000000014</v>
      </c>
      <c r="N1575" s="162">
        <f t="shared" si="510"/>
        <v>0</v>
      </c>
      <c r="O1575" s="231">
        <f>E3+(E4*0.1)</f>
        <v>0.4</v>
      </c>
      <c r="P1575" s="162">
        <v>0</v>
      </c>
      <c r="Q1575" s="232">
        <f>E5+(E6*0.1)</f>
        <v>0.1</v>
      </c>
      <c r="R1575" s="162">
        <v>0</v>
      </c>
      <c r="S1575" s="232">
        <f>E7+(E8*0.1)</f>
        <v>0.2</v>
      </c>
      <c r="T1575" s="162">
        <v>0</v>
      </c>
      <c r="U1575" s="233">
        <f>E9+(E10*0.5)+(E11*0.1)</f>
        <v>0.7</v>
      </c>
      <c r="V1575" s="162">
        <v>877</v>
      </c>
      <c r="W1575" s="233">
        <f>E12+(E13*0.5)+(E14*0.1)</f>
        <v>0.5</v>
      </c>
      <c r="X1575" s="162">
        <v>877</v>
      </c>
      <c r="Y1575" s="161">
        <f t="shared" si="511"/>
        <v>1548</v>
      </c>
      <c r="Z1575" s="162">
        <f t="shared" si="503"/>
        <v>1052.4000000000001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1052.4000000000001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186473.24000000014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56301.079999999951</v>
      </c>
      <c r="AU1575" s="237">
        <f t="shared" si="516"/>
        <v>18430.2</v>
      </c>
      <c r="AV1575" s="237">
        <f t="shared" si="517"/>
        <v>54108.759999999995</v>
      </c>
      <c r="AW1575" s="237">
        <f t="shared" si="518"/>
        <v>32043.199999999997</v>
      </c>
      <c r="AX1575" s="237">
        <f t="shared" si="519"/>
        <v>25590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187754.45000000013</v>
      </c>
      <c r="M1576" s="162">
        <f>MAX(AN28:AN1576)</f>
        <v>187754.45000000013</v>
      </c>
      <c r="N1576" s="162">
        <f t="shared" si="510"/>
        <v>0</v>
      </c>
      <c r="O1576" s="231">
        <f>E3+(E4*0.1)</f>
        <v>0.4</v>
      </c>
      <c r="P1576" s="162">
        <v>-550</v>
      </c>
      <c r="Q1576" s="232">
        <f>E5+(E6*0.1)</f>
        <v>0.1</v>
      </c>
      <c r="R1576" s="162">
        <v>778.5</v>
      </c>
      <c r="S1576" s="232">
        <f>E7+(E8*0.1)</f>
        <v>0.2</v>
      </c>
      <c r="T1576" s="162">
        <v>3258.8</v>
      </c>
      <c r="U1576" s="233">
        <f>E9+(E10*0.5)+(E11*0.1)</f>
        <v>0.7</v>
      </c>
      <c r="V1576" s="162">
        <v>643</v>
      </c>
      <c r="W1576" s="233">
        <f>E12+(E13*0.5)+(E14*0.1)</f>
        <v>0.5</v>
      </c>
      <c r="X1576" s="162">
        <v>643</v>
      </c>
      <c r="Y1576" s="161">
        <f t="shared" si="511"/>
        <v>1549</v>
      </c>
      <c r="Z1576" s="162">
        <f t="shared" si="503"/>
        <v>1281.21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1281.21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187754.45000000013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56081.079999999951</v>
      </c>
      <c r="AU1576" s="237">
        <f t="shared" si="516"/>
        <v>18508.05</v>
      </c>
      <c r="AV1576" s="237">
        <f t="shared" si="517"/>
        <v>54760.52</v>
      </c>
      <c r="AW1576" s="237">
        <f t="shared" si="518"/>
        <v>32493.299999999996</v>
      </c>
      <c r="AX1576" s="237">
        <f t="shared" si="519"/>
        <v>25911.5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186442.13000000012</v>
      </c>
      <c r="M1577" s="162">
        <f>MAX(AN28:AN1577)</f>
        <v>187754.45000000013</v>
      </c>
      <c r="N1577" s="162">
        <f t="shared" si="510"/>
        <v>-1312.320000000007</v>
      </c>
      <c r="O1577" s="231">
        <f>E3+(E4*0.1)</f>
        <v>0.4</v>
      </c>
      <c r="P1577" s="162">
        <v>-550</v>
      </c>
      <c r="Q1577" s="232">
        <f>E5+(E6*0.1)</f>
        <v>0.1</v>
      </c>
      <c r="R1577" s="162">
        <v>-850</v>
      </c>
      <c r="S1577" s="232">
        <f>E7+(E8*0.1)</f>
        <v>0.2</v>
      </c>
      <c r="T1577" s="162">
        <v>2863.4</v>
      </c>
      <c r="U1577" s="233">
        <f>E9+(E10*0.5)+(E11*0.1)</f>
        <v>0.7</v>
      </c>
      <c r="V1577" s="162">
        <v>-1400</v>
      </c>
      <c r="W1577" s="233">
        <f>E12+(E13*0.5)+(E14*0.1)</f>
        <v>0.5</v>
      </c>
      <c r="X1577" s="162">
        <v>-1200</v>
      </c>
      <c r="Y1577" s="161">
        <f t="shared" si="511"/>
        <v>1550</v>
      </c>
      <c r="Z1577" s="162">
        <f t="shared" si="503"/>
        <v>-1312.3199999999997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-1312.3199999999997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186442.13000000012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55861.079999999951</v>
      </c>
      <c r="AU1577" s="237">
        <f t="shared" si="516"/>
        <v>18423.05</v>
      </c>
      <c r="AV1577" s="237">
        <f t="shared" si="517"/>
        <v>55333.2</v>
      </c>
      <c r="AW1577" s="237">
        <f t="shared" si="518"/>
        <v>31513.299999999996</v>
      </c>
      <c r="AX1577" s="237">
        <f t="shared" si="519"/>
        <v>25311.5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187606.16000000012</v>
      </c>
      <c r="M1578" s="162">
        <f>MAX(AN28:AN1578)</f>
        <v>187754.45000000013</v>
      </c>
      <c r="N1578" s="162">
        <f t="shared" si="510"/>
        <v>-148.29000000000815</v>
      </c>
      <c r="O1578" s="231">
        <f>E3+(E4*0.1)</f>
        <v>0.4</v>
      </c>
      <c r="P1578" s="162">
        <v>1725.45</v>
      </c>
      <c r="Q1578" s="232">
        <f>E5+(E6*0.1)</f>
        <v>0.1</v>
      </c>
      <c r="R1578" s="162">
        <v>-1161.5</v>
      </c>
      <c r="S1578" s="232">
        <f>E7+(E8*0.1)</f>
        <v>0.2</v>
      </c>
      <c r="T1578" s="162">
        <v>-3410</v>
      </c>
      <c r="U1578" s="233">
        <f>E9+(E10*0.5)+(E11*0.1)</f>
        <v>0.7</v>
      </c>
      <c r="V1578" s="162">
        <v>1060</v>
      </c>
      <c r="W1578" s="233">
        <f>E12+(E13*0.5)+(E14*0.1)</f>
        <v>0.5</v>
      </c>
      <c r="X1578" s="162">
        <v>1060</v>
      </c>
      <c r="Y1578" s="161">
        <f t="shared" si="511"/>
        <v>1551</v>
      </c>
      <c r="Z1578" s="162">
        <f t="shared" si="503"/>
        <v>1164.0300000000002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1164.0300000000002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187606.16000000012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56551.259999999951</v>
      </c>
      <c r="AU1578" s="237">
        <f t="shared" si="516"/>
        <v>18306.899999999998</v>
      </c>
      <c r="AV1578" s="237">
        <f t="shared" si="517"/>
        <v>54651.199999999997</v>
      </c>
      <c r="AW1578" s="237">
        <f t="shared" si="518"/>
        <v>32255.299999999996</v>
      </c>
      <c r="AX1578" s="237">
        <f t="shared" si="519"/>
        <v>25841.5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188584.22000000012</v>
      </c>
      <c r="M1579" s="162">
        <f>MAX(AN28:AN1579)</f>
        <v>188584.22000000012</v>
      </c>
      <c r="N1579" s="162">
        <f t="shared" si="510"/>
        <v>0</v>
      </c>
      <c r="O1579" s="231">
        <f>E3+(E4*0.1)</f>
        <v>0.4</v>
      </c>
      <c r="P1579" s="162">
        <v>-550</v>
      </c>
      <c r="Q1579" s="232">
        <f>E5+(E6*0.1)</f>
        <v>0.1</v>
      </c>
      <c r="R1579" s="162">
        <v>489</v>
      </c>
      <c r="S1579" s="232">
        <f>E7+(E8*0.1)</f>
        <v>0.2</v>
      </c>
      <c r="T1579" s="162">
        <v>225.8</v>
      </c>
      <c r="U1579" s="233">
        <f>E9+(E10*0.5)+(E11*0.1)</f>
        <v>0.7</v>
      </c>
      <c r="V1579" s="162">
        <v>920</v>
      </c>
      <c r="W1579" s="233">
        <f>E12+(E13*0.5)+(E14*0.1)</f>
        <v>0.5</v>
      </c>
      <c r="X1579" s="162">
        <v>920</v>
      </c>
      <c r="Y1579" s="161">
        <f t="shared" si="511"/>
        <v>1552</v>
      </c>
      <c r="Z1579" s="162">
        <f t="shared" si="503"/>
        <v>978.06</v>
      </c>
      <c r="AA1579" s="238">
        <v>44925</v>
      </c>
      <c r="AB1579" s="129">
        <f>SUM(Z1558:Z1579)</f>
        <v>12431.869999999999</v>
      </c>
      <c r="AC1579" s="128">
        <f>(AB1579&gt;0)*1</f>
        <v>1</v>
      </c>
      <c r="AD1579" s="128">
        <f>(AB1579&lt;0)*1</f>
        <v>0</v>
      </c>
      <c r="AE1579" s="129">
        <f>AB1579*AC1579</f>
        <v>12431.869999999999</v>
      </c>
      <c r="AF1579" s="129">
        <f>AB1579*AD1579</f>
        <v>0</v>
      </c>
      <c r="AG1579" s="129">
        <f>SUM(Z1320:Z1579)</f>
        <v>53540.92</v>
      </c>
      <c r="AH1579" s="129">
        <f t="shared" si="504"/>
        <v>978.06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12431.869999999999</v>
      </c>
      <c r="AM1579" s="127">
        <v>44925</v>
      </c>
      <c r="AN1579" s="129">
        <f t="shared" si="512"/>
        <v>188584.22000000012</v>
      </c>
      <c r="AO1579" s="129">
        <f t="shared" si="513"/>
        <v>12431.869999999999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56331.259999999951</v>
      </c>
      <c r="AU1579" s="237">
        <f t="shared" si="516"/>
        <v>18355.8</v>
      </c>
      <c r="AV1579" s="237">
        <f t="shared" si="517"/>
        <v>54696.36</v>
      </c>
      <c r="AW1579" s="237">
        <f t="shared" si="518"/>
        <v>32899.299999999996</v>
      </c>
      <c r="AX1579" s="237">
        <f t="shared" si="519"/>
        <v>26301.5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188826.62000000011</v>
      </c>
      <c r="M1580" s="162">
        <f>MAX(AN28:AN1580)</f>
        <v>188826.62000000011</v>
      </c>
      <c r="N1580" s="162">
        <f t="shared" si="510"/>
        <v>0</v>
      </c>
      <c r="O1580" s="231">
        <f>E3+(E4*0.1)</f>
        <v>0.4</v>
      </c>
      <c r="P1580" s="162">
        <v>0</v>
      </c>
      <c r="Q1580" s="232">
        <f>E5+(E6*0.1)</f>
        <v>0.1</v>
      </c>
      <c r="R1580" s="162">
        <v>0</v>
      </c>
      <c r="S1580" s="232">
        <f>E7+(E8*0.1)</f>
        <v>0.2</v>
      </c>
      <c r="T1580" s="162">
        <v>0</v>
      </c>
      <c r="U1580" s="233">
        <f>E9+(E10*0.5)+(E11*0.1)</f>
        <v>0.7</v>
      </c>
      <c r="V1580" s="162">
        <v>202</v>
      </c>
      <c r="W1580" s="233">
        <f>E12+(E13*0.5)+(E14*0.1)</f>
        <v>0.5</v>
      </c>
      <c r="X1580" s="162">
        <v>202</v>
      </c>
      <c r="Y1580" s="161">
        <f t="shared" si="511"/>
        <v>1553</v>
      </c>
      <c r="Z1580" s="162">
        <f t="shared" si="503"/>
        <v>242.39999999999998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242.39999999999998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188826.62000000011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56331.259999999951</v>
      </c>
      <c r="AU1580" s="237">
        <f t="shared" si="516"/>
        <v>18355.8</v>
      </c>
      <c r="AV1580" s="237">
        <f t="shared" si="517"/>
        <v>54696.36</v>
      </c>
      <c r="AW1580" s="237">
        <f t="shared" si="518"/>
        <v>33040.699999999997</v>
      </c>
      <c r="AX1580" s="237">
        <f t="shared" si="519"/>
        <v>26402.5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190450.10000000012</v>
      </c>
      <c r="M1581" s="162">
        <f>MAX(AN28:AN1581)</f>
        <v>190450.10000000012</v>
      </c>
      <c r="N1581" s="162">
        <f t="shared" si="510"/>
        <v>0</v>
      </c>
      <c r="O1581" s="231">
        <f>E3+(E4*0.1)</f>
        <v>0.4</v>
      </c>
      <c r="P1581" s="162">
        <v>-550</v>
      </c>
      <c r="Q1581" s="232">
        <f>E5+(E6*0.1)</f>
        <v>0.1</v>
      </c>
      <c r="R1581" s="162">
        <v>-850</v>
      </c>
      <c r="S1581" s="232">
        <f>E7+(E8*0.1)</f>
        <v>0.2</v>
      </c>
      <c r="T1581" s="162">
        <v>1542.4</v>
      </c>
      <c r="U1581" s="233">
        <f>E9+(E10*0.5)+(E11*0.1)</f>
        <v>0.7</v>
      </c>
      <c r="V1581" s="162">
        <v>1350</v>
      </c>
      <c r="W1581" s="233">
        <f>E12+(E13*0.5)+(E14*0.1)</f>
        <v>0.5</v>
      </c>
      <c r="X1581" s="162">
        <v>1350</v>
      </c>
      <c r="Y1581" s="161">
        <f t="shared" si="511"/>
        <v>1554</v>
      </c>
      <c r="Z1581" s="162">
        <f t="shared" si="503"/>
        <v>1623.48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1623.48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190450.10000000012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56111.259999999951</v>
      </c>
      <c r="AU1581" s="237">
        <f t="shared" si="516"/>
        <v>18270.8</v>
      </c>
      <c r="AV1581" s="237">
        <f t="shared" si="517"/>
        <v>55004.840000000004</v>
      </c>
      <c r="AW1581" s="237">
        <f t="shared" si="518"/>
        <v>33985.699999999997</v>
      </c>
      <c r="AX1581" s="237">
        <f t="shared" si="519"/>
        <v>27077.5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191742.56000000011</v>
      </c>
      <c r="M1582" s="162">
        <f>MAX(AN28:AN1582)</f>
        <v>191742.56000000011</v>
      </c>
      <c r="N1582" s="162">
        <f t="shared" si="510"/>
        <v>0</v>
      </c>
      <c r="O1582" s="231">
        <f>E3+(E4*0.1)</f>
        <v>0.4</v>
      </c>
      <c r="P1582" s="162">
        <v>-550</v>
      </c>
      <c r="Q1582" s="232">
        <f>E5+(E6*0.1)</f>
        <v>0.1</v>
      </c>
      <c r="R1582" s="162">
        <v>-861</v>
      </c>
      <c r="S1582" s="232">
        <f>E7+(E8*0.1)</f>
        <v>0.2</v>
      </c>
      <c r="T1582" s="162">
        <v>-1043.2</v>
      </c>
      <c r="U1582" s="233">
        <f>E9+(E10*0.5)+(E11*0.1)</f>
        <v>0.7</v>
      </c>
      <c r="V1582" s="162">
        <v>1506</v>
      </c>
      <c r="W1582" s="233">
        <f>E12+(E13*0.5)+(E14*0.1)</f>
        <v>0.5</v>
      </c>
      <c r="X1582" s="162">
        <v>1506</v>
      </c>
      <c r="Y1582" s="161">
        <f t="shared" si="511"/>
        <v>1555</v>
      </c>
      <c r="Z1582" s="162">
        <f t="shared" si="503"/>
        <v>1292.46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1292.46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191742.56000000011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55891.259999999951</v>
      </c>
      <c r="AU1582" s="237">
        <f t="shared" si="516"/>
        <v>18184.7</v>
      </c>
      <c r="AV1582" s="237">
        <f t="shared" si="517"/>
        <v>54796.200000000004</v>
      </c>
      <c r="AW1582" s="237">
        <f t="shared" si="518"/>
        <v>35039.899999999994</v>
      </c>
      <c r="AX1582" s="237">
        <f t="shared" si="519"/>
        <v>27830.5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190861.23000000013</v>
      </c>
      <c r="M1583" s="162">
        <f>MAX(AN28:AN1583)</f>
        <v>191742.56000000011</v>
      </c>
      <c r="N1583" s="162">
        <f t="shared" si="510"/>
        <v>-881.32999999998719</v>
      </c>
      <c r="O1583" s="231">
        <f>E3+(E4*0.1)</f>
        <v>0.4</v>
      </c>
      <c r="P1583" s="162">
        <v>-550</v>
      </c>
      <c r="Q1583" s="232">
        <f>E5+(E6*0.1)</f>
        <v>0.1</v>
      </c>
      <c r="R1583" s="162">
        <v>2243.5</v>
      </c>
      <c r="S1583" s="232">
        <f>E7+(E8*0.1)</f>
        <v>0.2</v>
      </c>
      <c r="T1583" s="162">
        <v>3471.6</v>
      </c>
      <c r="U1583" s="233">
        <f>E9+(E10*0.5)+(E11*0.1)</f>
        <v>0.7</v>
      </c>
      <c r="V1583" s="162">
        <v>-1400</v>
      </c>
      <c r="W1583" s="233">
        <f>E12+(E13*0.5)+(E14*0.1)</f>
        <v>0.5</v>
      </c>
      <c r="X1583" s="162">
        <v>-1200</v>
      </c>
      <c r="Y1583" s="161">
        <f t="shared" si="511"/>
        <v>1556</v>
      </c>
      <c r="Z1583" s="162">
        <f t="shared" si="503"/>
        <v>-881.32999999999981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0</v>
      </c>
      <c r="AI1583" s="129">
        <f t="shared" si="505"/>
        <v>-881.32999999999981</v>
      </c>
      <c r="AJ1583" s="234">
        <f t="shared" si="506"/>
        <v>0</v>
      </c>
      <c r="AK1583" s="234">
        <f t="shared" si="507"/>
        <v>1</v>
      </c>
      <c r="AL1583" s="129">
        <f t="shared" si="508"/>
        <v>0</v>
      </c>
      <c r="AM1583" s="127">
        <v>44931</v>
      </c>
      <c r="AN1583" s="129">
        <f t="shared" si="512"/>
        <v>190861.23000000013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55671.259999999951</v>
      </c>
      <c r="AU1583" s="237">
        <f t="shared" si="516"/>
        <v>18409.05</v>
      </c>
      <c r="AV1583" s="237">
        <f t="shared" si="517"/>
        <v>55490.520000000004</v>
      </c>
      <c r="AW1583" s="237">
        <f t="shared" si="518"/>
        <v>34059.899999999994</v>
      </c>
      <c r="AX1583" s="237">
        <f t="shared" si="519"/>
        <v>27230.5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195469.69000000012</v>
      </c>
      <c r="M1584" s="162">
        <f>MAX(AN28:AN1584)</f>
        <v>195469.69000000012</v>
      </c>
      <c r="N1584" s="162">
        <f t="shared" si="510"/>
        <v>0</v>
      </c>
      <c r="O1584" s="231">
        <f>E3+(E4*0.1)</f>
        <v>0.4</v>
      </c>
      <c r="P1584" s="162">
        <v>3502.65</v>
      </c>
      <c r="Q1584" s="232">
        <f>E5+(E6*0.1)</f>
        <v>0.1</v>
      </c>
      <c r="R1584" s="162">
        <v>-850</v>
      </c>
      <c r="S1584" s="232">
        <f>E7+(E8*0.1)</f>
        <v>0.2</v>
      </c>
      <c r="T1584" s="162">
        <v>-3410</v>
      </c>
      <c r="U1584" s="233">
        <f>E9+(E10*0.5)+(E11*0.1)</f>
        <v>0.7</v>
      </c>
      <c r="V1584" s="162">
        <v>3312</v>
      </c>
      <c r="W1584" s="233">
        <f>E12+(E13*0.5)+(E14*0.1)</f>
        <v>0.5</v>
      </c>
      <c r="X1584" s="162">
        <v>3312</v>
      </c>
      <c r="Y1584" s="161">
        <f t="shared" si="511"/>
        <v>1557</v>
      </c>
      <c r="Z1584" s="162">
        <f t="shared" si="503"/>
        <v>4608.46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4608.46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195469.69000000012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57072.319999999949</v>
      </c>
      <c r="AU1584" s="237">
        <f t="shared" si="516"/>
        <v>18324.05</v>
      </c>
      <c r="AV1584" s="237">
        <f t="shared" si="517"/>
        <v>54808.520000000004</v>
      </c>
      <c r="AW1584" s="237">
        <f t="shared" si="518"/>
        <v>36378.299999999996</v>
      </c>
      <c r="AX1584" s="237">
        <f t="shared" si="519"/>
        <v>28886.5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195153.49000000011</v>
      </c>
      <c r="M1585" s="162">
        <f>MAX(AN28:AN1585)</f>
        <v>195469.69000000012</v>
      </c>
      <c r="N1585" s="162">
        <f t="shared" si="510"/>
        <v>-316.20000000001164</v>
      </c>
      <c r="O1585" s="231">
        <f>E3+(E4*0.1)</f>
        <v>0.4</v>
      </c>
      <c r="P1585" s="162">
        <v>-550</v>
      </c>
      <c r="Q1585" s="232">
        <f>E5+(E6*0.1)</f>
        <v>0.1</v>
      </c>
      <c r="R1585" s="162">
        <v>-850</v>
      </c>
      <c r="S1585" s="232">
        <f>E7+(E8*0.1)</f>
        <v>0.2</v>
      </c>
      <c r="T1585" s="162">
        <v>-3410</v>
      </c>
      <c r="U1585" s="233">
        <f>E9+(E10*0.5)+(E11*0.1)</f>
        <v>0.7</v>
      </c>
      <c r="V1585" s="162">
        <v>559</v>
      </c>
      <c r="W1585" s="233">
        <f>E12+(E13*0.5)+(E14*0.1)</f>
        <v>0.5</v>
      </c>
      <c r="X1585" s="162">
        <v>559</v>
      </c>
      <c r="Y1585" s="161">
        <f t="shared" si="511"/>
        <v>1558</v>
      </c>
      <c r="Z1585" s="162">
        <f t="shared" si="503"/>
        <v>-316.20000000000005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-316.20000000000005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195153.49000000011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56852.319999999949</v>
      </c>
      <c r="AU1585" s="237">
        <f t="shared" si="516"/>
        <v>18239.05</v>
      </c>
      <c r="AV1585" s="237">
        <f t="shared" si="517"/>
        <v>54126.520000000004</v>
      </c>
      <c r="AW1585" s="237">
        <f t="shared" si="518"/>
        <v>36769.599999999999</v>
      </c>
      <c r="AX1585" s="237">
        <f t="shared" si="519"/>
        <v>29166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195696.47000000012</v>
      </c>
      <c r="M1586" s="162">
        <f>MAX(AN28:AN1586)</f>
        <v>195696.47000000012</v>
      </c>
      <c r="N1586" s="162">
        <f t="shared" si="510"/>
        <v>0</v>
      </c>
      <c r="O1586" s="231">
        <f>E3+(E4*0.1)</f>
        <v>0.4</v>
      </c>
      <c r="P1586" s="162">
        <v>932.25</v>
      </c>
      <c r="Q1586" s="232">
        <f>E5+(E6*0.1)</f>
        <v>0.1</v>
      </c>
      <c r="R1586" s="162">
        <v>-850</v>
      </c>
      <c r="S1586" s="232">
        <f>E7+(E8*0.1)</f>
        <v>0.2</v>
      </c>
      <c r="T1586" s="162">
        <v>-1946.6</v>
      </c>
      <c r="U1586" s="233">
        <f>E9+(E10*0.5)+(E11*0.1)</f>
        <v>0.7</v>
      </c>
      <c r="V1586" s="162">
        <v>537</v>
      </c>
      <c r="W1586" s="233">
        <f>E12+(E13*0.5)+(E14*0.1)</f>
        <v>0.5</v>
      </c>
      <c r="X1586" s="162">
        <v>537</v>
      </c>
      <c r="Y1586" s="161">
        <f t="shared" si="511"/>
        <v>1559</v>
      </c>
      <c r="Z1586" s="162">
        <f t="shared" si="503"/>
        <v>542.98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542.98</v>
      </c>
      <c r="AI1586" s="129">
        <f t="shared" si="505"/>
        <v>0</v>
      </c>
      <c r="AJ1586" s="234">
        <f t="shared" si="506"/>
        <v>1</v>
      </c>
      <c r="AK1586" s="234">
        <f t="shared" si="507"/>
        <v>0</v>
      </c>
      <c r="AL1586" s="129">
        <f t="shared" si="508"/>
        <v>0</v>
      </c>
      <c r="AM1586" s="127">
        <v>44936</v>
      </c>
      <c r="AN1586" s="129">
        <f t="shared" si="512"/>
        <v>195696.47000000012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57225.21999999995</v>
      </c>
      <c r="AU1586" s="237">
        <f t="shared" si="516"/>
        <v>18154.05</v>
      </c>
      <c r="AV1586" s="237">
        <f t="shared" si="517"/>
        <v>53737.200000000004</v>
      </c>
      <c r="AW1586" s="237">
        <f t="shared" si="518"/>
        <v>37145.5</v>
      </c>
      <c r="AX1586" s="237">
        <f t="shared" si="519"/>
        <v>29434.5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195328.09000000011</v>
      </c>
      <c r="M1587" s="162">
        <f>MAX(AN28:AN1587)</f>
        <v>195696.47000000012</v>
      </c>
      <c r="N1587" s="162">
        <f t="shared" si="510"/>
        <v>-368.38000000000466</v>
      </c>
      <c r="O1587" s="231">
        <f>E3+(E4*0.1)</f>
        <v>0.4</v>
      </c>
      <c r="P1587" s="162">
        <v>1344.55</v>
      </c>
      <c r="Q1587" s="232">
        <f>E5+(E6*0.1)</f>
        <v>0.1</v>
      </c>
      <c r="R1587" s="162">
        <v>-850</v>
      </c>
      <c r="S1587" s="232">
        <f>E7+(E8*0.1)</f>
        <v>0.2</v>
      </c>
      <c r="T1587" s="162">
        <v>-3410</v>
      </c>
      <c r="U1587" s="233">
        <f>E9+(E10*0.5)+(E11*0.1)</f>
        <v>0.7</v>
      </c>
      <c r="V1587" s="162">
        <v>-116</v>
      </c>
      <c r="W1587" s="233">
        <f>E12+(E13*0.5)+(E14*0.1)</f>
        <v>0.5</v>
      </c>
      <c r="X1587" s="162">
        <v>-116</v>
      </c>
      <c r="Y1587" s="161">
        <f t="shared" si="511"/>
        <v>1560</v>
      </c>
      <c r="Z1587" s="162">
        <f t="shared" si="503"/>
        <v>-368.37999999999994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-368.37999999999994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195328.09000000011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57763.03999999995</v>
      </c>
      <c r="AU1587" s="237">
        <f t="shared" si="516"/>
        <v>18069.05</v>
      </c>
      <c r="AV1587" s="237">
        <f t="shared" si="517"/>
        <v>53055.200000000004</v>
      </c>
      <c r="AW1587" s="237">
        <f t="shared" si="518"/>
        <v>37064.300000000003</v>
      </c>
      <c r="AX1587" s="237">
        <f t="shared" si="519"/>
        <v>29376.5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197338.73000000013</v>
      </c>
      <c r="M1588" s="162">
        <f>MAX(AN28:AN1588)</f>
        <v>197338.73000000013</v>
      </c>
      <c r="N1588" s="162">
        <f t="shared" si="510"/>
        <v>0</v>
      </c>
      <c r="O1588" s="231">
        <f>E3+(E4*0.1)</f>
        <v>0.4</v>
      </c>
      <c r="P1588" s="162">
        <v>-550</v>
      </c>
      <c r="Q1588" s="232">
        <f>E5+(E6*0.1)</f>
        <v>0.1</v>
      </c>
      <c r="R1588" s="162">
        <v>-850</v>
      </c>
      <c r="S1588" s="232">
        <f>E7+(E8*0.1)</f>
        <v>0.2</v>
      </c>
      <c r="T1588" s="162">
        <v>-1141.8</v>
      </c>
      <c r="U1588" s="233">
        <f>E9+(E10*0.5)+(E11*0.1)</f>
        <v>0.7</v>
      </c>
      <c r="V1588" s="162">
        <v>2120</v>
      </c>
      <c r="W1588" s="233">
        <f>E12+(E13*0.5)+(E14*0.1)</f>
        <v>0.5</v>
      </c>
      <c r="X1588" s="162">
        <v>2120</v>
      </c>
      <c r="Y1588" s="161">
        <f t="shared" si="511"/>
        <v>1561</v>
      </c>
      <c r="Z1588" s="162">
        <f t="shared" si="503"/>
        <v>2010.6399999999999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2010.6399999999999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197338.73000000013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57543.03999999995</v>
      </c>
      <c r="AU1588" s="237">
        <f t="shared" si="516"/>
        <v>17984.05</v>
      </c>
      <c r="AV1588" s="237">
        <f t="shared" si="517"/>
        <v>52826.840000000004</v>
      </c>
      <c r="AW1588" s="237">
        <f t="shared" si="518"/>
        <v>38548.300000000003</v>
      </c>
      <c r="AX1588" s="237">
        <f t="shared" si="519"/>
        <v>30436.5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199455.68000000014</v>
      </c>
      <c r="M1589" s="162">
        <f>MAX(AN28:AN1589)</f>
        <v>199455.68000000014</v>
      </c>
      <c r="N1589" s="162">
        <f t="shared" si="510"/>
        <v>0</v>
      </c>
      <c r="O1589" s="231">
        <f>E3+(E4*0.1)</f>
        <v>0.4</v>
      </c>
      <c r="P1589" s="162">
        <v>-623.29999999999995</v>
      </c>
      <c r="Q1589" s="232">
        <f>E5+(E6*0.1)</f>
        <v>0.1</v>
      </c>
      <c r="R1589" s="162">
        <v>-1178.5</v>
      </c>
      <c r="S1589" s="232">
        <f>E7+(E8*0.1)</f>
        <v>0.2</v>
      </c>
      <c r="T1589" s="162">
        <v>-1637.4</v>
      </c>
      <c r="U1589" s="233">
        <f>E9+(E10*0.5)+(E11*0.1)</f>
        <v>0.7</v>
      </c>
      <c r="V1589" s="162">
        <v>2343</v>
      </c>
      <c r="W1589" s="233">
        <f>E12+(E13*0.5)+(E14*0.1)</f>
        <v>0.5</v>
      </c>
      <c r="X1589" s="162">
        <v>2343</v>
      </c>
      <c r="Y1589" s="161">
        <f t="shared" si="511"/>
        <v>1562</v>
      </c>
      <c r="Z1589" s="162">
        <f t="shared" si="503"/>
        <v>2116.9499999999998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2116.9499999999998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199455.68000000014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57293.71999999995</v>
      </c>
      <c r="AU1589" s="237">
        <f t="shared" si="516"/>
        <v>17866.2</v>
      </c>
      <c r="AV1589" s="237">
        <f t="shared" si="517"/>
        <v>52499.360000000001</v>
      </c>
      <c r="AW1589" s="237">
        <f t="shared" si="518"/>
        <v>40188.400000000001</v>
      </c>
      <c r="AX1589" s="237">
        <f t="shared" si="519"/>
        <v>31608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198864.08000000013</v>
      </c>
      <c r="M1590" s="162">
        <f>MAX(AN28:AN1590)</f>
        <v>199455.68000000014</v>
      </c>
      <c r="N1590" s="162">
        <f t="shared" si="510"/>
        <v>-591.60000000000582</v>
      </c>
      <c r="O1590" s="231">
        <f>E3+(E4*0.1)</f>
        <v>0.4</v>
      </c>
      <c r="P1590" s="162">
        <v>0</v>
      </c>
      <c r="Q1590" s="232">
        <f>E5+(E6*0.1)</f>
        <v>0.1</v>
      </c>
      <c r="R1590" s="162">
        <v>0</v>
      </c>
      <c r="S1590" s="232">
        <f>E7+(E8*0.1)</f>
        <v>0.2</v>
      </c>
      <c r="T1590" s="162">
        <v>0</v>
      </c>
      <c r="U1590" s="233">
        <f>E9+(E10*0.5)+(E11*0.1)</f>
        <v>0.7</v>
      </c>
      <c r="V1590" s="162">
        <v>-493</v>
      </c>
      <c r="W1590" s="233">
        <f>E12+(E13*0.5)+(E14*0.1)</f>
        <v>0.5</v>
      </c>
      <c r="X1590" s="162">
        <v>-493</v>
      </c>
      <c r="Y1590" s="161">
        <f t="shared" si="511"/>
        <v>1563</v>
      </c>
      <c r="Z1590" s="162">
        <f t="shared" si="503"/>
        <v>-591.59999999999991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-591.59999999999991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198864.08000000013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57293.71999999995</v>
      </c>
      <c r="AU1590" s="237">
        <f t="shared" si="516"/>
        <v>17866.2</v>
      </c>
      <c r="AV1590" s="237">
        <f t="shared" si="517"/>
        <v>52499.360000000001</v>
      </c>
      <c r="AW1590" s="237">
        <f t="shared" si="518"/>
        <v>39843.300000000003</v>
      </c>
      <c r="AX1590" s="237">
        <f t="shared" si="519"/>
        <v>31361.5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197698.24000000014</v>
      </c>
      <c r="M1591" s="162">
        <f>MAX(AN28:AN1591)</f>
        <v>199455.68000000014</v>
      </c>
      <c r="N1591" s="162">
        <f t="shared" si="510"/>
        <v>-1757.4400000000023</v>
      </c>
      <c r="O1591" s="231">
        <f>E3+(E4*0.1)</f>
        <v>0.4</v>
      </c>
      <c r="P1591" s="162">
        <v>-550</v>
      </c>
      <c r="Q1591" s="232">
        <f>E5+(E6*0.1)</f>
        <v>0.1</v>
      </c>
      <c r="R1591" s="162">
        <v>-406</v>
      </c>
      <c r="S1591" s="232">
        <f>E7+(E8*0.1)</f>
        <v>0.2</v>
      </c>
      <c r="T1591" s="162">
        <v>-314.2</v>
      </c>
      <c r="U1591" s="233">
        <f>E9+(E10*0.5)+(E11*0.1)</f>
        <v>0.7</v>
      </c>
      <c r="V1591" s="162">
        <v>-702</v>
      </c>
      <c r="W1591" s="233">
        <f>E12+(E13*0.5)+(E14*0.1)</f>
        <v>0.5</v>
      </c>
      <c r="X1591" s="162">
        <v>-702</v>
      </c>
      <c r="Y1591" s="161">
        <f t="shared" si="511"/>
        <v>1564</v>
      </c>
      <c r="Z1591" s="162">
        <f t="shared" si="503"/>
        <v>-1165.8400000000001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-1165.8400000000001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197698.24000000014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57073.71999999995</v>
      </c>
      <c r="AU1591" s="237">
        <f t="shared" si="516"/>
        <v>17825.600000000002</v>
      </c>
      <c r="AV1591" s="237">
        <f t="shared" si="517"/>
        <v>52436.520000000004</v>
      </c>
      <c r="AW1591" s="237">
        <f t="shared" si="518"/>
        <v>39351.9</v>
      </c>
      <c r="AX1591" s="237">
        <f t="shared" si="519"/>
        <v>31010.5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197070.74000000014</v>
      </c>
      <c r="M1592" s="162">
        <f>MAX(AN28:AN1592)</f>
        <v>199455.68000000014</v>
      </c>
      <c r="N1592" s="162">
        <f t="shared" si="510"/>
        <v>-2384.9400000000023</v>
      </c>
      <c r="O1592" s="231">
        <f>E3+(E4*0.1)</f>
        <v>0.4</v>
      </c>
      <c r="P1592" s="162">
        <v>-550</v>
      </c>
      <c r="Q1592" s="232">
        <f>E5+(E6*0.1)</f>
        <v>0.1</v>
      </c>
      <c r="R1592" s="162">
        <v>-850</v>
      </c>
      <c r="S1592" s="232">
        <f>E7+(E8*0.1)</f>
        <v>0.2</v>
      </c>
      <c r="T1592" s="162">
        <v>2938</v>
      </c>
      <c r="U1592" s="233">
        <f>E9+(E10*0.5)+(E11*0.1)</f>
        <v>0.7</v>
      </c>
      <c r="V1592" s="162">
        <v>-443</v>
      </c>
      <c r="W1592" s="233">
        <f>E12+(E13*0.5)+(E14*0.1)</f>
        <v>0.5</v>
      </c>
      <c r="X1592" s="162">
        <v>-1200</v>
      </c>
      <c r="Y1592" s="161">
        <f t="shared" si="511"/>
        <v>1565</v>
      </c>
      <c r="Z1592" s="162">
        <f t="shared" si="503"/>
        <v>-627.5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-627.5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197070.74000000014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56853.71999999995</v>
      </c>
      <c r="AU1592" s="237">
        <f t="shared" si="516"/>
        <v>17740.600000000002</v>
      </c>
      <c r="AV1592" s="237">
        <f t="shared" si="517"/>
        <v>53024.12</v>
      </c>
      <c r="AW1592" s="237">
        <f t="shared" si="518"/>
        <v>39041.800000000003</v>
      </c>
      <c r="AX1592" s="237">
        <f t="shared" si="519"/>
        <v>30410.5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200519.50000000015</v>
      </c>
      <c r="M1593" s="162">
        <f>MAX(AN28:AN1593)</f>
        <v>200519.50000000015</v>
      </c>
      <c r="N1593" s="162">
        <f t="shared" si="510"/>
        <v>0</v>
      </c>
      <c r="O1593" s="231">
        <f>E3+(E4*0.1)</f>
        <v>0.4</v>
      </c>
      <c r="P1593" s="162">
        <v>-678.05</v>
      </c>
      <c r="Q1593" s="232">
        <f>E5+(E6*0.1)</f>
        <v>0.1</v>
      </c>
      <c r="R1593" s="162">
        <v>-901</v>
      </c>
      <c r="S1593" s="232">
        <f>E7+(E8*0.1)</f>
        <v>0.2</v>
      </c>
      <c r="T1593" s="162">
        <v>2292.4</v>
      </c>
      <c r="U1593" s="233">
        <f>E9+(E10*0.5)+(E11*0.1)</f>
        <v>0.7</v>
      </c>
      <c r="V1593" s="162">
        <v>2793</v>
      </c>
      <c r="W1593" s="233">
        <f>E12+(E13*0.5)+(E14*0.1)</f>
        <v>0.5</v>
      </c>
      <c r="X1593" s="162">
        <v>2793</v>
      </c>
      <c r="Y1593" s="161">
        <f t="shared" si="511"/>
        <v>1566</v>
      </c>
      <c r="Z1593" s="162">
        <f t="shared" si="503"/>
        <v>3448.7599999999998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3448.7599999999998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200519.50000000015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56582.499999999949</v>
      </c>
      <c r="AU1593" s="237">
        <f t="shared" si="516"/>
        <v>17650.500000000004</v>
      </c>
      <c r="AV1593" s="237">
        <f t="shared" si="517"/>
        <v>53482.600000000006</v>
      </c>
      <c r="AW1593" s="237">
        <f t="shared" si="518"/>
        <v>40996.9</v>
      </c>
      <c r="AX1593" s="237">
        <f t="shared" si="519"/>
        <v>31807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200191.36000000013</v>
      </c>
      <c r="M1594" s="162">
        <f>MAX(AN28:AN1594)</f>
        <v>200519.50000000015</v>
      </c>
      <c r="N1594" s="162">
        <f t="shared" si="510"/>
        <v>-328.14000000001397</v>
      </c>
      <c r="O1594" s="231">
        <f>E3+(E4*0.1)</f>
        <v>0.4</v>
      </c>
      <c r="P1594" s="162">
        <v>1654.65</v>
      </c>
      <c r="Q1594" s="232">
        <f>E5+(E6*0.1)</f>
        <v>0.1</v>
      </c>
      <c r="R1594" s="162">
        <v>3688</v>
      </c>
      <c r="S1594" s="232">
        <f>E7+(E8*0.1)</f>
        <v>0.2</v>
      </c>
      <c r="T1594" s="162">
        <v>-3410</v>
      </c>
      <c r="U1594" s="233">
        <f>E9+(E10*0.5)+(E11*0.1)</f>
        <v>0.7</v>
      </c>
      <c r="V1594" s="162">
        <v>-564</v>
      </c>
      <c r="W1594" s="233">
        <f>E12+(E13*0.5)+(E14*0.1)</f>
        <v>0.5</v>
      </c>
      <c r="X1594" s="162">
        <v>-564</v>
      </c>
      <c r="Y1594" s="161">
        <f t="shared" si="511"/>
        <v>1567</v>
      </c>
      <c r="Z1594" s="162">
        <f t="shared" si="503"/>
        <v>-328.13999999999987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0</v>
      </c>
      <c r="AI1594" s="129">
        <f t="shared" si="505"/>
        <v>-328.13999999999987</v>
      </c>
      <c r="AJ1594" s="234">
        <f t="shared" si="506"/>
        <v>0</v>
      </c>
      <c r="AK1594" s="234">
        <f t="shared" si="507"/>
        <v>1</v>
      </c>
      <c r="AL1594" s="129">
        <f t="shared" si="508"/>
        <v>0</v>
      </c>
      <c r="AM1594" s="127">
        <v>44946</v>
      </c>
      <c r="AN1594" s="129">
        <f t="shared" si="512"/>
        <v>200191.36000000013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57244.35999999995</v>
      </c>
      <c r="AU1594" s="237">
        <f t="shared" si="516"/>
        <v>18019.300000000003</v>
      </c>
      <c r="AV1594" s="237">
        <f t="shared" si="517"/>
        <v>52800.600000000006</v>
      </c>
      <c r="AW1594" s="237">
        <f t="shared" si="518"/>
        <v>40602.1</v>
      </c>
      <c r="AX1594" s="237">
        <f t="shared" si="519"/>
        <v>31525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199995.80000000013</v>
      </c>
      <c r="M1595" s="162">
        <f>MAX(AN28:AN1595)</f>
        <v>200519.50000000015</v>
      </c>
      <c r="N1595" s="162">
        <f t="shared" si="510"/>
        <v>-523.70000000001164</v>
      </c>
      <c r="O1595" s="231">
        <f>E3+(E4*0.1)</f>
        <v>0.4</v>
      </c>
      <c r="P1595" s="162">
        <v>1270.3499999999999</v>
      </c>
      <c r="Q1595" s="232">
        <f>E5+(E6*0.1)</f>
        <v>0.1</v>
      </c>
      <c r="R1595" s="162">
        <v>2360</v>
      </c>
      <c r="S1595" s="232">
        <f>E7+(E8*0.1)</f>
        <v>0.2</v>
      </c>
      <c r="T1595" s="162">
        <v>-3410</v>
      </c>
      <c r="U1595" s="233">
        <f>E9+(E10*0.5)+(E11*0.1)</f>
        <v>0.7</v>
      </c>
      <c r="V1595" s="162">
        <v>489</v>
      </c>
      <c r="W1595" s="233">
        <f>E12+(E13*0.5)+(E14*0.1)</f>
        <v>0.5</v>
      </c>
      <c r="X1595" s="162">
        <v>-1200</v>
      </c>
      <c r="Y1595" s="161">
        <f t="shared" si="511"/>
        <v>1568</v>
      </c>
      <c r="Z1595" s="162">
        <f t="shared" si="503"/>
        <v>-195.56000000000006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-195.56000000000006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199995.80000000013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57752.499999999949</v>
      </c>
      <c r="AU1595" s="237">
        <f t="shared" si="516"/>
        <v>18255.300000000003</v>
      </c>
      <c r="AV1595" s="237">
        <f t="shared" si="517"/>
        <v>52118.600000000006</v>
      </c>
      <c r="AW1595" s="237">
        <f t="shared" si="518"/>
        <v>40944.400000000001</v>
      </c>
      <c r="AX1595" s="237">
        <f t="shared" si="519"/>
        <v>30925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200333.17000000013</v>
      </c>
      <c r="M1596" s="162">
        <f>MAX(AN28:AN1596)</f>
        <v>200519.50000000015</v>
      </c>
      <c r="N1596" s="162">
        <f t="shared" si="510"/>
        <v>-186.3300000000163</v>
      </c>
      <c r="O1596" s="231">
        <f>E3+(E4*0.1)</f>
        <v>0.4</v>
      </c>
      <c r="P1596" s="162">
        <v>-974.2</v>
      </c>
      <c r="Q1596" s="232">
        <f>E5+(E6*0.1)</f>
        <v>0.1</v>
      </c>
      <c r="R1596" s="162">
        <v>-953.5</v>
      </c>
      <c r="S1596" s="232">
        <f>E7+(E8*0.1)</f>
        <v>0.2</v>
      </c>
      <c r="T1596" s="162">
        <v>518</v>
      </c>
      <c r="U1596" s="233">
        <f>E9+(E10*0.5)+(E11*0.1)</f>
        <v>0.7</v>
      </c>
      <c r="V1596" s="162">
        <v>599</v>
      </c>
      <c r="W1596" s="233">
        <f>E12+(E13*0.5)+(E14*0.1)</f>
        <v>0.5</v>
      </c>
      <c r="X1596" s="162">
        <v>599</v>
      </c>
      <c r="Y1596" s="161">
        <f t="shared" si="511"/>
        <v>1569</v>
      </c>
      <c r="Z1596" s="162">
        <f t="shared" si="503"/>
        <v>337.36999999999989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337.36999999999989</v>
      </c>
      <c r="AI1596" s="129">
        <f t="shared" si="505"/>
        <v>0</v>
      </c>
      <c r="AJ1596" s="234">
        <f t="shared" si="506"/>
        <v>1</v>
      </c>
      <c r="AK1596" s="234">
        <f t="shared" si="507"/>
        <v>0</v>
      </c>
      <c r="AL1596" s="129">
        <f t="shared" si="508"/>
        <v>0</v>
      </c>
      <c r="AM1596" s="127">
        <v>44950</v>
      </c>
      <c r="AN1596" s="129">
        <f t="shared" si="512"/>
        <v>200333.17000000013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57362.819999999949</v>
      </c>
      <c r="AU1596" s="237">
        <f t="shared" si="516"/>
        <v>18159.950000000004</v>
      </c>
      <c r="AV1596" s="237">
        <f t="shared" si="517"/>
        <v>52222.200000000004</v>
      </c>
      <c r="AW1596" s="237">
        <f t="shared" si="518"/>
        <v>41363.700000000004</v>
      </c>
      <c r="AX1596" s="237">
        <f t="shared" si="519"/>
        <v>31224.5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198293.57000000012</v>
      </c>
      <c r="M1597" s="162">
        <f>MAX(AN28:AN1597)</f>
        <v>200519.50000000015</v>
      </c>
      <c r="N1597" s="162">
        <f t="shared" si="510"/>
        <v>-2225.9300000000221</v>
      </c>
      <c r="O1597" s="231">
        <f>E3+(E4*0.1)</f>
        <v>0.4</v>
      </c>
      <c r="P1597" s="162">
        <v>-1028</v>
      </c>
      <c r="Q1597" s="232">
        <f>E5+(E6*0.1)</f>
        <v>0.1</v>
      </c>
      <c r="R1597" s="162">
        <v>-1762</v>
      </c>
      <c r="S1597" s="232">
        <f>E7+(E8*0.1)</f>
        <v>0.2</v>
      </c>
      <c r="T1597" s="162">
        <v>639</v>
      </c>
      <c r="U1597" s="233">
        <f>E9+(E10*0.5)+(E11*0.1)</f>
        <v>0.7</v>
      </c>
      <c r="V1597" s="162">
        <v>-1400</v>
      </c>
      <c r="W1597" s="233">
        <f>E12+(E13*0.5)+(E14*0.1)</f>
        <v>0.5</v>
      </c>
      <c r="X1597" s="162">
        <v>-1200</v>
      </c>
      <c r="Y1597" s="161">
        <f t="shared" si="511"/>
        <v>1570</v>
      </c>
      <c r="Z1597" s="162">
        <f t="shared" si="503"/>
        <v>-2039.6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-2039.6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198293.57000000012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56951.619999999952</v>
      </c>
      <c r="AU1597" s="237">
        <f t="shared" si="516"/>
        <v>17983.750000000004</v>
      </c>
      <c r="AV1597" s="237">
        <f t="shared" si="517"/>
        <v>52350.000000000007</v>
      </c>
      <c r="AW1597" s="237">
        <f t="shared" si="518"/>
        <v>40383.700000000004</v>
      </c>
      <c r="AX1597" s="237">
        <f t="shared" si="519"/>
        <v>30624.5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196032.62000000011</v>
      </c>
      <c r="M1598" s="162">
        <f>MAX(AN28:AN1598)</f>
        <v>200519.50000000015</v>
      </c>
      <c r="N1598" s="162">
        <f t="shared" si="510"/>
        <v>-4486.8800000000338</v>
      </c>
      <c r="O1598" s="231">
        <f>E3+(E4*0.1)</f>
        <v>0.4</v>
      </c>
      <c r="P1598" s="162">
        <v>-550</v>
      </c>
      <c r="Q1598" s="232">
        <f>E5+(E6*0.1)</f>
        <v>0.1</v>
      </c>
      <c r="R1598" s="162">
        <v>2210.5</v>
      </c>
      <c r="S1598" s="232">
        <f>E7+(E8*0.1)</f>
        <v>0.2</v>
      </c>
      <c r="T1598" s="162">
        <v>-3410</v>
      </c>
      <c r="U1598" s="233">
        <f>E9+(E10*0.5)+(E11*0.1)</f>
        <v>0.7</v>
      </c>
      <c r="V1598" s="162">
        <v>-1400</v>
      </c>
      <c r="W1598" s="233">
        <f>E12+(E13*0.5)+(E14*0.1)</f>
        <v>0.5</v>
      </c>
      <c r="X1598" s="162">
        <v>-1200</v>
      </c>
      <c r="Y1598" s="161">
        <f t="shared" si="511"/>
        <v>1571</v>
      </c>
      <c r="Z1598" s="162">
        <f t="shared" si="503"/>
        <v>-2260.9499999999998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-2260.9499999999998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196032.62000000011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56731.619999999952</v>
      </c>
      <c r="AU1598" s="237">
        <f t="shared" si="516"/>
        <v>18204.800000000003</v>
      </c>
      <c r="AV1598" s="237">
        <f t="shared" si="517"/>
        <v>51668.000000000007</v>
      </c>
      <c r="AW1598" s="237">
        <f t="shared" si="518"/>
        <v>39403.700000000004</v>
      </c>
      <c r="AX1598" s="237">
        <f t="shared" si="519"/>
        <v>30024.5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196201.35000000012</v>
      </c>
      <c r="M1599" s="162">
        <f>MAX(AN28:AN1599)</f>
        <v>200519.50000000015</v>
      </c>
      <c r="N1599" s="162">
        <f t="shared" si="510"/>
        <v>-4318.1500000000233</v>
      </c>
      <c r="O1599" s="231">
        <f>E3+(E4*0.1)</f>
        <v>0.4</v>
      </c>
      <c r="P1599" s="162">
        <v>-550</v>
      </c>
      <c r="Q1599" s="232">
        <f>E5+(E6*0.1)</f>
        <v>0.1</v>
      </c>
      <c r="R1599" s="162">
        <v>506.5</v>
      </c>
      <c r="S1599" s="232">
        <f>E7+(E8*0.1)</f>
        <v>0.2</v>
      </c>
      <c r="T1599" s="162">
        <v>2302.4</v>
      </c>
      <c r="U1599" s="233">
        <f>E9+(E10*0.5)+(E11*0.1)</f>
        <v>0.7</v>
      </c>
      <c r="V1599" s="162">
        <v>-102</v>
      </c>
      <c r="W1599" s="233">
        <f>E12+(E13*0.5)+(E14*0.1)</f>
        <v>0.5</v>
      </c>
      <c r="X1599" s="162">
        <v>-102</v>
      </c>
      <c r="Y1599" s="161">
        <f t="shared" si="511"/>
        <v>1572</v>
      </c>
      <c r="Z1599" s="162">
        <f t="shared" si="503"/>
        <v>168.73000000000002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168.73000000000002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196201.35000000012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56511.619999999952</v>
      </c>
      <c r="AU1599" s="237">
        <f t="shared" si="516"/>
        <v>18255.450000000004</v>
      </c>
      <c r="AV1599" s="237">
        <f t="shared" si="517"/>
        <v>52128.48000000001</v>
      </c>
      <c r="AW1599" s="237">
        <f t="shared" si="518"/>
        <v>39332.300000000003</v>
      </c>
      <c r="AX1599" s="237">
        <f t="shared" si="519"/>
        <v>29973.5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194571.10000000012</v>
      </c>
      <c r="M1600" s="162">
        <f>MAX(AN28:AN1600)</f>
        <v>200519.50000000015</v>
      </c>
      <c r="N1600" s="162">
        <f t="shared" si="510"/>
        <v>-5948.4000000000233</v>
      </c>
      <c r="O1600" s="231">
        <f>E3+(E4*0.1)</f>
        <v>0.4</v>
      </c>
      <c r="P1600" s="162">
        <v>-550</v>
      </c>
      <c r="Q1600" s="232">
        <f>E5+(E6*0.1)</f>
        <v>0.1</v>
      </c>
      <c r="R1600" s="162">
        <v>-1114.5</v>
      </c>
      <c r="S1600" s="232">
        <f>E7+(E8*0.1)</f>
        <v>0.2</v>
      </c>
      <c r="T1600" s="162">
        <v>-3410</v>
      </c>
      <c r="U1600" s="233">
        <f>E9+(E10*0.5)+(E11*0.1)</f>
        <v>0.7</v>
      </c>
      <c r="V1600" s="162">
        <v>-514</v>
      </c>
      <c r="W1600" s="233">
        <f>E12+(E13*0.5)+(E14*0.1)</f>
        <v>0.5</v>
      </c>
      <c r="X1600" s="162">
        <v>-514</v>
      </c>
      <c r="Y1600" s="161">
        <f t="shared" si="511"/>
        <v>1573</v>
      </c>
      <c r="Z1600" s="162">
        <f t="shared" si="503"/>
        <v>-1630.25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-1630.25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194571.10000000012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56291.619999999952</v>
      </c>
      <c r="AU1600" s="237">
        <f t="shared" si="516"/>
        <v>18144.000000000004</v>
      </c>
      <c r="AV1600" s="237">
        <f t="shared" si="517"/>
        <v>51446.48000000001</v>
      </c>
      <c r="AW1600" s="237">
        <f t="shared" si="518"/>
        <v>38972.5</v>
      </c>
      <c r="AX1600" s="237">
        <f t="shared" si="519"/>
        <v>29716.5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194781.31000000011</v>
      </c>
      <c r="M1601" s="162">
        <f>MAX(AN28:AN1601)</f>
        <v>200519.50000000015</v>
      </c>
      <c r="N1601" s="162">
        <f t="shared" si="510"/>
        <v>-5738.1900000000314</v>
      </c>
      <c r="O1601" s="231">
        <f>E3+(E4*0.1)</f>
        <v>0.4</v>
      </c>
      <c r="P1601" s="162">
        <v>1844.75</v>
      </c>
      <c r="Q1601" s="232">
        <f>E5+(E6*0.1)</f>
        <v>0.1</v>
      </c>
      <c r="R1601" s="162">
        <v>2941.5</v>
      </c>
      <c r="S1601" s="232">
        <f>E7+(E8*0.1)</f>
        <v>0.2</v>
      </c>
      <c r="T1601" s="162">
        <v>3790.8</v>
      </c>
      <c r="U1601" s="233">
        <f>E9+(E10*0.5)+(E11*0.1)</f>
        <v>0.7</v>
      </c>
      <c r="V1601" s="162">
        <v>-1400</v>
      </c>
      <c r="W1601" s="233">
        <f>E12+(E13*0.5)+(E14*0.1)</f>
        <v>0.5</v>
      </c>
      <c r="X1601" s="162">
        <v>-1200</v>
      </c>
      <c r="Y1601" s="161">
        <f t="shared" si="511"/>
        <v>1574</v>
      </c>
      <c r="Z1601" s="162">
        <f t="shared" si="503"/>
        <v>210.21000000000038</v>
      </c>
      <c r="AA1601" s="243">
        <v>44957</v>
      </c>
      <c r="AB1601" s="129">
        <f>SUM(Z1580:Z1601)</f>
        <v>6197.0900000000011</v>
      </c>
      <c r="AC1601" s="128">
        <f>(AB1601&gt;0)*1</f>
        <v>1</v>
      </c>
      <c r="AD1601" s="128">
        <f>(AB1601&lt;0)*1</f>
        <v>0</v>
      </c>
      <c r="AE1601" s="129">
        <f>AB1601*AC1601</f>
        <v>6197.0900000000011</v>
      </c>
      <c r="AF1601" s="129">
        <f>AB1601*AD1601</f>
        <v>0</v>
      </c>
      <c r="AG1601" s="129"/>
      <c r="AH1601" s="129">
        <f t="shared" si="504"/>
        <v>210.21000000000038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6197.0900000000011</v>
      </c>
      <c r="AM1601" s="127">
        <v>44957</v>
      </c>
      <c r="AN1601" s="129">
        <f t="shared" si="512"/>
        <v>194781.31000000011</v>
      </c>
      <c r="AO1601" s="129">
        <f t="shared" si="513"/>
        <v>6197.0900000000011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57029.519999999953</v>
      </c>
      <c r="AU1601" s="237">
        <f t="shared" si="516"/>
        <v>18438.150000000005</v>
      </c>
      <c r="AV1601" s="237">
        <f t="shared" si="517"/>
        <v>52204.640000000014</v>
      </c>
      <c r="AW1601" s="237">
        <f t="shared" si="518"/>
        <v>37992.5</v>
      </c>
      <c r="AX1601" s="237">
        <f t="shared" si="519"/>
        <v>29116.5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198172.99000000011</v>
      </c>
      <c r="M1602" s="162">
        <f>MAX(AN28:AN1602)</f>
        <v>200519.50000000015</v>
      </c>
      <c r="N1602" s="162">
        <f t="shared" si="510"/>
        <v>-2346.5100000000384</v>
      </c>
      <c r="O1602" s="231">
        <f>E3+(E4*0.1)</f>
        <v>0.4</v>
      </c>
      <c r="P1602" s="162">
        <v>-550</v>
      </c>
      <c r="Q1602" s="232">
        <f>E5+(E6*0.1)</f>
        <v>0.1</v>
      </c>
      <c r="R1602" s="162">
        <v>-850</v>
      </c>
      <c r="S1602" s="232">
        <f>E7+(E8*0.1)</f>
        <v>0.2</v>
      </c>
      <c r="T1602" s="162">
        <v>5223.3999999999996</v>
      </c>
      <c r="U1602" s="233">
        <f>E9+(E10*0.5)+(E11*0.1)</f>
        <v>0.7</v>
      </c>
      <c r="V1602" s="162">
        <v>2210</v>
      </c>
      <c r="W1602" s="233">
        <f>E12+(E13*0.5)+(E14*0.1)</f>
        <v>0.5</v>
      </c>
      <c r="X1602" s="162">
        <v>2210</v>
      </c>
      <c r="Y1602" s="161">
        <f t="shared" si="511"/>
        <v>1575</v>
      </c>
      <c r="Z1602" s="162">
        <f t="shared" si="503"/>
        <v>3391.6800000000003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3391.6800000000003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198172.99000000011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56809.519999999953</v>
      </c>
      <c r="AU1602" s="237">
        <f t="shared" si="516"/>
        <v>18353.150000000005</v>
      </c>
      <c r="AV1602" s="237">
        <f t="shared" si="517"/>
        <v>53249.320000000014</v>
      </c>
      <c r="AW1602" s="237">
        <f t="shared" si="518"/>
        <v>39539.5</v>
      </c>
      <c r="AX1602" s="237">
        <f t="shared" si="519"/>
        <v>30221.5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198435.90000000011</v>
      </c>
      <c r="M1603" s="162">
        <f>MAX(AN28:AN1603)</f>
        <v>200519.50000000015</v>
      </c>
      <c r="N1603" s="162">
        <f t="shared" si="510"/>
        <v>-2083.6000000000349</v>
      </c>
      <c r="O1603" s="231">
        <f>E3+(E4*0.1)</f>
        <v>0.4</v>
      </c>
      <c r="P1603" s="162">
        <v>-550</v>
      </c>
      <c r="Q1603" s="232">
        <f>E5+(E6*0.1)</f>
        <v>0.1</v>
      </c>
      <c r="R1603" s="162">
        <v>3027.5</v>
      </c>
      <c r="S1603" s="232">
        <f>E7+(E8*0.1)</f>
        <v>0.2</v>
      </c>
      <c r="T1603" s="162">
        <v>8800.7999999999993</v>
      </c>
      <c r="U1603" s="233">
        <f>E9+(E10*0.5)+(E11*0.1)</f>
        <v>0.7</v>
      </c>
      <c r="V1603" s="162">
        <v>-1400</v>
      </c>
      <c r="W1603" s="233">
        <f>E12+(E13*0.5)+(E14*0.1)</f>
        <v>0.5</v>
      </c>
      <c r="X1603" s="162">
        <v>-1200</v>
      </c>
      <c r="Y1603" s="161">
        <f t="shared" si="511"/>
        <v>1576</v>
      </c>
      <c r="Z1603" s="162">
        <f t="shared" si="503"/>
        <v>262.90999999999997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262.90999999999997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198435.90000000011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56589.519999999953</v>
      </c>
      <c r="AU1603" s="237">
        <f t="shared" si="516"/>
        <v>18655.900000000005</v>
      </c>
      <c r="AV1603" s="237">
        <f t="shared" si="517"/>
        <v>55009.48000000001</v>
      </c>
      <c r="AW1603" s="237">
        <f t="shared" si="518"/>
        <v>38559.5</v>
      </c>
      <c r="AX1603" s="237">
        <f t="shared" si="519"/>
        <v>29621.5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195244.5100000001</v>
      </c>
      <c r="M1604" s="162">
        <f>MAX(AN28:AN1604)</f>
        <v>200519.50000000015</v>
      </c>
      <c r="N1604" s="162">
        <f t="shared" si="510"/>
        <v>-5274.9900000000489</v>
      </c>
      <c r="O1604" s="231">
        <f>E3+(E4*0.1)</f>
        <v>0.4</v>
      </c>
      <c r="P1604" s="162">
        <v>-688.2</v>
      </c>
      <c r="Q1604" s="232">
        <f>E5+(E6*0.1)</f>
        <v>0.1</v>
      </c>
      <c r="R1604" s="162">
        <v>-2203.5</v>
      </c>
      <c r="S1604" s="232">
        <f>E7+(E8*0.1)</f>
        <v>0.2</v>
      </c>
      <c r="T1604" s="162">
        <v>-5578.8</v>
      </c>
      <c r="U1604" s="233">
        <f>E9+(E10*0.5)+(E11*0.1)</f>
        <v>0.7</v>
      </c>
      <c r="V1604" s="162">
        <v>-1400</v>
      </c>
      <c r="W1604" s="233">
        <f>E12+(E13*0.5)+(E14*0.1)</f>
        <v>0.5</v>
      </c>
      <c r="X1604" s="162">
        <v>-1200</v>
      </c>
      <c r="Y1604" s="161">
        <f t="shared" si="511"/>
        <v>1577</v>
      </c>
      <c r="Z1604" s="162">
        <f t="shared" si="503"/>
        <v>-3191.39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-3191.39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195244.5100000001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56314.239999999954</v>
      </c>
      <c r="AU1604" s="237">
        <f t="shared" si="516"/>
        <v>18435.550000000007</v>
      </c>
      <c r="AV1604" s="237">
        <f t="shared" si="517"/>
        <v>53893.720000000008</v>
      </c>
      <c r="AW1604" s="237">
        <f t="shared" si="518"/>
        <v>37579.5</v>
      </c>
      <c r="AX1604" s="237">
        <f t="shared" si="519"/>
        <v>29021.5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194703.3600000001</v>
      </c>
      <c r="M1605" s="162">
        <f>MAX(AN28:AN1605)</f>
        <v>200519.50000000015</v>
      </c>
      <c r="N1605" s="162">
        <f t="shared" si="510"/>
        <v>-5816.1400000000431</v>
      </c>
      <c r="O1605" s="231">
        <f>E3+(E4*0.1)</f>
        <v>0.4</v>
      </c>
      <c r="P1605" s="162">
        <v>-550</v>
      </c>
      <c r="Q1605" s="232">
        <f>E5+(E6*0.1)</f>
        <v>0.1</v>
      </c>
      <c r="R1605" s="162">
        <v>-895.5</v>
      </c>
      <c r="S1605" s="232">
        <f>E7+(E8*0.1)</f>
        <v>0.2</v>
      </c>
      <c r="T1605" s="162">
        <v>-2177</v>
      </c>
      <c r="U1605" s="233">
        <f>E9+(E10*0.5)+(E11*0.1)</f>
        <v>0.7</v>
      </c>
      <c r="V1605" s="162">
        <v>149</v>
      </c>
      <c r="W1605" s="233">
        <f>E12+(E13*0.5)+(E14*0.1)</f>
        <v>0.5</v>
      </c>
      <c r="X1605" s="162">
        <v>199</v>
      </c>
      <c r="Y1605" s="161">
        <f t="shared" si="511"/>
        <v>1578</v>
      </c>
      <c r="Z1605" s="162">
        <f t="shared" si="503"/>
        <v>-541.15000000000009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-541.15000000000009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194703.3600000001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56094.239999999954</v>
      </c>
      <c r="AU1605" s="237">
        <f t="shared" si="516"/>
        <v>18346.000000000007</v>
      </c>
      <c r="AV1605" s="237">
        <f t="shared" si="517"/>
        <v>53458.320000000007</v>
      </c>
      <c r="AW1605" s="237">
        <f t="shared" si="518"/>
        <v>37683.800000000003</v>
      </c>
      <c r="AX1605" s="237">
        <f t="shared" si="519"/>
        <v>29121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194668.9200000001</v>
      </c>
      <c r="M1606" s="162">
        <f>MAX(AN28:AN1606)</f>
        <v>200519.50000000015</v>
      </c>
      <c r="N1606" s="162">
        <f t="shared" si="510"/>
        <v>-5850.5800000000454</v>
      </c>
      <c r="O1606" s="231">
        <f>E3+(E4*0.1)</f>
        <v>0.4</v>
      </c>
      <c r="P1606" s="162">
        <v>-656.2</v>
      </c>
      <c r="Q1606" s="232">
        <f>E5+(E6*0.1)</f>
        <v>0.1</v>
      </c>
      <c r="R1606" s="162">
        <v>-850</v>
      </c>
      <c r="S1606" s="232">
        <f>E7+(E8*0.1)</f>
        <v>0.2</v>
      </c>
      <c r="T1606" s="162">
        <v>5275.2</v>
      </c>
      <c r="U1606" s="233">
        <f>E9+(E10*0.5)+(E11*0.1)</f>
        <v>0.7</v>
      </c>
      <c r="V1606" s="162">
        <v>-1400</v>
      </c>
      <c r="W1606" s="233">
        <f>E12+(E13*0.5)+(E14*0.1)</f>
        <v>0.5</v>
      </c>
      <c r="X1606" s="162">
        <v>476</v>
      </c>
      <c r="Y1606" s="161">
        <f t="shared" si="511"/>
        <v>1579</v>
      </c>
      <c r="Z1606" s="162">
        <f t="shared" si="503"/>
        <v>-34.439999999999941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0</v>
      </c>
      <c r="AI1606" s="129">
        <f t="shared" si="505"/>
        <v>-34.439999999999941</v>
      </c>
      <c r="AJ1606" s="234">
        <f t="shared" si="506"/>
        <v>0</v>
      </c>
      <c r="AK1606" s="234">
        <f t="shared" si="507"/>
        <v>1</v>
      </c>
      <c r="AL1606" s="129">
        <f t="shared" si="508"/>
        <v>0</v>
      </c>
      <c r="AM1606" s="127">
        <v>44964</v>
      </c>
      <c r="AN1606" s="129">
        <f t="shared" si="512"/>
        <v>194668.9200000001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55831.759999999951</v>
      </c>
      <c r="AU1606" s="237">
        <f t="shared" si="516"/>
        <v>18261.000000000007</v>
      </c>
      <c r="AV1606" s="237">
        <f t="shared" si="517"/>
        <v>54513.360000000008</v>
      </c>
      <c r="AW1606" s="237">
        <f t="shared" si="518"/>
        <v>36703.800000000003</v>
      </c>
      <c r="AX1606" s="237">
        <f t="shared" si="519"/>
        <v>29359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193617.12000000011</v>
      </c>
      <c r="M1607" s="162">
        <f>MAX(AN28:AN1607)</f>
        <v>200519.50000000015</v>
      </c>
      <c r="N1607" s="162">
        <f t="shared" si="510"/>
        <v>-6902.3800000000338</v>
      </c>
      <c r="O1607" s="231">
        <f>E3+(E4*0.1)</f>
        <v>0.4</v>
      </c>
      <c r="P1607" s="162">
        <v>-550</v>
      </c>
      <c r="Q1607" s="232">
        <f>E5+(E6*0.1)</f>
        <v>0.1</v>
      </c>
      <c r="R1607" s="162">
        <v>-850</v>
      </c>
      <c r="S1607" s="232">
        <f>E7+(E8*0.1)</f>
        <v>0.2</v>
      </c>
      <c r="T1607" s="162">
        <v>-3410</v>
      </c>
      <c r="U1607" s="233">
        <f>E9+(E10*0.5)+(E11*0.1)</f>
        <v>0.7</v>
      </c>
      <c r="V1607" s="162">
        <v>-324</v>
      </c>
      <c r="W1607" s="233">
        <f>E12+(E13*0.5)+(E14*0.1)</f>
        <v>0.5</v>
      </c>
      <c r="X1607" s="162">
        <v>324</v>
      </c>
      <c r="Y1607" s="161">
        <f t="shared" si="511"/>
        <v>1580</v>
      </c>
      <c r="Z1607" s="162">
        <f t="shared" si="503"/>
        <v>-1051.8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-1051.8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193617.12000000011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55611.759999999951</v>
      </c>
      <c r="AU1607" s="237">
        <f t="shared" si="516"/>
        <v>18176.000000000007</v>
      </c>
      <c r="AV1607" s="237">
        <f t="shared" si="517"/>
        <v>53831.360000000008</v>
      </c>
      <c r="AW1607" s="237">
        <f t="shared" si="518"/>
        <v>36477</v>
      </c>
      <c r="AX1607" s="237">
        <f t="shared" si="519"/>
        <v>29521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193249.28000000012</v>
      </c>
      <c r="M1608" s="162">
        <f>MAX(AN28:AN1608)</f>
        <v>200519.50000000015</v>
      </c>
      <c r="N1608" s="162">
        <f t="shared" si="510"/>
        <v>-7270.2200000000303</v>
      </c>
      <c r="O1608" s="231">
        <f>E3+(E4*0.1)</f>
        <v>0.4</v>
      </c>
      <c r="P1608" s="162">
        <v>-550</v>
      </c>
      <c r="Q1608" s="232">
        <f>E5+(E6*0.1)</f>
        <v>0.1</v>
      </c>
      <c r="R1608" s="162">
        <v>-850</v>
      </c>
      <c r="S1608" s="232">
        <f>E7+(E8*0.1)</f>
        <v>0.2</v>
      </c>
      <c r="T1608" s="162">
        <v>-2284.1999999999998</v>
      </c>
      <c r="U1608" s="233">
        <f>E9+(E10*0.5)+(E11*0.1)</f>
        <v>0.7</v>
      </c>
      <c r="V1608" s="162">
        <v>1420</v>
      </c>
      <c r="W1608" s="233">
        <f>E12+(E13*0.5)+(E14*0.1)</f>
        <v>0.5</v>
      </c>
      <c r="X1608" s="162">
        <v>-1200</v>
      </c>
      <c r="Y1608" s="161">
        <f t="shared" si="511"/>
        <v>1581</v>
      </c>
      <c r="Z1608" s="162">
        <f t="shared" si="503"/>
        <v>-367.84000000000003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-367.84000000000003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193249.28000000012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55391.759999999951</v>
      </c>
      <c r="AU1608" s="237">
        <f t="shared" si="516"/>
        <v>18091.000000000007</v>
      </c>
      <c r="AV1608" s="237">
        <f t="shared" si="517"/>
        <v>53374.520000000011</v>
      </c>
      <c r="AW1608" s="237">
        <f t="shared" si="518"/>
        <v>37471</v>
      </c>
      <c r="AX1608" s="237">
        <f t="shared" si="519"/>
        <v>28921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192180.88000000012</v>
      </c>
      <c r="M1609" s="162">
        <f>MAX(AN28:AN1609)</f>
        <v>200519.50000000015</v>
      </c>
      <c r="N1609" s="162">
        <f t="shared" si="510"/>
        <v>-8338.6200000000244</v>
      </c>
      <c r="O1609" s="231">
        <f>E3+(E4*0.1)</f>
        <v>0.4</v>
      </c>
      <c r="P1609" s="162">
        <v>-550</v>
      </c>
      <c r="Q1609" s="232">
        <f>E5+(E6*0.1)</f>
        <v>0.1</v>
      </c>
      <c r="R1609" s="162">
        <v>-850</v>
      </c>
      <c r="S1609" s="232">
        <f>E7+(E8*0.1)</f>
        <v>0.2</v>
      </c>
      <c r="T1609" s="162">
        <v>-3410</v>
      </c>
      <c r="U1609" s="233">
        <f>E9+(E10*0.5)+(E11*0.1)</f>
        <v>0.7</v>
      </c>
      <c r="V1609" s="162">
        <v>-407</v>
      </c>
      <c r="W1609" s="233">
        <f>E12+(E13*0.5)+(E14*0.1)</f>
        <v>0.5</v>
      </c>
      <c r="X1609" s="162">
        <v>407</v>
      </c>
      <c r="Y1609" s="161">
        <f t="shared" si="511"/>
        <v>1582</v>
      </c>
      <c r="Z1609" s="162">
        <f t="shared" si="503"/>
        <v>-1068.4000000000001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-1068.4000000000001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192180.88000000012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55171.759999999951</v>
      </c>
      <c r="AU1609" s="237">
        <f t="shared" si="516"/>
        <v>18006.000000000007</v>
      </c>
      <c r="AV1609" s="237">
        <f t="shared" si="517"/>
        <v>52692.520000000011</v>
      </c>
      <c r="AW1609" s="237">
        <f t="shared" si="518"/>
        <v>37186.1</v>
      </c>
      <c r="AX1609" s="237">
        <f t="shared" si="519"/>
        <v>29124.5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194180.41000000012</v>
      </c>
      <c r="M1610" s="162">
        <f>MAX(AN28:AN1610)</f>
        <v>200519.50000000015</v>
      </c>
      <c r="N1610" s="162">
        <f t="shared" si="510"/>
        <v>-6339.0900000000256</v>
      </c>
      <c r="O1610" s="231">
        <f>E3+(E4*0.1)</f>
        <v>0.4</v>
      </c>
      <c r="P1610" s="162">
        <v>1883.3</v>
      </c>
      <c r="Q1610" s="232">
        <f>E5+(E6*0.1)</f>
        <v>0.1</v>
      </c>
      <c r="R1610" s="162">
        <v>2341.5</v>
      </c>
      <c r="S1610" s="232">
        <f>E7+(E8*0.1)</f>
        <v>0.2</v>
      </c>
      <c r="T1610" s="162">
        <v>3947.8</v>
      </c>
      <c r="U1610" s="233">
        <f>E9+(E10*0.5)+(E11*0.1)</f>
        <v>0.7</v>
      </c>
      <c r="V1610" s="162">
        <v>1175</v>
      </c>
      <c r="W1610" s="233">
        <f>E12+(E13*0.5)+(E14*0.1)</f>
        <v>0.5</v>
      </c>
      <c r="X1610" s="162">
        <v>-1200</v>
      </c>
      <c r="Y1610" s="161">
        <f t="shared" si="511"/>
        <v>1583</v>
      </c>
      <c r="Z1610" s="162">
        <f t="shared" si="503"/>
        <v>1999.5300000000002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1999.5300000000002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194180.41000000012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55925.079999999951</v>
      </c>
      <c r="AU1610" s="237">
        <f t="shared" si="516"/>
        <v>18240.150000000009</v>
      </c>
      <c r="AV1610" s="237">
        <f t="shared" si="517"/>
        <v>53482.080000000009</v>
      </c>
      <c r="AW1610" s="237">
        <f t="shared" si="518"/>
        <v>38008.6</v>
      </c>
      <c r="AX1610" s="237">
        <f t="shared" si="519"/>
        <v>28524.5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194217.93000000011</v>
      </c>
      <c r="M1611" s="162">
        <f>MAX(AN28:AN1611)</f>
        <v>200519.50000000015</v>
      </c>
      <c r="N1611" s="162">
        <f t="shared" si="510"/>
        <v>-6301.5700000000361</v>
      </c>
      <c r="O1611" s="231">
        <f>E3+(E4*0.1)</f>
        <v>0.4</v>
      </c>
      <c r="P1611" s="162">
        <v>-550</v>
      </c>
      <c r="Q1611" s="232">
        <f>E5+(E6*0.1)</f>
        <v>0.1</v>
      </c>
      <c r="R1611" s="162">
        <v>-850</v>
      </c>
      <c r="S1611" s="232">
        <f>E7+(E8*0.1)</f>
        <v>0.2</v>
      </c>
      <c r="T1611" s="162">
        <v>1771.6</v>
      </c>
      <c r="U1611" s="233">
        <f>E9+(E10*0.5)+(E11*0.1)</f>
        <v>0.7</v>
      </c>
      <c r="V1611" s="162">
        <v>-59</v>
      </c>
      <c r="W1611" s="233">
        <f>E12+(E13*0.5)+(E14*0.1)</f>
        <v>0.5</v>
      </c>
      <c r="X1611" s="162">
        <v>59</v>
      </c>
      <c r="Y1611" s="161">
        <f t="shared" si="511"/>
        <v>1584</v>
      </c>
      <c r="Z1611" s="162">
        <f t="shared" si="503"/>
        <v>37.519999999999996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37.519999999999996</v>
      </c>
      <c r="AI1611" s="129">
        <f t="shared" si="505"/>
        <v>0</v>
      </c>
      <c r="AJ1611" s="234">
        <f t="shared" si="506"/>
        <v>1</v>
      </c>
      <c r="AK1611" s="234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194217.93000000011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55705.079999999951</v>
      </c>
      <c r="AU1611" s="237">
        <f t="shared" si="516"/>
        <v>18155.150000000009</v>
      </c>
      <c r="AV1611" s="237">
        <f t="shared" si="517"/>
        <v>53836.400000000009</v>
      </c>
      <c r="AW1611" s="237">
        <f t="shared" si="518"/>
        <v>37967.299999999996</v>
      </c>
      <c r="AX1611" s="237">
        <f t="shared" si="519"/>
        <v>28554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194978.0800000001</v>
      </c>
      <c r="M1612" s="162">
        <f>MAX(AN28:AN1612)</f>
        <v>200519.50000000015</v>
      </c>
      <c r="N1612" s="162">
        <f t="shared" si="510"/>
        <v>-5541.4200000000419</v>
      </c>
      <c r="O1612" s="231">
        <f>E3+(E4*0.1)</f>
        <v>0.4</v>
      </c>
      <c r="P1612" s="162">
        <v>-550</v>
      </c>
      <c r="Q1612" s="232">
        <f>E5+(E6*0.1)</f>
        <v>0.1</v>
      </c>
      <c r="R1612" s="162">
        <v>-881.5</v>
      </c>
      <c r="S1612" s="232">
        <f>E7+(E8*0.1)</f>
        <v>0.2</v>
      </c>
      <c r="T1612" s="162">
        <v>1940</v>
      </c>
      <c r="U1612" s="233">
        <f>E9+(E10*0.5)+(E11*0.1)</f>
        <v>0.7</v>
      </c>
      <c r="V1612" s="162">
        <v>1829</v>
      </c>
      <c r="W1612" s="233">
        <f>E12+(E13*0.5)+(E14*0.1)</f>
        <v>0.5</v>
      </c>
      <c r="X1612" s="162">
        <v>-1200</v>
      </c>
      <c r="Y1612" s="161">
        <f t="shared" si="511"/>
        <v>1585</v>
      </c>
      <c r="Z1612" s="162">
        <f t="shared" si="503"/>
        <v>760.15000000000009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760.15000000000009</v>
      </c>
      <c r="AI1612" s="129">
        <f t="shared" si="505"/>
        <v>0</v>
      </c>
      <c r="AJ1612" s="234">
        <f t="shared" si="506"/>
        <v>1</v>
      </c>
      <c r="AK1612" s="234">
        <f t="shared" si="507"/>
        <v>0</v>
      </c>
      <c r="AL1612" s="129">
        <f t="shared" si="508"/>
        <v>0</v>
      </c>
      <c r="AM1612" s="127">
        <v>44972</v>
      </c>
      <c r="AN1612" s="129">
        <f t="shared" si="512"/>
        <v>194978.0800000001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55485.079999999951</v>
      </c>
      <c r="AU1612" s="237">
        <f t="shared" si="516"/>
        <v>18067.000000000007</v>
      </c>
      <c r="AV1612" s="237">
        <f t="shared" si="517"/>
        <v>54224.400000000009</v>
      </c>
      <c r="AW1612" s="237">
        <f t="shared" si="518"/>
        <v>39247.599999999999</v>
      </c>
      <c r="AX1612" s="237">
        <f t="shared" si="519"/>
        <v>27954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193737.1100000001</v>
      </c>
      <c r="M1613" s="162">
        <f>MAX(AN28:AN1613)</f>
        <v>200519.50000000015</v>
      </c>
      <c r="N1613" s="162">
        <f t="shared" si="510"/>
        <v>-6782.3900000000431</v>
      </c>
      <c r="O1613" s="231">
        <f>E3+(E4*0.1)</f>
        <v>0.4</v>
      </c>
      <c r="P1613" s="162">
        <v>-729.8</v>
      </c>
      <c r="Q1613" s="232">
        <f>E5+(E6*0.1)</f>
        <v>0.1</v>
      </c>
      <c r="R1613" s="162">
        <v>-1692.5</v>
      </c>
      <c r="S1613" s="232">
        <f>E7+(E8*0.1)</f>
        <v>0.2</v>
      </c>
      <c r="T1613" s="162">
        <v>-3839</v>
      </c>
      <c r="U1613" s="233">
        <f>E9+(E10*0.5)+(E11*0.1)</f>
        <v>0.7</v>
      </c>
      <c r="V1613" s="162">
        <v>-60</v>
      </c>
      <c r="W1613" s="233">
        <f>E12+(E13*0.5)+(E14*0.1)</f>
        <v>0.5</v>
      </c>
      <c r="X1613" s="162">
        <v>60</v>
      </c>
      <c r="Y1613" s="161">
        <f t="shared" si="511"/>
        <v>1586</v>
      </c>
      <c r="Z1613" s="162">
        <f t="shared" si="503"/>
        <v>-1240.97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-1240.97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193737.1100000001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55193.159999999953</v>
      </c>
      <c r="AU1613" s="237">
        <f t="shared" si="516"/>
        <v>17897.750000000007</v>
      </c>
      <c r="AV1613" s="237">
        <f t="shared" si="517"/>
        <v>53456.600000000006</v>
      </c>
      <c r="AW1613" s="237">
        <f t="shared" si="518"/>
        <v>39205.599999999999</v>
      </c>
      <c r="AX1613" s="237">
        <f t="shared" si="519"/>
        <v>27984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191758.1100000001</v>
      </c>
      <c r="M1614" s="162">
        <f>MAX(AN28:AN1614)</f>
        <v>200519.50000000015</v>
      </c>
      <c r="N1614" s="162">
        <f t="shared" si="510"/>
        <v>-8761.3900000000431</v>
      </c>
      <c r="O1614" s="231">
        <f>E3+(E4*0.1)</f>
        <v>0.4</v>
      </c>
      <c r="P1614" s="162">
        <v>-550</v>
      </c>
      <c r="Q1614" s="232">
        <f>E5+(E6*0.1)</f>
        <v>0.1</v>
      </c>
      <c r="R1614" s="162">
        <v>-850</v>
      </c>
      <c r="S1614" s="232">
        <f>E7+(E8*0.1)</f>
        <v>0.2</v>
      </c>
      <c r="T1614" s="162">
        <v>-3410</v>
      </c>
      <c r="U1614" s="233">
        <f>E9+(E10*0.5)+(E11*0.1)</f>
        <v>0.7</v>
      </c>
      <c r="V1614" s="162">
        <v>-560</v>
      </c>
      <c r="W1614" s="233">
        <f>E12+(E13*0.5)+(E14*0.1)</f>
        <v>0.5</v>
      </c>
      <c r="X1614" s="162">
        <v>-1200</v>
      </c>
      <c r="Y1614" s="161">
        <f t="shared" si="511"/>
        <v>1587</v>
      </c>
      <c r="Z1614" s="162">
        <f t="shared" si="503"/>
        <v>-1979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-1979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191758.1100000001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54973.159999999953</v>
      </c>
      <c r="AU1614" s="237">
        <f t="shared" si="516"/>
        <v>17812.750000000007</v>
      </c>
      <c r="AV1614" s="237">
        <f t="shared" si="517"/>
        <v>52774.600000000006</v>
      </c>
      <c r="AW1614" s="237">
        <f t="shared" si="518"/>
        <v>38813.599999999999</v>
      </c>
      <c r="AX1614" s="237">
        <f t="shared" si="519"/>
        <v>27384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191779.5100000001</v>
      </c>
      <c r="M1615" s="162">
        <f>MAX(AN28:AN1615)</f>
        <v>200519.50000000015</v>
      </c>
      <c r="N1615" s="162">
        <f t="shared" si="510"/>
        <v>-8739.9900000000489</v>
      </c>
      <c r="O1615" s="231">
        <f>E3+(E4*0.1)</f>
        <v>0.4</v>
      </c>
      <c r="P1615" s="162">
        <v>0</v>
      </c>
      <c r="Q1615" s="232">
        <f>E5+(E6*0.1)</f>
        <v>0.1</v>
      </c>
      <c r="R1615" s="162">
        <v>0</v>
      </c>
      <c r="S1615" s="232">
        <f>E7+(E8*0.1)</f>
        <v>0.2</v>
      </c>
      <c r="T1615" s="162">
        <v>0</v>
      </c>
      <c r="U1615" s="233">
        <f>E9+(E10*0.5)+(E11*0.1)</f>
        <v>0.7</v>
      </c>
      <c r="V1615" s="162">
        <v>107</v>
      </c>
      <c r="W1615" s="233">
        <f>E12+(E13*0.5)+(E14*0.1)</f>
        <v>0.5</v>
      </c>
      <c r="X1615" s="162">
        <v>-107</v>
      </c>
      <c r="Y1615" s="161">
        <f t="shared" si="511"/>
        <v>1588</v>
      </c>
      <c r="Z1615" s="162">
        <f t="shared" si="503"/>
        <v>21.399999999999991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21.399999999999991</v>
      </c>
      <c r="AI1615" s="129">
        <f t="shared" si="505"/>
        <v>0</v>
      </c>
      <c r="AJ1615" s="234">
        <f t="shared" si="506"/>
        <v>1</v>
      </c>
      <c r="AK1615" s="234">
        <f t="shared" si="507"/>
        <v>0</v>
      </c>
      <c r="AL1615" s="129">
        <f t="shared" si="508"/>
        <v>0</v>
      </c>
      <c r="AM1615" s="127">
        <v>44977</v>
      </c>
      <c r="AN1615" s="129">
        <f t="shared" si="512"/>
        <v>191779.5100000001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54973.159999999953</v>
      </c>
      <c r="AU1615" s="237">
        <f t="shared" si="516"/>
        <v>17812.750000000007</v>
      </c>
      <c r="AV1615" s="237">
        <f t="shared" si="517"/>
        <v>52774.600000000006</v>
      </c>
      <c r="AW1615" s="237">
        <f t="shared" si="518"/>
        <v>38888.5</v>
      </c>
      <c r="AX1615" s="237">
        <f t="shared" si="519"/>
        <v>27330.5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190811.41000000009</v>
      </c>
      <c r="M1616" s="162">
        <f>MAX(AN28:AN1616)</f>
        <v>200519.50000000015</v>
      </c>
      <c r="N1616" s="162">
        <f t="shared" si="510"/>
        <v>-9708.0900000000547</v>
      </c>
      <c r="O1616" s="231">
        <f>E3+(E4*0.1)</f>
        <v>0.4</v>
      </c>
      <c r="P1616" s="162">
        <v>-685</v>
      </c>
      <c r="Q1616" s="232">
        <f>E5+(E6*0.1)</f>
        <v>0.1</v>
      </c>
      <c r="R1616" s="162">
        <v>-1387</v>
      </c>
      <c r="S1616" s="232">
        <f>E7+(E8*0.1)</f>
        <v>0.2</v>
      </c>
      <c r="T1616" s="162">
        <v>-3410</v>
      </c>
      <c r="U1616" s="233">
        <f>E9+(E10*0.5)+(E11*0.1)</f>
        <v>0.7</v>
      </c>
      <c r="V1616" s="162">
        <v>633</v>
      </c>
      <c r="W1616" s="233">
        <f>E12+(E13*0.5)+(E14*0.1)</f>
        <v>0.5</v>
      </c>
      <c r="X1616" s="162">
        <v>-633</v>
      </c>
      <c r="Y1616" s="161">
        <f t="shared" si="511"/>
        <v>1589</v>
      </c>
      <c r="Z1616" s="162">
        <f t="shared" si="503"/>
        <v>-968.10000000000014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-968.10000000000014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190811.41000000009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54699.159999999953</v>
      </c>
      <c r="AU1616" s="237">
        <f t="shared" si="516"/>
        <v>17674.050000000007</v>
      </c>
      <c r="AV1616" s="237">
        <f t="shared" si="517"/>
        <v>52092.600000000006</v>
      </c>
      <c r="AW1616" s="237">
        <f t="shared" si="518"/>
        <v>39331.599999999999</v>
      </c>
      <c r="AX1616" s="237">
        <f t="shared" si="519"/>
        <v>27014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190722.69000000009</v>
      </c>
      <c r="M1617" s="162">
        <f>MAX(AN28:AN1617)</f>
        <v>200519.50000000015</v>
      </c>
      <c r="N1617" s="162">
        <f t="shared" si="510"/>
        <v>-9796.8100000000559</v>
      </c>
      <c r="O1617" s="231">
        <f>E3+(E4*0.1)</f>
        <v>0.4</v>
      </c>
      <c r="P1617" s="162">
        <v>-550</v>
      </c>
      <c r="Q1617" s="232">
        <f>E5+(E6*0.1)</f>
        <v>0.1</v>
      </c>
      <c r="R1617" s="162">
        <v>-850</v>
      </c>
      <c r="S1617" s="232">
        <f>E7+(E8*0.1)</f>
        <v>0.2</v>
      </c>
      <c r="T1617" s="162">
        <v>119.4</v>
      </c>
      <c r="U1617" s="233">
        <f>E9+(E10*0.5)+(E11*0.1)</f>
        <v>0.7</v>
      </c>
      <c r="V1617" s="162">
        <v>962</v>
      </c>
      <c r="W1617" s="233">
        <f>E12+(E13*0.5)+(E14*0.1)</f>
        <v>0.5</v>
      </c>
      <c r="X1617" s="162">
        <v>-962</v>
      </c>
      <c r="Y1617" s="161">
        <f t="shared" si="511"/>
        <v>1590</v>
      </c>
      <c r="Z1617" s="162">
        <f t="shared" si="503"/>
        <v>-88.720000000000027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-88.720000000000027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190722.69000000009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54479.159999999953</v>
      </c>
      <c r="AU1617" s="237">
        <f t="shared" si="516"/>
        <v>17589.050000000007</v>
      </c>
      <c r="AV1617" s="237">
        <f t="shared" si="517"/>
        <v>52116.480000000003</v>
      </c>
      <c r="AW1617" s="237">
        <f t="shared" si="518"/>
        <v>40005</v>
      </c>
      <c r="AX1617" s="237">
        <f t="shared" si="519"/>
        <v>26533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190930.97000000009</v>
      </c>
      <c r="M1618" s="162">
        <f>MAX(AN28:AN1618)</f>
        <v>200519.50000000015</v>
      </c>
      <c r="N1618" s="162">
        <f t="shared" si="510"/>
        <v>-9588.530000000057</v>
      </c>
      <c r="O1618" s="231">
        <f>E3+(E4*0.1)</f>
        <v>0.4</v>
      </c>
      <c r="P1618" s="162">
        <v>-550</v>
      </c>
      <c r="Q1618" s="232">
        <f>E5+(E6*0.1)</f>
        <v>0.1</v>
      </c>
      <c r="R1618" s="162">
        <v>-850</v>
      </c>
      <c r="S1618" s="232">
        <f>E7+(E8*0.1)</f>
        <v>0.2</v>
      </c>
      <c r="T1618" s="162">
        <v>2277.4</v>
      </c>
      <c r="U1618" s="233">
        <f>E9+(E10*0.5)+(E11*0.1)</f>
        <v>0.7</v>
      </c>
      <c r="V1618" s="162">
        <v>289</v>
      </c>
      <c r="W1618" s="233">
        <f>E12+(E13*0.5)+(E14*0.1)</f>
        <v>0.5</v>
      </c>
      <c r="X1618" s="162">
        <v>-289</v>
      </c>
      <c r="Y1618" s="161">
        <f t="shared" si="511"/>
        <v>1591</v>
      </c>
      <c r="Z1618" s="162">
        <f t="shared" si="503"/>
        <v>208.27999999999997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208.27999999999997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190930.97000000009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54259.159999999953</v>
      </c>
      <c r="AU1618" s="237">
        <f t="shared" si="516"/>
        <v>17504.050000000007</v>
      </c>
      <c r="AV1618" s="237">
        <f t="shared" si="517"/>
        <v>52571.960000000006</v>
      </c>
      <c r="AW1618" s="237">
        <f t="shared" si="518"/>
        <v>40207.300000000003</v>
      </c>
      <c r="AX1618" s="237">
        <f t="shared" si="519"/>
        <v>26388.5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189784.33000000007</v>
      </c>
      <c r="M1619" s="162">
        <f>MAX(AN28:AN1619)</f>
        <v>200519.50000000015</v>
      </c>
      <c r="N1619" s="162">
        <f t="shared" si="510"/>
        <v>-10735.170000000071</v>
      </c>
      <c r="O1619" s="231">
        <f>E3+(E4*0.1)</f>
        <v>0.4</v>
      </c>
      <c r="P1619" s="162">
        <v>-823.6</v>
      </c>
      <c r="Q1619" s="232">
        <f>E5+(E6*0.1)</f>
        <v>0.1</v>
      </c>
      <c r="R1619" s="162">
        <v>-2004</v>
      </c>
      <c r="S1619" s="232">
        <f>E7+(E8*0.1)</f>
        <v>0.2</v>
      </c>
      <c r="T1619" s="162">
        <v>-4053</v>
      </c>
      <c r="U1619" s="233">
        <f>E9+(E10*0.5)+(E11*0.1)</f>
        <v>0.7</v>
      </c>
      <c r="V1619" s="162">
        <v>1134</v>
      </c>
      <c r="W1619" s="233">
        <f>E12+(E13*0.5)+(E14*0.1)</f>
        <v>0.5</v>
      </c>
      <c r="X1619" s="162">
        <v>-1200</v>
      </c>
      <c r="Y1619" s="161">
        <f t="shared" si="511"/>
        <v>1592</v>
      </c>
      <c r="Z1619" s="162">
        <f t="shared" si="503"/>
        <v>-1146.6400000000001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-1146.6400000000001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189784.33000000007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53929.71999999995</v>
      </c>
      <c r="AU1619" s="237">
        <f t="shared" si="516"/>
        <v>17303.650000000005</v>
      </c>
      <c r="AV1619" s="237">
        <f t="shared" si="517"/>
        <v>51761.360000000008</v>
      </c>
      <c r="AW1619" s="237">
        <f t="shared" si="518"/>
        <v>41001.100000000006</v>
      </c>
      <c r="AX1619" s="237">
        <f t="shared" si="519"/>
        <v>25788.5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189676.09000000008</v>
      </c>
      <c r="M1620" s="162">
        <f>MAX(AN28:AN1620)</f>
        <v>200519.50000000015</v>
      </c>
      <c r="N1620" s="162">
        <f t="shared" si="510"/>
        <v>-10843.410000000062</v>
      </c>
      <c r="O1620" s="231">
        <f>E3+(E4*0.1)</f>
        <v>0.4</v>
      </c>
      <c r="P1620" s="162">
        <v>-550</v>
      </c>
      <c r="Q1620" s="232">
        <f>E5+(E6*0.1)</f>
        <v>0.1</v>
      </c>
      <c r="R1620" s="162">
        <v>-1166</v>
      </c>
      <c r="S1620" s="232">
        <f>E7+(E8*0.1)</f>
        <v>0.2</v>
      </c>
      <c r="T1620" s="162">
        <v>1762.8</v>
      </c>
      <c r="U1620" s="233">
        <f>E9+(E10*0.5)+(E11*0.1)</f>
        <v>0.7</v>
      </c>
      <c r="V1620" s="162">
        <v>-621</v>
      </c>
      <c r="W1620" s="233">
        <f>E12+(E13*0.5)+(E14*0.1)</f>
        <v>0.5</v>
      </c>
      <c r="X1620" s="162">
        <v>621</v>
      </c>
      <c r="Y1620" s="161">
        <f t="shared" si="511"/>
        <v>1593</v>
      </c>
      <c r="Z1620" s="162">
        <f t="shared" si="503"/>
        <v>-108.24000000000001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0</v>
      </c>
      <c r="AI1620" s="129">
        <f t="shared" si="505"/>
        <v>-108.24000000000001</v>
      </c>
      <c r="AJ1620" s="234">
        <f t="shared" si="506"/>
        <v>0</v>
      </c>
      <c r="AK1620" s="234">
        <f t="shared" si="507"/>
        <v>1</v>
      </c>
      <c r="AL1620" s="129">
        <f t="shared" si="508"/>
        <v>0</v>
      </c>
      <c r="AM1620" s="127">
        <v>44984</v>
      </c>
      <c r="AN1620" s="129">
        <f t="shared" si="512"/>
        <v>189676.09000000008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53709.71999999995</v>
      </c>
      <c r="AU1620" s="237">
        <f t="shared" si="516"/>
        <v>17187.050000000007</v>
      </c>
      <c r="AV1620" s="237">
        <f t="shared" si="517"/>
        <v>52113.920000000006</v>
      </c>
      <c r="AW1620" s="237">
        <f t="shared" si="518"/>
        <v>40566.400000000009</v>
      </c>
      <c r="AX1620" s="237">
        <f t="shared" si="519"/>
        <v>26099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189946.64000000007</v>
      </c>
      <c r="M1621" s="162">
        <f>MAX(AN28:AN1621)</f>
        <v>200519.50000000015</v>
      </c>
      <c r="N1621" s="162">
        <f t="shared" si="510"/>
        <v>-10572.860000000073</v>
      </c>
      <c r="O1621" s="231">
        <f>E3+(E4*0.1)</f>
        <v>0.4</v>
      </c>
      <c r="P1621" s="162">
        <v>1161.95</v>
      </c>
      <c r="Q1621" s="232">
        <f>E5+(E6*0.1)</f>
        <v>0.1</v>
      </c>
      <c r="R1621" s="162">
        <v>604.5</v>
      </c>
      <c r="S1621" s="232">
        <f>E7+(E8*0.1)</f>
        <v>0.2</v>
      </c>
      <c r="T1621" s="162">
        <v>-313.39999999999998</v>
      </c>
      <c r="U1621" s="233">
        <f>E9+(E10*0.5)+(E11*0.1)</f>
        <v>0.7</v>
      </c>
      <c r="V1621" s="162">
        <v>-960</v>
      </c>
      <c r="W1621" s="233">
        <f>E12+(E13*0.5)+(E14*0.1)</f>
        <v>0.5</v>
      </c>
      <c r="X1621" s="162">
        <v>960</v>
      </c>
      <c r="Y1621" s="161">
        <f t="shared" si="511"/>
        <v>1594</v>
      </c>
      <c r="Z1621" s="162">
        <f t="shared" si="503"/>
        <v>270.55</v>
      </c>
      <c r="AA1621" s="238">
        <v>44985</v>
      </c>
      <c r="AB1621" s="129">
        <f>SUM(Z1602:Z1621)</f>
        <v>-4834.67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-4834.67</v>
      </c>
      <c r="AG1621" s="129"/>
      <c r="AH1621" s="129">
        <f t="shared" si="504"/>
        <v>270.55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-4834.67</v>
      </c>
      <c r="AM1621" s="127">
        <v>44985</v>
      </c>
      <c r="AN1621" s="129">
        <f t="shared" si="512"/>
        <v>189946.64000000007</v>
      </c>
      <c r="AO1621" s="129">
        <f t="shared" si="513"/>
        <v>0</v>
      </c>
      <c r="AP1621" s="129">
        <f t="shared" si="514"/>
        <v>-4834.67</v>
      </c>
      <c r="AQ1621" s="235"/>
      <c r="AR1621" s="235"/>
      <c r="AS1621" s="236">
        <f t="shared" si="509"/>
        <v>44985</v>
      </c>
      <c r="AT1621" s="237">
        <f t="shared" si="515"/>
        <v>54174.499999999949</v>
      </c>
      <c r="AU1621" s="237">
        <f t="shared" si="516"/>
        <v>17247.500000000007</v>
      </c>
      <c r="AV1621" s="237">
        <f t="shared" si="517"/>
        <v>52051.240000000005</v>
      </c>
      <c r="AW1621" s="237">
        <f t="shared" si="518"/>
        <v>39894.400000000009</v>
      </c>
      <c r="AX1621" s="237">
        <f t="shared" si="519"/>
        <v>26579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189133.46000000008</v>
      </c>
      <c r="M1622" s="162">
        <f>MAX(AN28:AN1622)</f>
        <v>200519.50000000015</v>
      </c>
      <c r="N1622" s="162">
        <f t="shared" si="510"/>
        <v>-11386.040000000066</v>
      </c>
      <c r="O1622" s="231">
        <f>E3+(E4*0.1)</f>
        <v>0.4</v>
      </c>
      <c r="P1622" s="162">
        <v>-25.7</v>
      </c>
      <c r="Q1622" s="232">
        <f>E5+(E6*0.1)</f>
        <v>0.1</v>
      </c>
      <c r="R1622" s="162">
        <v>938</v>
      </c>
      <c r="S1622" s="232">
        <f>E7+(E8*0.1)</f>
        <v>0.2</v>
      </c>
      <c r="T1622" s="162">
        <v>-2071</v>
      </c>
      <c r="U1622" s="233">
        <f>E9+(E10*0.5)+(E11*0.1)</f>
        <v>0.7</v>
      </c>
      <c r="V1622" s="162">
        <v>-1400</v>
      </c>
      <c r="W1622" s="233">
        <f>E12+(E13*0.5)+(E14*0.1)</f>
        <v>0.5</v>
      </c>
      <c r="X1622" s="162">
        <v>995</v>
      </c>
      <c r="Y1622" s="161">
        <f t="shared" si="511"/>
        <v>1595</v>
      </c>
      <c r="Z1622" s="162">
        <f t="shared" si="503"/>
        <v>-813.17999999999984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-813.17999999999984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189133.46000000008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54164.21999999995</v>
      </c>
      <c r="AU1622" s="237">
        <f t="shared" si="516"/>
        <v>17341.300000000007</v>
      </c>
      <c r="AV1622" s="237">
        <f t="shared" si="517"/>
        <v>51637.040000000008</v>
      </c>
      <c r="AW1622" s="237">
        <f t="shared" si="518"/>
        <v>38914.400000000009</v>
      </c>
      <c r="AX1622" s="237">
        <f t="shared" si="519"/>
        <v>27076.5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189233.40000000008</v>
      </c>
      <c r="M1623" s="162">
        <f>MAX(AN28:AN1623)</f>
        <v>200519.50000000015</v>
      </c>
      <c r="N1623" s="162">
        <f t="shared" si="510"/>
        <v>-11286.100000000064</v>
      </c>
      <c r="O1623" s="231">
        <f>E3+(E4*0.1)</f>
        <v>0.4</v>
      </c>
      <c r="P1623" s="162">
        <v>-645.65</v>
      </c>
      <c r="Q1623" s="232">
        <f>E5+(E6*0.1)</f>
        <v>0.1</v>
      </c>
      <c r="R1623" s="162">
        <v>-850</v>
      </c>
      <c r="S1623" s="232">
        <f>E7+(E8*0.1)</f>
        <v>0.2</v>
      </c>
      <c r="T1623" s="162">
        <v>2126</v>
      </c>
      <c r="U1623" s="233">
        <f>E9+(E10*0.5)+(E11*0.1)</f>
        <v>0.7</v>
      </c>
      <c r="V1623" s="162">
        <v>90</v>
      </c>
      <c r="W1623" s="233">
        <f>E12+(E13*0.5)+(E14*0.1)</f>
        <v>0.5</v>
      </c>
      <c r="X1623" s="162">
        <v>-90</v>
      </c>
      <c r="Y1623" s="161">
        <f t="shared" si="511"/>
        <v>1596</v>
      </c>
      <c r="Z1623" s="162">
        <f t="shared" si="503"/>
        <v>99.940000000000055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99.940000000000055</v>
      </c>
      <c r="AI1623" s="129">
        <f t="shared" si="505"/>
        <v>0</v>
      </c>
      <c r="AJ1623" s="234">
        <f t="shared" si="506"/>
        <v>1</v>
      </c>
      <c r="AK1623" s="234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189233.40000000008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53905.959999999948</v>
      </c>
      <c r="AU1623" s="237">
        <f t="shared" si="516"/>
        <v>17256.300000000007</v>
      </c>
      <c r="AV1623" s="237">
        <f t="shared" si="517"/>
        <v>52062.240000000005</v>
      </c>
      <c r="AW1623" s="237">
        <f t="shared" si="518"/>
        <v>38977.400000000009</v>
      </c>
      <c r="AX1623" s="237">
        <f t="shared" si="519"/>
        <v>27031.5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189899.31000000008</v>
      </c>
      <c r="M1624" s="162">
        <f>MAX(AN28:AN1624)</f>
        <v>200519.50000000015</v>
      </c>
      <c r="N1624" s="162">
        <f t="shared" si="510"/>
        <v>-10620.190000000061</v>
      </c>
      <c r="O1624" s="231">
        <f>E3+(E4*0.1)</f>
        <v>0.4</v>
      </c>
      <c r="P1624" s="162">
        <v>-550</v>
      </c>
      <c r="Q1624" s="232">
        <f>E5+(E6*0.1)</f>
        <v>0.1</v>
      </c>
      <c r="R1624" s="162">
        <v>-883.5</v>
      </c>
      <c r="S1624" s="232">
        <f>E7+(E8*0.1)</f>
        <v>0.2</v>
      </c>
      <c r="T1624" s="162">
        <v>4918.8</v>
      </c>
      <c r="U1624" s="233">
        <f>E9+(E10*0.5)+(E11*0.1)</f>
        <v>0.7</v>
      </c>
      <c r="V1624" s="162">
        <v>-1400</v>
      </c>
      <c r="W1624" s="233">
        <f>E12+(E13*0.5)+(E14*0.1)</f>
        <v>0.5</v>
      </c>
      <c r="X1624" s="162">
        <v>1941</v>
      </c>
      <c r="Y1624" s="161">
        <f t="shared" si="511"/>
        <v>1597</v>
      </c>
      <c r="Z1624" s="162">
        <f t="shared" si="503"/>
        <v>665.9100000000002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665.9100000000002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189899.31000000008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53685.959999999948</v>
      </c>
      <c r="AU1624" s="237">
        <f t="shared" si="516"/>
        <v>17167.950000000008</v>
      </c>
      <c r="AV1624" s="237">
        <f t="shared" si="517"/>
        <v>53046.000000000007</v>
      </c>
      <c r="AW1624" s="237">
        <f t="shared" si="518"/>
        <v>37997.400000000009</v>
      </c>
      <c r="AX1624" s="237">
        <f t="shared" si="519"/>
        <v>28002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189808.59000000008</v>
      </c>
      <c r="M1625" s="162">
        <f>MAX(AN28:AN1625)</f>
        <v>200519.50000000015</v>
      </c>
      <c r="N1625" s="162">
        <f t="shared" si="510"/>
        <v>-10710.910000000062</v>
      </c>
      <c r="O1625" s="231">
        <f>E3+(E4*0.1)</f>
        <v>0.4</v>
      </c>
      <c r="P1625" s="162">
        <v>-550</v>
      </c>
      <c r="Q1625" s="232">
        <f>E5+(E6*0.1)</f>
        <v>0.1</v>
      </c>
      <c r="R1625" s="162">
        <v>-850</v>
      </c>
      <c r="S1625" s="232">
        <f>E7+(E8*0.1)</f>
        <v>0.2</v>
      </c>
      <c r="T1625" s="162">
        <v>233.4</v>
      </c>
      <c r="U1625" s="233">
        <f>E9+(E10*0.5)+(E11*0.1)</f>
        <v>0.7</v>
      </c>
      <c r="V1625" s="162">
        <v>838</v>
      </c>
      <c r="W1625" s="233">
        <f>E12+(E13*0.5)+(E14*0.1)</f>
        <v>0.5</v>
      </c>
      <c r="X1625" s="162">
        <v>-838</v>
      </c>
      <c r="Y1625" s="161">
        <f t="shared" si="511"/>
        <v>1598</v>
      </c>
      <c r="Z1625" s="162">
        <f t="shared" si="503"/>
        <v>-90.720000000000084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-90.720000000000084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189808.59000000008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53465.959999999948</v>
      </c>
      <c r="AU1625" s="237">
        <f t="shared" si="516"/>
        <v>17082.950000000008</v>
      </c>
      <c r="AV1625" s="237">
        <f t="shared" si="517"/>
        <v>53092.680000000008</v>
      </c>
      <c r="AW1625" s="237">
        <f t="shared" si="518"/>
        <v>38584.000000000007</v>
      </c>
      <c r="AX1625" s="237">
        <f t="shared" si="519"/>
        <v>27583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192338.80000000008</v>
      </c>
      <c r="M1626" s="162">
        <f>MAX(AN28:AN1626)</f>
        <v>200519.50000000015</v>
      </c>
      <c r="N1626" s="162">
        <f t="shared" si="510"/>
        <v>-8180.7000000000698</v>
      </c>
      <c r="O1626" s="231">
        <f>E3+(E4*0.1)</f>
        <v>0.4</v>
      </c>
      <c r="P1626" s="162">
        <v>2874.9</v>
      </c>
      <c r="Q1626" s="232">
        <f>E5+(E6*0.1)</f>
        <v>0.1</v>
      </c>
      <c r="R1626" s="162">
        <v>3102.5</v>
      </c>
      <c r="S1626" s="232">
        <f>E7+(E8*0.1)</f>
        <v>0.2</v>
      </c>
      <c r="T1626" s="162">
        <v>-3410</v>
      </c>
      <c r="U1626" s="233">
        <f>E9+(E10*0.5)+(E11*0.1)</f>
        <v>0.7</v>
      </c>
      <c r="V1626" s="162">
        <v>3360</v>
      </c>
      <c r="W1626" s="233">
        <f>E12+(E13*0.5)+(E14*0.1)</f>
        <v>0.5</v>
      </c>
      <c r="X1626" s="162">
        <v>-1200</v>
      </c>
      <c r="Y1626" s="161">
        <f t="shared" si="511"/>
        <v>1599</v>
      </c>
      <c r="Z1626" s="162">
        <f t="shared" si="503"/>
        <v>2530.21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2530.21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192338.80000000008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54615.919999999947</v>
      </c>
      <c r="AU1626" s="237">
        <f t="shared" si="516"/>
        <v>17393.200000000008</v>
      </c>
      <c r="AV1626" s="237">
        <f t="shared" si="517"/>
        <v>52410.680000000008</v>
      </c>
      <c r="AW1626" s="237">
        <f t="shared" si="518"/>
        <v>40936.000000000007</v>
      </c>
      <c r="AX1626" s="237">
        <f t="shared" si="519"/>
        <v>26983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192670.56000000008</v>
      </c>
      <c r="M1627" s="162">
        <f>MAX(AN28:AN1627)</f>
        <v>200519.50000000015</v>
      </c>
      <c r="N1627" s="162">
        <f t="shared" si="510"/>
        <v>-7848.9400000000605</v>
      </c>
      <c r="O1627" s="231">
        <f>E3+(E4*0.1)</f>
        <v>0.4</v>
      </c>
      <c r="P1627" s="162">
        <v>290.3</v>
      </c>
      <c r="Q1627" s="232">
        <f>E5+(E6*0.1)</f>
        <v>0.1</v>
      </c>
      <c r="R1627" s="162">
        <v>-282</v>
      </c>
      <c r="S1627" s="232">
        <f>E7+(E8*0.1)</f>
        <v>0.2</v>
      </c>
      <c r="T1627" s="162">
        <v>1263.2</v>
      </c>
      <c r="U1627" s="233">
        <f>E9+(E10*0.5)+(E11*0.1)</f>
        <v>0.7</v>
      </c>
      <c r="V1627" s="162">
        <v>-44</v>
      </c>
      <c r="W1627" s="233">
        <f>E12+(E13*0.5)+(E14*0.1)</f>
        <v>0.5</v>
      </c>
      <c r="X1627" s="162">
        <v>44</v>
      </c>
      <c r="Y1627" s="161">
        <f t="shared" si="511"/>
        <v>1600</v>
      </c>
      <c r="Z1627" s="162">
        <f t="shared" si="503"/>
        <v>331.76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331.76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192670.56000000008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54732.03999999995</v>
      </c>
      <c r="AU1627" s="237">
        <f t="shared" si="516"/>
        <v>17365.000000000007</v>
      </c>
      <c r="AV1627" s="237">
        <f t="shared" si="517"/>
        <v>52663.320000000007</v>
      </c>
      <c r="AW1627" s="237">
        <f t="shared" si="518"/>
        <v>40905.200000000004</v>
      </c>
      <c r="AX1627" s="237">
        <f t="shared" si="519"/>
        <v>27005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191557.06000000008</v>
      </c>
      <c r="M1628" s="162">
        <f>MAX(AN28:AN1628)</f>
        <v>200519.50000000015</v>
      </c>
      <c r="N1628" s="162">
        <f t="shared" si="510"/>
        <v>-8962.4400000000605</v>
      </c>
      <c r="O1628" s="231">
        <f>E3+(E4*0.1)</f>
        <v>0.4</v>
      </c>
      <c r="P1628" s="162">
        <v>-550</v>
      </c>
      <c r="Q1628" s="232">
        <f>E5+(E6*0.1)</f>
        <v>0.1</v>
      </c>
      <c r="R1628" s="162">
        <v>-850</v>
      </c>
      <c r="S1628" s="232">
        <f>E7+(E8*0.1)</f>
        <v>0.2</v>
      </c>
      <c r="T1628" s="162">
        <v>-3410</v>
      </c>
      <c r="U1628" s="233">
        <f>E9+(E10*0.5)+(E11*0.1)</f>
        <v>0.7</v>
      </c>
      <c r="V1628" s="162">
        <v>-1400</v>
      </c>
      <c r="W1628" s="233">
        <f>E12+(E13*0.5)+(E14*0.1)</f>
        <v>0.5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-1113.5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-1113.5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191557.06000000008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54512.03999999995</v>
      </c>
      <c r="AU1628" s="237">
        <f t="shared" si="516"/>
        <v>17280.000000000007</v>
      </c>
      <c r="AV1628" s="237">
        <f t="shared" si="517"/>
        <v>51981.320000000007</v>
      </c>
      <c r="AW1628" s="237">
        <f t="shared" si="518"/>
        <v>39925.200000000004</v>
      </c>
      <c r="AX1628" s="237">
        <f t="shared" si="519"/>
        <v>27858.5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191789.21000000008</v>
      </c>
      <c r="M1629" s="162">
        <f>MAX(AN28:AN1629)</f>
        <v>200519.50000000015</v>
      </c>
      <c r="N1629" s="162">
        <f t="shared" ref="N1629:N1692" si="529">AN1629-M1629</f>
        <v>-8730.2900000000664</v>
      </c>
      <c r="O1629" s="231">
        <f>E3+(E4*0.1)</f>
        <v>0.4</v>
      </c>
      <c r="P1629" s="162">
        <v>-550</v>
      </c>
      <c r="Q1629" s="232">
        <f>E5+(E6*0.1)</f>
        <v>0.1</v>
      </c>
      <c r="R1629" s="162">
        <v>2836.5</v>
      </c>
      <c r="S1629" s="232">
        <f>E7+(E8*0.1)</f>
        <v>0.2</v>
      </c>
      <c r="T1629" s="162">
        <v>-3410</v>
      </c>
      <c r="U1629" s="233">
        <f>E9+(E10*0.5)+(E11*0.1)</f>
        <v>0.7</v>
      </c>
      <c r="V1629" s="162">
        <v>-1400</v>
      </c>
      <c r="W1629" s="233">
        <f>E12+(E13*0.5)+(E14*0.1)</f>
        <v>0.5</v>
      </c>
      <c r="X1629" s="162">
        <v>3661</v>
      </c>
      <c r="Y1629" s="161">
        <f t="shared" ref="Y1629:Y1692" si="530">Y1628+1</f>
        <v>1602</v>
      </c>
      <c r="Z1629" s="162">
        <f t="shared" si="522"/>
        <v>232.15000000000009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232.15000000000009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191789.21000000008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54292.03999999995</v>
      </c>
      <c r="AU1629" s="237">
        <f t="shared" ref="AU1629:AU1692" si="535">(R1629*Q1629)+AU1628</f>
        <v>17563.650000000009</v>
      </c>
      <c r="AV1629" s="237">
        <f t="shared" ref="AV1629:AV1692" si="536">(S1629*T1629)+AV1628</f>
        <v>51299.320000000007</v>
      </c>
      <c r="AW1629" s="237">
        <f t="shared" ref="AW1629:AW1692" si="537">(V1629*U1629)+AW1628</f>
        <v>38945.200000000004</v>
      </c>
      <c r="AX1629" s="237">
        <f t="shared" ref="AX1629:AX1692" si="538">(X1629*W1629)+AX1628</f>
        <v>29689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197390.97000000009</v>
      </c>
      <c r="M1630" s="162">
        <f>MAX(AN28:AN1630)</f>
        <v>200519.50000000015</v>
      </c>
      <c r="N1630" s="162">
        <f t="shared" si="529"/>
        <v>-3128.530000000057</v>
      </c>
      <c r="O1630" s="231">
        <f>E3+(E4*0.1)</f>
        <v>0.4</v>
      </c>
      <c r="P1630" s="162">
        <v>-550</v>
      </c>
      <c r="Q1630" s="232">
        <f>E5+(E6*0.1)</f>
        <v>0.1</v>
      </c>
      <c r="R1630" s="162">
        <v>-850</v>
      </c>
      <c r="S1630" s="232">
        <f>E7+(E8*0.1)</f>
        <v>0.2</v>
      </c>
      <c r="T1630" s="162">
        <v>1807.8</v>
      </c>
      <c r="U1630" s="233">
        <f>E9+(E10*0.5)+(E11*0.1)</f>
        <v>0.7</v>
      </c>
      <c r="V1630" s="162">
        <v>4621</v>
      </c>
      <c r="W1630" s="233">
        <f>E12+(E13*0.5)+(E14*0.1)</f>
        <v>0.5</v>
      </c>
      <c r="X1630" s="162">
        <v>4621</v>
      </c>
      <c r="Y1630" s="161">
        <f t="shared" si="530"/>
        <v>1603</v>
      </c>
      <c r="Z1630" s="162">
        <f t="shared" si="522"/>
        <v>5601.76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5601.76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197390.97000000009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54072.03999999995</v>
      </c>
      <c r="AU1630" s="237">
        <f t="shared" si="535"/>
        <v>17478.650000000009</v>
      </c>
      <c r="AV1630" s="237">
        <f t="shared" si="536"/>
        <v>51660.880000000005</v>
      </c>
      <c r="AW1630" s="237">
        <f t="shared" si="537"/>
        <v>42179.9</v>
      </c>
      <c r="AX1630" s="237">
        <f t="shared" si="538"/>
        <v>31999.5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194440.4200000001</v>
      </c>
      <c r="M1631" s="162">
        <f>MAX(AN28:AN1631)</f>
        <v>200519.50000000015</v>
      </c>
      <c r="N1631" s="162">
        <f t="shared" si="529"/>
        <v>-6079.0800000000454</v>
      </c>
      <c r="O1631" s="231">
        <f>E3+(E4*0.1)</f>
        <v>0.4</v>
      </c>
      <c r="P1631" s="162">
        <v>-1230.75</v>
      </c>
      <c r="Q1631" s="232">
        <f>E5+(E6*0.1)</f>
        <v>0.1</v>
      </c>
      <c r="R1631" s="162">
        <v>-1962.5</v>
      </c>
      <c r="S1631" s="232">
        <f>E7+(E8*0.1)</f>
        <v>0.2</v>
      </c>
      <c r="T1631" s="162">
        <v>-3410</v>
      </c>
      <c r="U1631" s="233">
        <f>E9+(E10*0.5)+(E11*0.1)</f>
        <v>0.7</v>
      </c>
      <c r="V1631" s="162">
        <v>-1400</v>
      </c>
      <c r="W1631" s="233">
        <f>E12+(E13*0.5)+(E14*0.1)</f>
        <v>0.5</v>
      </c>
      <c r="X1631" s="162">
        <v>-1200</v>
      </c>
      <c r="Y1631" s="161">
        <f t="shared" si="530"/>
        <v>1604</v>
      </c>
      <c r="Z1631" s="162">
        <f t="shared" si="522"/>
        <v>-2950.5499999999997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-2950.5499999999997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194440.4200000001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53579.739999999947</v>
      </c>
      <c r="AU1631" s="237">
        <f t="shared" si="535"/>
        <v>17282.400000000009</v>
      </c>
      <c r="AV1631" s="237">
        <f t="shared" si="536"/>
        <v>50978.880000000005</v>
      </c>
      <c r="AW1631" s="237">
        <f t="shared" si="537"/>
        <v>41199.9</v>
      </c>
      <c r="AX1631" s="237">
        <f t="shared" si="538"/>
        <v>31399.5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192876.88000000009</v>
      </c>
      <c r="M1632" s="162">
        <f>MAX(AN28:AN1632)</f>
        <v>200519.50000000015</v>
      </c>
      <c r="N1632" s="162">
        <f t="shared" si="529"/>
        <v>-7642.6200000000536</v>
      </c>
      <c r="O1632" s="231">
        <f>E3+(E4*0.1)</f>
        <v>0.4</v>
      </c>
      <c r="P1632" s="162">
        <v>1404.15</v>
      </c>
      <c r="Q1632" s="232">
        <f>E5+(E6*0.1)</f>
        <v>0.1</v>
      </c>
      <c r="R1632" s="162">
        <v>1368</v>
      </c>
      <c r="S1632" s="232">
        <f>E7+(E8*0.1)</f>
        <v>0.2</v>
      </c>
      <c r="T1632" s="162">
        <v>-3410</v>
      </c>
      <c r="U1632" s="233">
        <f>E9+(E10*0.5)+(E11*0.1)</f>
        <v>0.7</v>
      </c>
      <c r="V1632" s="162">
        <v>-1400</v>
      </c>
      <c r="W1632" s="233">
        <f>E12+(E13*0.5)+(E14*0.1)</f>
        <v>0.5</v>
      </c>
      <c r="X1632" s="162">
        <v>-1200</v>
      </c>
      <c r="Y1632" s="161">
        <f t="shared" si="530"/>
        <v>1605</v>
      </c>
      <c r="Z1632" s="162">
        <f t="shared" si="522"/>
        <v>-1563.54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-1563.54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192876.88000000009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54141.399999999951</v>
      </c>
      <c r="AU1632" s="237">
        <f t="shared" si="535"/>
        <v>17419.200000000008</v>
      </c>
      <c r="AV1632" s="237">
        <f t="shared" si="536"/>
        <v>50296.880000000005</v>
      </c>
      <c r="AW1632" s="237">
        <f t="shared" si="537"/>
        <v>40219.9</v>
      </c>
      <c r="AX1632" s="237">
        <f t="shared" si="538"/>
        <v>30799.5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194025.3600000001</v>
      </c>
      <c r="M1633" s="162">
        <f>MAX(AN28:AN1633)</f>
        <v>200519.50000000015</v>
      </c>
      <c r="N1633" s="162">
        <f t="shared" si="529"/>
        <v>-6494.1400000000431</v>
      </c>
      <c r="O1633" s="231">
        <f>E3+(E4*0.1)</f>
        <v>0.4</v>
      </c>
      <c r="P1633" s="162">
        <v>-550</v>
      </c>
      <c r="Q1633" s="232">
        <f>E5+(E6*0.1)</f>
        <v>0.1</v>
      </c>
      <c r="R1633" s="162">
        <v>-850</v>
      </c>
      <c r="S1633" s="232">
        <f>E7+(E8*0.1)</f>
        <v>0.2</v>
      </c>
      <c r="T1633" s="162">
        <v>6601.4</v>
      </c>
      <c r="U1633" s="233">
        <f>E9+(E10*0.5)+(E11*0.1)</f>
        <v>0.7</v>
      </c>
      <c r="V1633" s="162">
        <v>111</v>
      </c>
      <c r="W1633" s="233">
        <f>E12+(E13*0.5)+(E14*0.1)</f>
        <v>0.5</v>
      </c>
      <c r="X1633" s="162">
        <v>111</v>
      </c>
      <c r="Y1633" s="161">
        <f t="shared" si="530"/>
        <v>1606</v>
      </c>
      <c r="Z1633" s="162">
        <f t="shared" si="522"/>
        <v>1148.48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1148.48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194025.3600000001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53921.399999999951</v>
      </c>
      <c r="AU1633" s="237">
        <f t="shared" si="535"/>
        <v>17334.200000000008</v>
      </c>
      <c r="AV1633" s="237">
        <f t="shared" si="536"/>
        <v>51617.16</v>
      </c>
      <c r="AW1633" s="237">
        <f t="shared" si="537"/>
        <v>40297.599999999999</v>
      </c>
      <c r="AX1633" s="237">
        <f t="shared" si="538"/>
        <v>30855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202854.66000000009</v>
      </c>
      <c r="M1634" s="162">
        <f>MAX(AN28:AN1634)</f>
        <v>202854.66000000009</v>
      </c>
      <c r="N1634" s="162">
        <f t="shared" si="529"/>
        <v>0</v>
      </c>
      <c r="O1634" s="231">
        <f>E3+(E4*0.1)</f>
        <v>0.4</v>
      </c>
      <c r="P1634" s="162">
        <v>1922.85</v>
      </c>
      <c r="Q1634" s="232">
        <f>E5+(E6*0.1)</f>
        <v>0.1</v>
      </c>
      <c r="R1634" s="162">
        <v>2182</v>
      </c>
      <c r="S1634" s="232">
        <f>E7+(E8*0.1)</f>
        <v>0.2</v>
      </c>
      <c r="T1634" s="162">
        <v>-1230.2</v>
      </c>
      <c r="U1634" s="233">
        <f>E9+(E10*0.5)+(E11*0.1)</f>
        <v>0.7</v>
      </c>
      <c r="V1634" s="162">
        <v>6740</v>
      </c>
      <c r="W1634" s="233">
        <f>E12+(E13*0.5)+(E14*0.1)</f>
        <v>0.5</v>
      </c>
      <c r="X1634" s="162">
        <v>6740</v>
      </c>
      <c r="Y1634" s="161">
        <f t="shared" si="530"/>
        <v>1607</v>
      </c>
      <c r="Z1634" s="162">
        <f t="shared" si="522"/>
        <v>8829.2999999999993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8829.2999999999993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202854.66000000009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54690.53999999995</v>
      </c>
      <c r="AU1634" s="237">
        <f t="shared" si="535"/>
        <v>17552.400000000009</v>
      </c>
      <c r="AV1634" s="237">
        <f t="shared" si="536"/>
        <v>51371.12</v>
      </c>
      <c r="AW1634" s="237">
        <f t="shared" si="537"/>
        <v>45015.6</v>
      </c>
      <c r="AX1634" s="237">
        <f t="shared" si="538"/>
        <v>34225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201140.5800000001</v>
      </c>
      <c r="M1635" s="162">
        <f>MAX(AN28:AN1635)</f>
        <v>202854.66000000009</v>
      </c>
      <c r="N1635" s="162">
        <f t="shared" si="529"/>
        <v>-1714.0799999999872</v>
      </c>
      <c r="O1635" s="231">
        <f>E3+(E4*0.1)</f>
        <v>0.4</v>
      </c>
      <c r="P1635" s="162">
        <v>-550</v>
      </c>
      <c r="Q1635" s="232">
        <f>E5+(E6*0.1)</f>
        <v>0.1</v>
      </c>
      <c r="R1635" s="162">
        <v>-850</v>
      </c>
      <c r="S1635" s="232">
        <f>E7+(E8*0.1)</f>
        <v>0.2</v>
      </c>
      <c r="T1635" s="162">
        <v>854.6</v>
      </c>
      <c r="U1635" s="233">
        <f>E9+(E10*0.5)+(E11*0.1)</f>
        <v>0.7</v>
      </c>
      <c r="V1635" s="162">
        <v>-1400</v>
      </c>
      <c r="W1635" s="233">
        <f>E12+(E13*0.5)+(E14*0.1)</f>
        <v>0.5</v>
      </c>
      <c r="X1635" s="162">
        <v>-1200</v>
      </c>
      <c r="Y1635" s="161">
        <f t="shared" si="530"/>
        <v>1608</v>
      </c>
      <c r="Z1635" s="162">
        <f t="shared" si="522"/>
        <v>-1714.08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-1714.08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201140.5800000001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54470.53999999995</v>
      </c>
      <c r="AU1635" s="237">
        <f t="shared" si="535"/>
        <v>17467.400000000009</v>
      </c>
      <c r="AV1635" s="237">
        <f t="shared" si="536"/>
        <v>51542.04</v>
      </c>
      <c r="AW1635" s="237">
        <f t="shared" si="537"/>
        <v>44035.6</v>
      </c>
      <c r="AX1635" s="237">
        <f t="shared" si="538"/>
        <v>33625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199777.0400000001</v>
      </c>
      <c r="M1636" s="162">
        <f>MAX(AN28:AN1636)</f>
        <v>202854.66000000009</v>
      </c>
      <c r="N1636" s="162">
        <f t="shared" si="529"/>
        <v>-3077.6199999999953</v>
      </c>
      <c r="O1636" s="231">
        <f>E3+(E4*0.1)</f>
        <v>0.4</v>
      </c>
      <c r="P1636" s="162">
        <v>-930.65</v>
      </c>
      <c r="Q1636" s="232">
        <f>E5+(E6*0.1)</f>
        <v>0.1</v>
      </c>
      <c r="R1636" s="162">
        <v>-1266</v>
      </c>
      <c r="S1636" s="232">
        <f>E7+(E8*0.1)</f>
        <v>0.2</v>
      </c>
      <c r="T1636" s="162">
        <v>3576.6</v>
      </c>
      <c r="U1636" s="233">
        <f>E9+(E10*0.5)+(E11*0.1)</f>
        <v>0.7</v>
      </c>
      <c r="V1636" s="162">
        <v>-1400</v>
      </c>
      <c r="W1636" s="233">
        <f>E12+(E13*0.5)+(E14*0.1)</f>
        <v>0.5</v>
      </c>
      <c r="X1636" s="162">
        <v>-1200</v>
      </c>
      <c r="Y1636" s="161">
        <f t="shared" si="530"/>
        <v>1609</v>
      </c>
      <c r="Z1636" s="162">
        <f t="shared" si="522"/>
        <v>-1363.54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-1363.54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199777.0400000001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54098.279999999948</v>
      </c>
      <c r="AU1636" s="237">
        <f t="shared" si="535"/>
        <v>17340.80000000001</v>
      </c>
      <c r="AV1636" s="237">
        <f t="shared" si="536"/>
        <v>52257.36</v>
      </c>
      <c r="AW1636" s="237">
        <f t="shared" si="537"/>
        <v>43055.6</v>
      </c>
      <c r="AX1636" s="237">
        <f t="shared" si="538"/>
        <v>33025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202205.24000000011</v>
      </c>
      <c r="M1637" s="162">
        <f>MAX(AN28:AN1637)</f>
        <v>202854.66000000009</v>
      </c>
      <c r="N1637" s="162">
        <f t="shared" si="529"/>
        <v>-649.4199999999837</v>
      </c>
      <c r="O1637" s="231">
        <f>E3+(E4*0.1)</f>
        <v>0.4</v>
      </c>
      <c r="P1637" s="162">
        <v>-550</v>
      </c>
      <c r="Q1637" s="232">
        <f>E5+(E6*0.1)</f>
        <v>0.1</v>
      </c>
      <c r="R1637" s="162">
        <v>-850</v>
      </c>
      <c r="S1637" s="232">
        <f>E7+(E8*0.1)</f>
        <v>0.2</v>
      </c>
      <c r="T1637" s="162">
        <v>-3410</v>
      </c>
      <c r="U1637" s="233">
        <f>E9+(E10*0.5)+(E11*0.1)</f>
        <v>0.7</v>
      </c>
      <c r="V1637" s="162">
        <v>2846</v>
      </c>
      <c r="W1637" s="233">
        <f>E12+(E13*0.5)+(E14*0.1)</f>
        <v>0.5</v>
      </c>
      <c r="X1637" s="162">
        <v>2846</v>
      </c>
      <c r="Y1637" s="161">
        <f t="shared" si="530"/>
        <v>1610</v>
      </c>
      <c r="Z1637" s="162">
        <f t="shared" si="522"/>
        <v>2428.1999999999998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2428.1999999999998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202205.24000000011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53878.279999999948</v>
      </c>
      <c r="AU1637" s="237">
        <f t="shared" si="535"/>
        <v>17255.80000000001</v>
      </c>
      <c r="AV1637" s="237">
        <f t="shared" si="536"/>
        <v>51575.360000000001</v>
      </c>
      <c r="AW1637" s="237">
        <f t="shared" si="537"/>
        <v>45047.799999999996</v>
      </c>
      <c r="AX1637" s="237">
        <f t="shared" si="538"/>
        <v>34448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205460.96000000011</v>
      </c>
      <c r="M1638" s="162">
        <f>MAX(AN28:AN1638)</f>
        <v>205460.96000000011</v>
      </c>
      <c r="N1638" s="162">
        <f t="shared" si="529"/>
        <v>0</v>
      </c>
      <c r="O1638" s="231">
        <f>E3+(E4*0.1)</f>
        <v>0.4</v>
      </c>
      <c r="P1638" s="162">
        <v>-550</v>
      </c>
      <c r="Q1638" s="232">
        <f>E5+(E6*0.1)</f>
        <v>0.1</v>
      </c>
      <c r="R1638" s="162">
        <v>-1162</v>
      </c>
      <c r="S1638" s="232">
        <f>E7+(E8*0.1)</f>
        <v>0.2</v>
      </c>
      <c r="T1638" s="162">
        <v>3241.6</v>
      </c>
      <c r="U1638" s="233">
        <f>E9+(E10*0.5)+(E11*0.1)</f>
        <v>0.7</v>
      </c>
      <c r="V1638" s="162">
        <v>2453</v>
      </c>
      <c r="W1638" s="233">
        <f>E12+(E13*0.5)+(E14*0.1)</f>
        <v>0.5</v>
      </c>
      <c r="X1638" s="162">
        <v>2453</v>
      </c>
      <c r="Y1638" s="161">
        <f t="shared" si="530"/>
        <v>1611</v>
      </c>
      <c r="Z1638" s="162">
        <f t="shared" si="522"/>
        <v>3255.7200000000003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3255.7200000000003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205460.96000000011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53658.279999999948</v>
      </c>
      <c r="AU1638" s="237">
        <f t="shared" si="535"/>
        <v>17139.600000000009</v>
      </c>
      <c r="AV1638" s="237">
        <f t="shared" si="536"/>
        <v>52223.68</v>
      </c>
      <c r="AW1638" s="237">
        <f t="shared" si="537"/>
        <v>46764.899999999994</v>
      </c>
      <c r="AX1638" s="237">
        <f t="shared" si="538"/>
        <v>35674.5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203727.24000000011</v>
      </c>
      <c r="M1639" s="162">
        <f>MAX(AN28:AN1639)</f>
        <v>205460.96000000011</v>
      </c>
      <c r="N1639" s="162">
        <f t="shared" si="529"/>
        <v>-1733.7200000000012</v>
      </c>
      <c r="O1639" s="231">
        <f>E3+(E4*0.1)</f>
        <v>0.4</v>
      </c>
      <c r="P1639" s="162">
        <v>-550</v>
      </c>
      <c r="Q1639" s="232">
        <f>E5+(E6*0.1)</f>
        <v>0.1</v>
      </c>
      <c r="R1639" s="162">
        <v>-850</v>
      </c>
      <c r="S1639" s="232">
        <f>E7+(E8*0.1)</f>
        <v>0.2</v>
      </c>
      <c r="T1639" s="162">
        <v>756.4</v>
      </c>
      <c r="U1639" s="233">
        <f>E9+(E10*0.5)+(E11*0.1)</f>
        <v>0.7</v>
      </c>
      <c r="V1639" s="162">
        <v>-1400</v>
      </c>
      <c r="W1639" s="233">
        <f>E12+(E13*0.5)+(E14*0.1)</f>
        <v>0.5</v>
      </c>
      <c r="X1639" s="162">
        <v>-1200</v>
      </c>
      <c r="Y1639" s="161">
        <f t="shared" si="530"/>
        <v>1612</v>
      </c>
      <c r="Z1639" s="162">
        <f t="shared" si="522"/>
        <v>-1733.7199999999998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-1733.7199999999998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203727.24000000011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53438.279999999948</v>
      </c>
      <c r="AU1639" s="237">
        <f t="shared" si="535"/>
        <v>17054.600000000009</v>
      </c>
      <c r="AV1639" s="237">
        <f t="shared" si="536"/>
        <v>52374.96</v>
      </c>
      <c r="AW1639" s="237">
        <f t="shared" si="537"/>
        <v>45784.899999999994</v>
      </c>
      <c r="AX1639" s="237">
        <f t="shared" si="538"/>
        <v>35074.5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201466.32000000009</v>
      </c>
      <c r="M1640" s="162">
        <f>MAX(AN28:AN1640)</f>
        <v>205460.96000000011</v>
      </c>
      <c r="N1640" s="162">
        <f t="shared" si="529"/>
        <v>-3994.640000000014</v>
      </c>
      <c r="O1640" s="231">
        <f>E3+(E4*0.1)</f>
        <v>0.4</v>
      </c>
      <c r="P1640" s="162">
        <v>-550</v>
      </c>
      <c r="Q1640" s="232">
        <f>E5+(E6*0.1)</f>
        <v>0.1</v>
      </c>
      <c r="R1640" s="162">
        <v>-850</v>
      </c>
      <c r="S1640" s="232">
        <f>E7+(E8*0.1)</f>
        <v>0.2</v>
      </c>
      <c r="T1640" s="162">
        <v>-1879.6</v>
      </c>
      <c r="U1640" s="233">
        <f>E9+(E10*0.5)+(E11*0.1)</f>
        <v>0.7</v>
      </c>
      <c r="V1640" s="162">
        <v>-1400</v>
      </c>
      <c r="W1640" s="233">
        <f>E12+(E13*0.5)+(E14*0.1)</f>
        <v>0.5</v>
      </c>
      <c r="X1640" s="162">
        <v>-1200</v>
      </c>
      <c r="Y1640" s="161">
        <f t="shared" si="530"/>
        <v>1613</v>
      </c>
      <c r="Z1640" s="162">
        <f t="shared" si="522"/>
        <v>-2260.92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-2260.92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201466.32000000009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53218.279999999948</v>
      </c>
      <c r="AU1640" s="237">
        <f t="shared" si="535"/>
        <v>16969.600000000009</v>
      </c>
      <c r="AV1640" s="237">
        <f t="shared" si="536"/>
        <v>51999.040000000001</v>
      </c>
      <c r="AW1640" s="237">
        <f t="shared" si="537"/>
        <v>44804.899999999994</v>
      </c>
      <c r="AX1640" s="237">
        <f t="shared" si="538"/>
        <v>34474.5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203127.62000000008</v>
      </c>
      <c r="M1641" s="162">
        <f>MAX(AN28:AN1641)</f>
        <v>205460.96000000011</v>
      </c>
      <c r="N1641" s="162">
        <f t="shared" si="529"/>
        <v>-2333.3400000000256</v>
      </c>
      <c r="O1641" s="231">
        <f>E3+(E4*0.1)</f>
        <v>0.4</v>
      </c>
      <c r="P1641" s="162">
        <v>-550</v>
      </c>
      <c r="Q1641" s="232">
        <f>E5+(E6*0.1)</f>
        <v>0.1</v>
      </c>
      <c r="R1641" s="162">
        <v>313</v>
      </c>
      <c r="S1641" s="232">
        <f>E7+(E8*0.1)</f>
        <v>0.2</v>
      </c>
      <c r="T1641" s="162">
        <v>-1250</v>
      </c>
      <c r="U1641" s="233">
        <f>E9+(E10*0.5)+(E11*0.1)</f>
        <v>0.7</v>
      </c>
      <c r="V1641" s="162">
        <v>1750</v>
      </c>
      <c r="W1641" s="233">
        <f>E12+(E13*0.5)+(E14*0.1)</f>
        <v>0.5</v>
      </c>
      <c r="X1641" s="162">
        <v>1750</v>
      </c>
      <c r="Y1641" s="161">
        <f t="shared" si="530"/>
        <v>1614</v>
      </c>
      <c r="Z1641" s="162">
        <f t="shared" si="522"/>
        <v>1661.3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1661.3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203127.62000000008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52998.279999999948</v>
      </c>
      <c r="AU1641" s="237">
        <f t="shared" si="535"/>
        <v>17000.900000000009</v>
      </c>
      <c r="AV1641" s="237">
        <f t="shared" si="536"/>
        <v>51749.04</v>
      </c>
      <c r="AW1641" s="237">
        <f t="shared" si="537"/>
        <v>46029.899999999994</v>
      </c>
      <c r="AX1641" s="237">
        <f t="shared" si="538"/>
        <v>35349.5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201978.58000000007</v>
      </c>
      <c r="M1642" s="162">
        <f>MAX(AN28:AN1642)</f>
        <v>205460.96000000011</v>
      </c>
      <c r="N1642" s="162">
        <f t="shared" si="529"/>
        <v>-3482.3800000000338</v>
      </c>
      <c r="O1642" s="231">
        <f>E3+(E4*0.1)</f>
        <v>0.4</v>
      </c>
      <c r="P1642" s="162">
        <v>-911.45</v>
      </c>
      <c r="Q1642" s="232">
        <f>E5+(E6*0.1)</f>
        <v>0.1</v>
      </c>
      <c r="R1642" s="162">
        <v>-1463</v>
      </c>
      <c r="S1642" s="232">
        <f>E7+(E8*0.1)</f>
        <v>0.2</v>
      </c>
      <c r="T1642" s="162">
        <v>4709.2</v>
      </c>
      <c r="U1642" s="233">
        <f>E9+(E10*0.5)+(E11*0.1)</f>
        <v>0.7</v>
      </c>
      <c r="V1642" s="162">
        <v>-1400</v>
      </c>
      <c r="W1642" s="233">
        <f>E12+(E13*0.5)+(E14*0.1)</f>
        <v>0.5</v>
      </c>
      <c r="X1642" s="162">
        <v>-1200</v>
      </c>
      <c r="Y1642" s="161">
        <f t="shared" si="530"/>
        <v>1615</v>
      </c>
      <c r="Z1642" s="162">
        <f t="shared" si="522"/>
        <v>-1149.04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-1149.04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201978.58000000007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52633.699999999946</v>
      </c>
      <c r="AU1642" s="237">
        <f t="shared" si="535"/>
        <v>16854.600000000009</v>
      </c>
      <c r="AV1642" s="237">
        <f t="shared" si="536"/>
        <v>52690.879999999997</v>
      </c>
      <c r="AW1642" s="237">
        <f t="shared" si="537"/>
        <v>45049.899999999994</v>
      </c>
      <c r="AX1642" s="237">
        <f t="shared" si="538"/>
        <v>34749.5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204046.17000000007</v>
      </c>
      <c r="M1643" s="162">
        <f>MAX(AN28:AN1643)</f>
        <v>205460.96000000011</v>
      </c>
      <c r="N1643" s="162">
        <f t="shared" si="529"/>
        <v>-1414.7900000000373</v>
      </c>
      <c r="O1643" s="231">
        <f>E3+(E4*0.1)</f>
        <v>0.4</v>
      </c>
      <c r="P1643" s="162">
        <v>-550</v>
      </c>
      <c r="Q1643" s="232">
        <f>E5+(E6*0.1)</f>
        <v>0.1</v>
      </c>
      <c r="R1643" s="162">
        <v>-996.5</v>
      </c>
      <c r="S1643" s="232">
        <f>E7+(E8*0.1)</f>
        <v>0.2</v>
      </c>
      <c r="T1643" s="162">
        <v>2342.1999999999998</v>
      </c>
      <c r="U1643" s="233">
        <f>E9+(E10*0.5)+(E11*0.1)</f>
        <v>0.7</v>
      </c>
      <c r="V1643" s="162">
        <v>1599</v>
      </c>
      <c r="W1643" s="233">
        <f>E12+(E13*0.5)+(E14*0.1)</f>
        <v>0.5</v>
      </c>
      <c r="X1643" s="162">
        <v>1599</v>
      </c>
      <c r="Y1643" s="161">
        <f t="shared" si="530"/>
        <v>1616</v>
      </c>
      <c r="Z1643" s="162">
        <f t="shared" si="522"/>
        <v>2067.59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2067.59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204046.17000000007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52413.699999999946</v>
      </c>
      <c r="AU1643" s="237">
        <f t="shared" si="535"/>
        <v>16754.950000000008</v>
      </c>
      <c r="AV1643" s="237">
        <f t="shared" si="536"/>
        <v>53159.32</v>
      </c>
      <c r="AW1643" s="237">
        <f t="shared" si="537"/>
        <v>46169.2</v>
      </c>
      <c r="AX1643" s="237">
        <f t="shared" si="538"/>
        <v>35549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203629.81000000008</v>
      </c>
      <c r="M1644" s="162">
        <f>MAX(AN28:AN1644)</f>
        <v>205460.96000000011</v>
      </c>
      <c r="N1644" s="162">
        <f t="shared" si="529"/>
        <v>-1831.1500000000233</v>
      </c>
      <c r="O1644" s="231">
        <f>E3+(E4*0.1)</f>
        <v>0.4</v>
      </c>
      <c r="P1644" s="162">
        <v>-550</v>
      </c>
      <c r="Q1644" s="232">
        <f>E5+(E6*0.1)</f>
        <v>0.1</v>
      </c>
      <c r="R1644" s="162">
        <v>2924</v>
      </c>
      <c r="S1644" s="232">
        <f>E7+(E8*0.1)</f>
        <v>0.2</v>
      </c>
      <c r="T1644" s="162">
        <v>4364.2</v>
      </c>
      <c r="U1644" s="233">
        <f>E9+(E10*0.5)+(E11*0.1)</f>
        <v>0.7</v>
      </c>
      <c r="V1644" s="162">
        <v>-1088</v>
      </c>
      <c r="W1644" s="233">
        <f>E12+(E13*0.5)+(E14*0.1)</f>
        <v>0.5</v>
      </c>
      <c r="X1644" s="162">
        <v>-1200</v>
      </c>
      <c r="Y1644" s="161">
        <f t="shared" si="530"/>
        <v>1617</v>
      </c>
      <c r="Z1644" s="162">
        <f t="shared" si="522"/>
        <v>-416.3599999999999</v>
      </c>
      <c r="AA1644" s="238">
        <v>45016</v>
      </c>
      <c r="AB1644" s="129">
        <f>SUM(Z1622:Z1644)</f>
        <v>13683.170000000002</v>
      </c>
      <c r="AC1644" s="128">
        <f>(AB1644&gt;0)*1</f>
        <v>1</v>
      </c>
      <c r="AD1644" s="128">
        <f>(AB1644&lt;0)*1</f>
        <v>0</v>
      </c>
      <c r="AE1644" s="129">
        <f>AB1644*AC1644</f>
        <v>13683.170000000002</v>
      </c>
      <c r="AF1644" s="129">
        <f>AB1644*AD1644</f>
        <v>0</v>
      </c>
      <c r="AG1644" s="129"/>
      <c r="AH1644" s="129">
        <f t="shared" si="523"/>
        <v>0</v>
      </c>
      <c r="AI1644" s="129">
        <f t="shared" si="524"/>
        <v>-416.3599999999999</v>
      </c>
      <c r="AJ1644" s="234">
        <f t="shared" si="525"/>
        <v>0</v>
      </c>
      <c r="AK1644" s="234">
        <f t="shared" si="526"/>
        <v>1</v>
      </c>
      <c r="AL1644" s="129">
        <f t="shared" si="527"/>
        <v>13683.170000000002</v>
      </c>
      <c r="AM1644" s="127">
        <v>45016</v>
      </c>
      <c r="AN1644" s="129">
        <f t="shared" si="531"/>
        <v>203629.81000000008</v>
      </c>
      <c r="AO1644" s="129">
        <f t="shared" si="532"/>
        <v>13683.170000000002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52193.699999999946</v>
      </c>
      <c r="AU1644" s="237">
        <f t="shared" si="535"/>
        <v>17047.350000000009</v>
      </c>
      <c r="AV1644" s="237">
        <f t="shared" si="536"/>
        <v>54032.159999999996</v>
      </c>
      <c r="AW1644" s="237">
        <f t="shared" si="537"/>
        <v>45407.6</v>
      </c>
      <c r="AX1644" s="237">
        <f t="shared" si="538"/>
        <v>34949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201773.81000000008</v>
      </c>
      <c r="M1645" s="162">
        <f>MAX(AN28:AN1645)</f>
        <v>205460.96000000011</v>
      </c>
      <c r="N1645" s="162">
        <f t="shared" si="529"/>
        <v>-3687.1500000000233</v>
      </c>
      <c r="O1645" s="231">
        <f>E3+(E4*0.1)</f>
        <v>0.4</v>
      </c>
      <c r="P1645" s="162">
        <v>-550</v>
      </c>
      <c r="Q1645" s="232">
        <f>E5+(E6*0.1)</f>
        <v>0.1</v>
      </c>
      <c r="R1645" s="162">
        <v>760</v>
      </c>
      <c r="S1645" s="232">
        <f>E7+(E8*0.1)</f>
        <v>0.2</v>
      </c>
      <c r="T1645" s="162">
        <v>-660</v>
      </c>
      <c r="U1645" s="233">
        <f>E9+(E10*0.5)+(E11*0.1)</f>
        <v>0.7</v>
      </c>
      <c r="V1645" s="162">
        <v>-1400</v>
      </c>
      <c r="W1645" s="233">
        <f>E12+(E13*0.5)+(E14*0.1)</f>
        <v>0.5</v>
      </c>
      <c r="X1645" s="162">
        <v>-1200</v>
      </c>
      <c r="Y1645" s="161">
        <f t="shared" si="530"/>
        <v>1618</v>
      </c>
      <c r="Z1645" s="162">
        <f t="shared" si="522"/>
        <v>-1856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-1856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201773.81000000008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51973.699999999946</v>
      </c>
      <c r="AU1645" s="237">
        <f t="shared" si="535"/>
        <v>17123.350000000009</v>
      </c>
      <c r="AV1645" s="237">
        <f t="shared" si="536"/>
        <v>53900.159999999996</v>
      </c>
      <c r="AW1645" s="237">
        <f t="shared" si="537"/>
        <v>44427.6</v>
      </c>
      <c r="AX1645" s="237">
        <f t="shared" si="538"/>
        <v>34349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206208.83000000007</v>
      </c>
      <c r="M1646" s="162">
        <f>MAX(AN28:AN1646)</f>
        <v>206208.83000000007</v>
      </c>
      <c r="N1646" s="162">
        <f t="shared" si="529"/>
        <v>0</v>
      </c>
      <c r="O1646" s="231">
        <f>E3+(E4*0.1)</f>
        <v>0.4</v>
      </c>
      <c r="P1646" s="162">
        <v>943.85</v>
      </c>
      <c r="Q1646" s="232">
        <f>E5+(E6*0.1)</f>
        <v>0.1</v>
      </c>
      <c r="R1646" s="162">
        <v>-850</v>
      </c>
      <c r="S1646" s="232">
        <f>E7+(E8*0.1)</f>
        <v>0.2</v>
      </c>
      <c r="T1646" s="162">
        <v>-965.6</v>
      </c>
      <c r="U1646" s="233">
        <f>E9+(E10*0.5)+(E11*0.1)</f>
        <v>0.7</v>
      </c>
      <c r="V1646" s="162">
        <v>3613</v>
      </c>
      <c r="W1646" s="233">
        <f>E12+(E13*0.5)+(E14*0.1)</f>
        <v>0.5</v>
      </c>
      <c r="X1646" s="162">
        <v>3613</v>
      </c>
      <c r="Y1646" s="161">
        <f t="shared" si="530"/>
        <v>1619</v>
      </c>
      <c r="Z1646" s="162">
        <f t="shared" si="522"/>
        <v>4435.0200000000004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4435.0200000000004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206208.83000000007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52351.239999999947</v>
      </c>
      <c r="AU1646" s="237">
        <f t="shared" si="535"/>
        <v>17038.350000000009</v>
      </c>
      <c r="AV1646" s="237">
        <f t="shared" si="536"/>
        <v>53707.039999999994</v>
      </c>
      <c r="AW1646" s="237">
        <f t="shared" si="537"/>
        <v>46956.7</v>
      </c>
      <c r="AX1646" s="237">
        <f t="shared" si="538"/>
        <v>36155.5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205608.51000000007</v>
      </c>
      <c r="M1647" s="162">
        <f>MAX(AN28:AN1647)</f>
        <v>206208.83000000007</v>
      </c>
      <c r="N1647" s="162">
        <f t="shared" si="529"/>
        <v>-600.32000000000698</v>
      </c>
      <c r="O1647" s="231">
        <f>E3+(E4*0.1)</f>
        <v>0.4</v>
      </c>
      <c r="P1647" s="162">
        <v>401.7</v>
      </c>
      <c r="Q1647" s="232">
        <f>E5+(E6*0.1)</f>
        <v>0.1</v>
      </c>
      <c r="R1647" s="162">
        <v>-850</v>
      </c>
      <c r="S1647" s="232">
        <f>E7+(E8*0.1)</f>
        <v>0.2</v>
      </c>
      <c r="T1647" s="162">
        <v>-3410</v>
      </c>
      <c r="U1647" s="233">
        <f>E9+(E10*0.5)+(E11*0.1)</f>
        <v>0.7</v>
      </c>
      <c r="V1647" s="162">
        <v>5</v>
      </c>
      <c r="W1647" s="233">
        <f>E12+(E13*0.5)+(E14*0.1)</f>
        <v>0.5</v>
      </c>
      <c r="X1647" s="162">
        <v>5</v>
      </c>
      <c r="Y1647" s="161">
        <f t="shared" si="530"/>
        <v>1620</v>
      </c>
      <c r="Z1647" s="162">
        <f t="shared" si="522"/>
        <v>-600.31999999999994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-600.31999999999994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205608.51000000007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52511.919999999947</v>
      </c>
      <c r="AU1647" s="237">
        <f t="shared" si="535"/>
        <v>16953.350000000009</v>
      </c>
      <c r="AV1647" s="237">
        <f t="shared" si="536"/>
        <v>53025.039999999994</v>
      </c>
      <c r="AW1647" s="237">
        <f t="shared" si="537"/>
        <v>46960.2</v>
      </c>
      <c r="AX1647" s="237">
        <f t="shared" si="538"/>
        <v>36158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204105.11000000007</v>
      </c>
      <c r="M1648" s="162">
        <f>MAX(AN28:AN1648)</f>
        <v>206208.83000000007</v>
      </c>
      <c r="N1648" s="162">
        <f t="shared" si="529"/>
        <v>-2103.7200000000012</v>
      </c>
      <c r="O1648" s="231">
        <f>E3+(E4*0.1)</f>
        <v>0.4</v>
      </c>
      <c r="P1648" s="162">
        <v>-550</v>
      </c>
      <c r="Q1648" s="232">
        <f>E5+(E6*0.1)</f>
        <v>0.1</v>
      </c>
      <c r="R1648" s="162">
        <v>-850</v>
      </c>
      <c r="S1648" s="232">
        <f>E7+(E8*0.1)</f>
        <v>0.2</v>
      </c>
      <c r="T1648" s="162">
        <v>1908</v>
      </c>
      <c r="U1648" s="233">
        <f>E9+(E10*0.5)+(E11*0.1)</f>
        <v>0.7</v>
      </c>
      <c r="V1648" s="162">
        <v>-1400</v>
      </c>
      <c r="W1648" s="233">
        <f>E12+(E13*0.5)+(E14*0.1)</f>
        <v>0.5</v>
      </c>
      <c r="X1648" s="162">
        <v>-1200</v>
      </c>
      <c r="Y1648" s="161">
        <f t="shared" si="530"/>
        <v>1621</v>
      </c>
      <c r="Z1648" s="162">
        <f t="shared" si="522"/>
        <v>-1503.3999999999999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-1503.3999999999999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204105.11000000007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52291.919999999947</v>
      </c>
      <c r="AU1648" s="237">
        <f t="shared" si="535"/>
        <v>16868.350000000009</v>
      </c>
      <c r="AV1648" s="237">
        <f t="shared" si="536"/>
        <v>53406.639999999992</v>
      </c>
      <c r="AW1648" s="237">
        <f t="shared" si="537"/>
        <v>45980.2</v>
      </c>
      <c r="AX1648" s="237">
        <f t="shared" si="538"/>
        <v>35558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204120.71000000008</v>
      </c>
      <c r="M1649" s="162">
        <f>MAX(AN28:AN1649)</f>
        <v>206208.83000000007</v>
      </c>
      <c r="N1649" s="162">
        <f t="shared" si="529"/>
        <v>-2088.1199999999953</v>
      </c>
      <c r="O1649" s="231">
        <f>E3+(E4*0.1)</f>
        <v>0.4</v>
      </c>
      <c r="P1649" s="162">
        <v>0</v>
      </c>
      <c r="Q1649" s="232">
        <f>E5+(E6*0.1)</f>
        <v>0.1</v>
      </c>
      <c r="R1649" s="162">
        <v>0</v>
      </c>
      <c r="S1649" s="232">
        <f>E7+(E8*0.1)</f>
        <v>0.2</v>
      </c>
      <c r="T1649" s="162">
        <v>0</v>
      </c>
      <c r="U1649" s="233">
        <f>E9+(E10*0.5)+(E11*0.1)</f>
        <v>0.7</v>
      </c>
      <c r="V1649" s="162">
        <v>13</v>
      </c>
      <c r="W1649" s="233">
        <f>E12+(E13*0.5)+(E14*0.1)</f>
        <v>0.5</v>
      </c>
      <c r="X1649" s="162">
        <v>13</v>
      </c>
      <c r="Y1649" s="161">
        <f t="shared" si="530"/>
        <v>1622</v>
      </c>
      <c r="Z1649" s="162">
        <f t="shared" si="522"/>
        <v>15.6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15.6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204120.71000000008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52291.919999999947</v>
      </c>
      <c r="AU1649" s="237">
        <f t="shared" si="535"/>
        <v>16868.350000000009</v>
      </c>
      <c r="AV1649" s="237">
        <f t="shared" si="536"/>
        <v>53406.639999999992</v>
      </c>
      <c r="AW1649" s="237">
        <f t="shared" si="537"/>
        <v>45989.299999999996</v>
      </c>
      <c r="AX1649" s="237">
        <f t="shared" si="538"/>
        <v>35564.5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201534.61000000007</v>
      </c>
      <c r="M1650" s="162">
        <f>MAX(AN28:AN1650)</f>
        <v>206208.83000000007</v>
      </c>
      <c r="N1650" s="162">
        <f t="shared" si="529"/>
        <v>-4674.2200000000012</v>
      </c>
      <c r="O1650" s="231">
        <f>E3+(E4*0.1)</f>
        <v>0.4</v>
      </c>
      <c r="P1650" s="162">
        <v>-550</v>
      </c>
      <c r="Q1650" s="232">
        <f>E5+(E6*0.1)</f>
        <v>0.1</v>
      </c>
      <c r="R1650" s="162">
        <v>-1041</v>
      </c>
      <c r="S1650" s="232">
        <f>E7+(E8*0.1)</f>
        <v>0.2</v>
      </c>
      <c r="T1650" s="162">
        <v>-3410</v>
      </c>
      <c r="U1650" s="233">
        <f>E9+(E10*0.5)+(E11*0.1)</f>
        <v>0.7</v>
      </c>
      <c r="V1650" s="162">
        <v>-1400</v>
      </c>
      <c r="W1650" s="233">
        <f>E12+(E13*0.5)+(E14*0.1)</f>
        <v>0.5</v>
      </c>
      <c r="X1650" s="162">
        <v>-1200</v>
      </c>
      <c r="Y1650" s="161">
        <f t="shared" si="530"/>
        <v>1623</v>
      </c>
      <c r="Z1650" s="162">
        <f t="shared" si="522"/>
        <v>-2586.1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-2586.1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201534.61000000007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52071.919999999947</v>
      </c>
      <c r="AU1650" s="237">
        <f t="shared" si="535"/>
        <v>16764.250000000011</v>
      </c>
      <c r="AV1650" s="237">
        <f t="shared" si="536"/>
        <v>52724.639999999992</v>
      </c>
      <c r="AW1650" s="237">
        <f t="shared" si="537"/>
        <v>45009.299999999996</v>
      </c>
      <c r="AX1650" s="237">
        <f t="shared" si="538"/>
        <v>34964.5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202856.78000000009</v>
      </c>
      <c r="M1651" s="162">
        <f>MAX(AN28:AN1651)</f>
        <v>206208.83000000007</v>
      </c>
      <c r="N1651" s="162">
        <f t="shared" si="529"/>
        <v>-3352.0499999999884</v>
      </c>
      <c r="O1651" s="231">
        <f>E3+(E4*0.1)</f>
        <v>0.4</v>
      </c>
      <c r="P1651" s="162">
        <v>491.35</v>
      </c>
      <c r="Q1651" s="232">
        <f>E5+(E6*0.1)</f>
        <v>0.1</v>
      </c>
      <c r="R1651" s="162">
        <v>-8.5</v>
      </c>
      <c r="S1651" s="232">
        <f>E7+(E8*0.1)</f>
        <v>0.2</v>
      </c>
      <c r="T1651" s="162">
        <v>-1741.6</v>
      </c>
      <c r="U1651" s="233">
        <f>E9+(E10*0.5)+(E11*0.1)</f>
        <v>0.7</v>
      </c>
      <c r="V1651" s="162">
        <v>1229</v>
      </c>
      <c r="W1651" s="233">
        <f>E12+(E13*0.5)+(E14*0.1)</f>
        <v>0.5</v>
      </c>
      <c r="X1651" s="162">
        <v>1229</v>
      </c>
      <c r="Y1651" s="161">
        <f t="shared" si="530"/>
        <v>1624</v>
      </c>
      <c r="Z1651" s="162">
        <f t="shared" si="522"/>
        <v>1322.17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1322.17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202856.78000000009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52268.459999999948</v>
      </c>
      <c r="AU1651" s="237">
        <f t="shared" si="535"/>
        <v>16763.400000000012</v>
      </c>
      <c r="AV1651" s="237">
        <f t="shared" si="536"/>
        <v>52376.319999999992</v>
      </c>
      <c r="AW1651" s="237">
        <f t="shared" si="537"/>
        <v>45869.599999999999</v>
      </c>
      <c r="AX1651" s="237">
        <f t="shared" si="538"/>
        <v>35579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203595.2000000001</v>
      </c>
      <c r="M1652" s="162">
        <f>MAX(AN28:AN1652)</f>
        <v>206208.83000000007</v>
      </c>
      <c r="N1652" s="162">
        <f t="shared" si="529"/>
        <v>-2613.6299999999756</v>
      </c>
      <c r="O1652" s="231">
        <f>E3+(E4*0.1)</f>
        <v>0.4</v>
      </c>
      <c r="P1652" s="162">
        <v>-191.45</v>
      </c>
      <c r="Q1652" s="232">
        <f>E5+(E6*0.1)</f>
        <v>0.1</v>
      </c>
      <c r="R1652" s="162">
        <v>-850</v>
      </c>
      <c r="S1652" s="232">
        <f>E7+(E8*0.1)</f>
        <v>0.2</v>
      </c>
      <c r="T1652" s="162">
        <v>-2316</v>
      </c>
      <c r="U1652" s="233">
        <f>E9+(E10*0.5)+(E11*0.1)</f>
        <v>0.7</v>
      </c>
      <c r="V1652" s="162">
        <v>1136</v>
      </c>
      <c r="W1652" s="233">
        <f>E12+(E13*0.5)+(E14*0.1)</f>
        <v>0.5</v>
      </c>
      <c r="X1652" s="162">
        <v>1136</v>
      </c>
      <c r="Y1652" s="161">
        <f t="shared" si="530"/>
        <v>1625</v>
      </c>
      <c r="Z1652" s="162">
        <f t="shared" si="522"/>
        <v>738.42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738.42</v>
      </c>
      <c r="AI1652" s="129">
        <f t="shared" si="524"/>
        <v>0</v>
      </c>
      <c r="AJ1652" s="234">
        <f t="shared" si="525"/>
        <v>1</v>
      </c>
      <c r="AK1652" s="234">
        <f t="shared" si="526"/>
        <v>0</v>
      </c>
      <c r="AL1652" s="129">
        <f t="shared" si="527"/>
        <v>0</v>
      </c>
      <c r="AM1652" s="127">
        <v>45028</v>
      </c>
      <c r="AN1652" s="129">
        <f t="shared" si="531"/>
        <v>203595.2000000001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52191.879999999946</v>
      </c>
      <c r="AU1652" s="237">
        <f t="shared" si="535"/>
        <v>16678.400000000012</v>
      </c>
      <c r="AV1652" s="237">
        <f t="shared" si="536"/>
        <v>51913.119999999995</v>
      </c>
      <c r="AW1652" s="237">
        <f t="shared" si="537"/>
        <v>46664.799999999996</v>
      </c>
      <c r="AX1652" s="237">
        <f t="shared" si="538"/>
        <v>36147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208779.81000000008</v>
      </c>
      <c r="M1653" s="162">
        <f>MAX(AN28:AN1653)</f>
        <v>208779.81000000008</v>
      </c>
      <c r="N1653" s="162">
        <f t="shared" si="529"/>
        <v>0</v>
      </c>
      <c r="O1653" s="231">
        <f>E3+(E4*0.1)</f>
        <v>0.4</v>
      </c>
      <c r="P1653" s="162">
        <v>1915.95</v>
      </c>
      <c r="Q1653" s="232">
        <f>E5+(E6*0.1)</f>
        <v>0.1</v>
      </c>
      <c r="R1653" s="162">
        <v>2713.5</v>
      </c>
      <c r="S1653" s="232">
        <f>E7+(E8*0.1)</f>
        <v>0.2</v>
      </c>
      <c r="T1653" s="162">
        <v>5392.4</v>
      </c>
      <c r="U1653" s="233">
        <f>E9+(E10*0.5)+(E11*0.1)</f>
        <v>0.7</v>
      </c>
      <c r="V1653" s="162">
        <v>2557</v>
      </c>
      <c r="W1653" s="233">
        <f>E12+(E13*0.5)+(E14*0.1)</f>
        <v>0.5</v>
      </c>
      <c r="X1653" s="162">
        <v>2557</v>
      </c>
      <c r="Y1653" s="161">
        <f t="shared" si="530"/>
        <v>1626</v>
      </c>
      <c r="Z1653" s="162">
        <f t="shared" si="522"/>
        <v>5184.6099999999997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5184.6099999999997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208779.81000000008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52958.259999999944</v>
      </c>
      <c r="AU1653" s="237">
        <f t="shared" si="535"/>
        <v>16949.750000000011</v>
      </c>
      <c r="AV1653" s="237">
        <f t="shared" si="536"/>
        <v>52991.6</v>
      </c>
      <c r="AW1653" s="237">
        <f t="shared" si="537"/>
        <v>48454.7</v>
      </c>
      <c r="AX1653" s="237">
        <f t="shared" si="538"/>
        <v>37425.5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206741.0100000001</v>
      </c>
      <c r="M1654" s="162">
        <f>MAX(AN28:AN1654)</f>
        <v>208779.81000000008</v>
      </c>
      <c r="N1654" s="162">
        <f t="shared" si="529"/>
        <v>-2038.7999999999884</v>
      </c>
      <c r="O1654" s="231">
        <f>E3+(E4*0.1)</f>
        <v>0.4</v>
      </c>
      <c r="P1654" s="162">
        <v>-550</v>
      </c>
      <c r="Q1654" s="232">
        <f>E5+(E6*0.1)</f>
        <v>0.1</v>
      </c>
      <c r="R1654" s="162">
        <v>-850</v>
      </c>
      <c r="S1654" s="232">
        <f>E7+(E8*0.1)</f>
        <v>0.2</v>
      </c>
      <c r="T1654" s="162">
        <v>-769</v>
      </c>
      <c r="U1654" s="233">
        <f>E9+(E10*0.5)+(E11*0.1)</f>
        <v>0.7</v>
      </c>
      <c r="V1654" s="162">
        <v>-1400</v>
      </c>
      <c r="W1654" s="233">
        <f>E12+(E13*0.5)+(E14*0.1)</f>
        <v>0.5</v>
      </c>
      <c r="X1654" s="162">
        <v>-1200</v>
      </c>
      <c r="Y1654" s="161">
        <f t="shared" si="530"/>
        <v>1627</v>
      </c>
      <c r="Z1654" s="162">
        <f t="shared" si="522"/>
        <v>-2038.8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-2038.8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206741.0100000001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52738.259999999944</v>
      </c>
      <c r="AU1654" s="237">
        <f t="shared" si="535"/>
        <v>16864.750000000011</v>
      </c>
      <c r="AV1654" s="237">
        <f t="shared" si="536"/>
        <v>52837.799999999996</v>
      </c>
      <c r="AW1654" s="237">
        <f t="shared" si="537"/>
        <v>47474.7</v>
      </c>
      <c r="AX1654" s="237">
        <f t="shared" si="538"/>
        <v>36825.5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205463.59000000008</v>
      </c>
      <c r="M1655" s="162">
        <f>MAX(AN28:AN1655)</f>
        <v>208779.81000000008</v>
      </c>
      <c r="N1655" s="162">
        <f t="shared" si="529"/>
        <v>-3316.2200000000012</v>
      </c>
      <c r="O1655" s="231">
        <f>E3+(E4*0.1)</f>
        <v>0.4</v>
      </c>
      <c r="P1655" s="162">
        <v>503.55</v>
      </c>
      <c r="Q1655" s="232">
        <f>E5+(E6*0.1)</f>
        <v>0.1</v>
      </c>
      <c r="R1655" s="162">
        <v>684</v>
      </c>
      <c r="S1655" s="232">
        <f>E7+(E8*0.1)</f>
        <v>0.2</v>
      </c>
      <c r="T1655" s="162">
        <v>163.80000000000001</v>
      </c>
      <c r="U1655" s="233">
        <f>E9+(E10*0.5)+(E11*0.1)</f>
        <v>0.7</v>
      </c>
      <c r="V1655" s="162">
        <v>-1400</v>
      </c>
      <c r="W1655" s="233">
        <f>E12+(E13*0.5)+(E14*0.1)</f>
        <v>0.5</v>
      </c>
      <c r="X1655" s="162">
        <v>-1200</v>
      </c>
      <c r="Y1655" s="161">
        <f t="shared" si="530"/>
        <v>1628</v>
      </c>
      <c r="Z1655" s="162">
        <f t="shared" si="522"/>
        <v>-1277.4199999999998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-1277.4199999999998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205463.59000000008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52939.679999999942</v>
      </c>
      <c r="AU1655" s="237">
        <f t="shared" si="535"/>
        <v>16933.150000000012</v>
      </c>
      <c r="AV1655" s="237">
        <f t="shared" si="536"/>
        <v>52870.559999999998</v>
      </c>
      <c r="AW1655" s="237">
        <f t="shared" si="537"/>
        <v>46494.7</v>
      </c>
      <c r="AX1655" s="237">
        <f t="shared" si="538"/>
        <v>36225.5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206465.66000000009</v>
      </c>
      <c r="M1656" s="162">
        <f>MAX(AN28:AN1656)</f>
        <v>208779.81000000008</v>
      </c>
      <c r="N1656" s="162">
        <f t="shared" si="529"/>
        <v>-2314.1499999999942</v>
      </c>
      <c r="O1656" s="231">
        <f>E3+(E4*0.1)</f>
        <v>0.4</v>
      </c>
      <c r="P1656" s="162">
        <v>-550</v>
      </c>
      <c r="Q1656" s="232">
        <f>E5+(E6*0.1)</f>
        <v>0.1</v>
      </c>
      <c r="R1656" s="162">
        <v>177.5</v>
      </c>
      <c r="S1656" s="232">
        <f>E7+(E8*0.1)</f>
        <v>0.2</v>
      </c>
      <c r="T1656" s="162">
        <v>81.599999999999994</v>
      </c>
      <c r="U1656" s="233">
        <f>E9+(E10*0.5)+(E11*0.1)</f>
        <v>0.7</v>
      </c>
      <c r="V1656" s="162">
        <v>990</v>
      </c>
      <c r="W1656" s="233">
        <f>E12+(E13*0.5)+(E14*0.1)</f>
        <v>0.5</v>
      </c>
      <c r="X1656" s="162">
        <v>990</v>
      </c>
      <c r="Y1656" s="161">
        <f t="shared" si="530"/>
        <v>1629</v>
      </c>
      <c r="Z1656" s="162">
        <f t="shared" si="522"/>
        <v>1002.0699999999999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1002.0699999999999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206465.66000000009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52719.679999999942</v>
      </c>
      <c r="AU1656" s="237">
        <f t="shared" si="535"/>
        <v>16950.900000000012</v>
      </c>
      <c r="AV1656" s="237">
        <f t="shared" si="536"/>
        <v>52886.879999999997</v>
      </c>
      <c r="AW1656" s="237">
        <f t="shared" si="537"/>
        <v>47187.7</v>
      </c>
      <c r="AX1656" s="237">
        <f t="shared" si="538"/>
        <v>36720.5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204568.34000000008</v>
      </c>
      <c r="M1657" s="162">
        <f>MAX(AN28:AN1657)</f>
        <v>208779.81000000008</v>
      </c>
      <c r="N1657" s="162">
        <f t="shared" si="529"/>
        <v>-4211.4700000000012</v>
      </c>
      <c r="O1657" s="231">
        <f>E3+(E4*0.1)</f>
        <v>0.4</v>
      </c>
      <c r="P1657" s="162">
        <v>-550</v>
      </c>
      <c r="Q1657" s="232">
        <f>E5+(E6*0.1)</f>
        <v>0.1</v>
      </c>
      <c r="R1657" s="162">
        <v>-850</v>
      </c>
      <c r="S1657" s="232">
        <f>E7+(E8*0.1)</f>
        <v>0.2</v>
      </c>
      <c r="T1657" s="162">
        <v>-61.6</v>
      </c>
      <c r="U1657" s="233">
        <f>E9+(E10*0.5)+(E11*0.1)</f>
        <v>0.7</v>
      </c>
      <c r="V1657" s="162">
        <v>-1400</v>
      </c>
      <c r="W1657" s="233">
        <f>E12+(E13*0.5)+(E14*0.1)</f>
        <v>0.5</v>
      </c>
      <c r="X1657" s="162">
        <v>-1200</v>
      </c>
      <c r="Y1657" s="161">
        <f t="shared" si="530"/>
        <v>1630</v>
      </c>
      <c r="Z1657" s="162">
        <f t="shared" si="522"/>
        <v>-1897.32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-1897.32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204568.34000000008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52499.679999999942</v>
      </c>
      <c r="AU1657" s="237">
        <f t="shared" si="535"/>
        <v>16865.900000000012</v>
      </c>
      <c r="AV1657" s="237">
        <f t="shared" si="536"/>
        <v>52874.559999999998</v>
      </c>
      <c r="AW1657" s="237">
        <f t="shared" si="537"/>
        <v>46207.7</v>
      </c>
      <c r="AX1657" s="237">
        <f t="shared" si="538"/>
        <v>36120.5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204892.20000000007</v>
      </c>
      <c r="M1658" s="162">
        <f>MAX(AN28:AN1658)</f>
        <v>208779.81000000008</v>
      </c>
      <c r="N1658" s="162">
        <f t="shared" si="529"/>
        <v>-3887.6100000000151</v>
      </c>
      <c r="O1658" s="231">
        <f>E3+(E4*0.1)</f>
        <v>0.4</v>
      </c>
      <c r="P1658" s="162">
        <v>-832.05</v>
      </c>
      <c r="Q1658" s="232">
        <f>E5+(E6*0.1)</f>
        <v>0.1</v>
      </c>
      <c r="R1658" s="162">
        <v>-1252</v>
      </c>
      <c r="S1658" s="232">
        <f>E7+(E8*0.1)</f>
        <v>0.2</v>
      </c>
      <c r="T1658" s="162">
        <v>-2054.6</v>
      </c>
      <c r="U1658" s="233">
        <f>E9+(E10*0.5)+(E11*0.1)</f>
        <v>0.7</v>
      </c>
      <c r="V1658" s="162">
        <v>994</v>
      </c>
      <c r="W1658" s="233">
        <f>E12+(E13*0.5)+(E14*0.1)</f>
        <v>0.5</v>
      </c>
      <c r="X1658" s="162">
        <v>994</v>
      </c>
      <c r="Y1658" s="161">
        <f t="shared" si="530"/>
        <v>1631</v>
      </c>
      <c r="Z1658" s="162">
        <f t="shared" si="522"/>
        <v>323.8599999999999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323.8599999999999</v>
      </c>
      <c r="AI1658" s="129">
        <f t="shared" si="524"/>
        <v>0</v>
      </c>
      <c r="AJ1658" s="234">
        <f t="shared" si="525"/>
        <v>1</v>
      </c>
      <c r="AK1658" s="234">
        <f t="shared" si="526"/>
        <v>0</v>
      </c>
      <c r="AL1658" s="129">
        <f t="shared" si="527"/>
        <v>0</v>
      </c>
      <c r="AM1658" s="127">
        <v>45036</v>
      </c>
      <c r="AN1658" s="129">
        <f t="shared" si="531"/>
        <v>204892.20000000007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52166.859999999942</v>
      </c>
      <c r="AU1658" s="237">
        <f t="shared" si="535"/>
        <v>16740.700000000012</v>
      </c>
      <c r="AV1658" s="237">
        <f t="shared" si="536"/>
        <v>52463.64</v>
      </c>
      <c r="AW1658" s="237">
        <f t="shared" si="537"/>
        <v>46903.5</v>
      </c>
      <c r="AX1658" s="237">
        <f t="shared" si="538"/>
        <v>36617.5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203434.69000000006</v>
      </c>
      <c r="M1659" s="162">
        <f>MAX(AN28:AN1659)</f>
        <v>208779.81000000008</v>
      </c>
      <c r="N1659" s="162">
        <f t="shared" si="529"/>
        <v>-5345.1200000000244</v>
      </c>
      <c r="O1659" s="231">
        <f>E3+(E4*0.1)</f>
        <v>0.4</v>
      </c>
      <c r="P1659" s="162">
        <v>111.7</v>
      </c>
      <c r="Q1659" s="232">
        <f>E5+(E6*0.1)</f>
        <v>0.1</v>
      </c>
      <c r="R1659" s="162">
        <v>186.5</v>
      </c>
      <c r="S1659" s="232">
        <f>E7+(E8*0.1)</f>
        <v>0.2</v>
      </c>
      <c r="T1659" s="162">
        <v>295.8</v>
      </c>
      <c r="U1659" s="233">
        <f>E9+(E10*0.5)+(E11*0.1)</f>
        <v>0.7</v>
      </c>
      <c r="V1659" s="162">
        <v>-1400</v>
      </c>
      <c r="W1659" s="233">
        <f>E12+(E13*0.5)+(E14*0.1)</f>
        <v>0.5</v>
      </c>
      <c r="X1659" s="162">
        <v>-1200</v>
      </c>
      <c r="Y1659" s="161">
        <f t="shared" si="530"/>
        <v>1632</v>
      </c>
      <c r="Z1659" s="162">
        <f t="shared" si="522"/>
        <v>-1457.5099999999998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-1457.5099999999998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203434.69000000006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52211.539999999943</v>
      </c>
      <c r="AU1659" s="237">
        <f t="shared" si="535"/>
        <v>16759.350000000013</v>
      </c>
      <c r="AV1659" s="237">
        <f t="shared" si="536"/>
        <v>52522.8</v>
      </c>
      <c r="AW1659" s="237">
        <f t="shared" si="537"/>
        <v>45923.5</v>
      </c>
      <c r="AX1659" s="237">
        <f t="shared" si="538"/>
        <v>36017.5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204203.93000000005</v>
      </c>
      <c r="M1660" s="162">
        <f>MAX(AN28:AN1660)</f>
        <v>208779.81000000008</v>
      </c>
      <c r="N1660" s="162">
        <f t="shared" si="529"/>
        <v>-4575.8800000000338</v>
      </c>
      <c r="O1660" s="231">
        <f>E3+(E4*0.1)</f>
        <v>0.4</v>
      </c>
      <c r="P1660" s="162">
        <v>332.2</v>
      </c>
      <c r="Q1660" s="232">
        <f>E5+(E6*0.1)</f>
        <v>0.1</v>
      </c>
      <c r="R1660" s="162">
        <v>176</v>
      </c>
      <c r="S1660" s="232">
        <f>E7+(E8*0.1)</f>
        <v>0.2</v>
      </c>
      <c r="T1660" s="162">
        <v>-620.20000000000005</v>
      </c>
      <c r="U1660" s="233">
        <f>E9+(E10*0.5)+(E11*0.1)</f>
        <v>0.7</v>
      </c>
      <c r="V1660" s="162">
        <v>619</v>
      </c>
      <c r="W1660" s="233">
        <f>E12+(E13*0.5)+(E14*0.1)</f>
        <v>0.5</v>
      </c>
      <c r="X1660" s="162">
        <v>619</v>
      </c>
      <c r="Y1660" s="161">
        <f t="shared" si="530"/>
        <v>1633</v>
      </c>
      <c r="Z1660" s="162">
        <f t="shared" si="522"/>
        <v>769.2399999999999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769.2399999999999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204203.93000000005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52344.41999999994</v>
      </c>
      <c r="AU1660" s="237">
        <f t="shared" si="535"/>
        <v>16776.950000000012</v>
      </c>
      <c r="AV1660" s="237">
        <f t="shared" si="536"/>
        <v>52398.76</v>
      </c>
      <c r="AW1660" s="237">
        <f t="shared" si="537"/>
        <v>46356.800000000003</v>
      </c>
      <c r="AX1660" s="237">
        <f t="shared" si="538"/>
        <v>36327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203164.33000000005</v>
      </c>
      <c r="M1661" s="162">
        <f>MAX(AN28:AN1661)</f>
        <v>208779.81000000008</v>
      </c>
      <c r="N1661" s="162">
        <f t="shared" si="529"/>
        <v>-5615.4800000000396</v>
      </c>
      <c r="O1661" s="231">
        <f>E3+(E4*0.1)</f>
        <v>0.4</v>
      </c>
      <c r="P1661" s="162">
        <v>-550</v>
      </c>
      <c r="Q1661" s="232">
        <f>E5+(E6*0.1)</f>
        <v>0.1</v>
      </c>
      <c r="R1661" s="162">
        <v>-850</v>
      </c>
      <c r="S1661" s="232">
        <f>E7+(E8*0.1)</f>
        <v>0.2</v>
      </c>
      <c r="T1661" s="162">
        <v>-3410</v>
      </c>
      <c r="U1661" s="233">
        <f>E9+(E10*0.5)+(E11*0.1)</f>
        <v>0.7</v>
      </c>
      <c r="V1661" s="162">
        <v>782</v>
      </c>
      <c r="W1661" s="233">
        <f>E12+(E13*0.5)+(E14*0.1)</f>
        <v>0.5</v>
      </c>
      <c r="X1661" s="162">
        <v>-1200</v>
      </c>
      <c r="Y1661" s="161">
        <f t="shared" si="530"/>
        <v>1634</v>
      </c>
      <c r="Z1661" s="162">
        <f t="shared" si="522"/>
        <v>-1039.5999999999999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-1039.5999999999999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203164.33000000005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52124.41999999994</v>
      </c>
      <c r="AU1661" s="237">
        <f t="shared" si="535"/>
        <v>16691.950000000012</v>
      </c>
      <c r="AV1661" s="237">
        <f t="shared" si="536"/>
        <v>51716.76</v>
      </c>
      <c r="AW1661" s="237">
        <f t="shared" si="537"/>
        <v>46904.200000000004</v>
      </c>
      <c r="AX1661" s="237">
        <f t="shared" si="538"/>
        <v>35727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202049.31000000006</v>
      </c>
      <c r="M1662" s="162">
        <f>MAX(AN28:AN1662)</f>
        <v>208779.81000000008</v>
      </c>
      <c r="N1662" s="162">
        <f t="shared" si="529"/>
        <v>-6730.5000000000291</v>
      </c>
      <c r="O1662" s="231">
        <f>E3+(E4*0.1)</f>
        <v>0.4</v>
      </c>
      <c r="P1662" s="162">
        <v>-550</v>
      </c>
      <c r="Q1662" s="232">
        <f>E5+(E6*0.1)</f>
        <v>0.1</v>
      </c>
      <c r="R1662" s="162">
        <v>-850</v>
      </c>
      <c r="S1662" s="232">
        <f>E7+(E8*0.1)</f>
        <v>0.2</v>
      </c>
      <c r="T1662" s="162">
        <v>1627.4</v>
      </c>
      <c r="U1662" s="233">
        <f>E9+(E10*0.5)+(E11*0.1)</f>
        <v>0.7</v>
      </c>
      <c r="V1662" s="162">
        <v>-765</v>
      </c>
      <c r="W1662" s="233">
        <f>E12+(E13*0.5)+(E14*0.1)</f>
        <v>0.5</v>
      </c>
      <c r="X1662" s="162">
        <v>-1200</v>
      </c>
      <c r="Y1662" s="161">
        <f t="shared" si="530"/>
        <v>1635</v>
      </c>
      <c r="Z1662" s="162">
        <f t="shared" si="522"/>
        <v>-1115.02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-1115.02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202049.31000000006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51904.41999999994</v>
      </c>
      <c r="AU1662" s="237">
        <f t="shared" si="535"/>
        <v>16606.950000000012</v>
      </c>
      <c r="AV1662" s="237">
        <f t="shared" si="536"/>
        <v>52042.240000000005</v>
      </c>
      <c r="AW1662" s="237">
        <f t="shared" si="537"/>
        <v>46368.700000000004</v>
      </c>
      <c r="AX1662" s="237">
        <f t="shared" si="538"/>
        <v>35127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204208.79000000007</v>
      </c>
      <c r="M1663" s="162">
        <f>MAX(AN28:AN1663)</f>
        <v>208779.81000000008</v>
      </c>
      <c r="N1663" s="162">
        <f t="shared" si="529"/>
        <v>-4571.0200000000186</v>
      </c>
      <c r="O1663" s="231">
        <f>E3+(E4*0.1)</f>
        <v>0.4</v>
      </c>
      <c r="P1663" s="162">
        <v>2621.45</v>
      </c>
      <c r="Q1663" s="232">
        <f>E5+(E6*0.1)</f>
        <v>0.1</v>
      </c>
      <c r="R1663" s="162">
        <v>3968</v>
      </c>
      <c r="S1663" s="232">
        <f>E7+(E8*0.1)</f>
        <v>0.2</v>
      </c>
      <c r="T1663" s="162">
        <v>7071</v>
      </c>
      <c r="U1663" s="233">
        <f>E9+(E10*0.5)+(E11*0.1)</f>
        <v>0.7</v>
      </c>
      <c r="V1663" s="162">
        <v>-143</v>
      </c>
      <c r="W1663" s="233">
        <f>E12+(E13*0.5)+(E14*0.1)</f>
        <v>0.5</v>
      </c>
      <c r="X1663" s="162">
        <v>-1200</v>
      </c>
      <c r="Y1663" s="161">
        <f t="shared" si="530"/>
        <v>1636</v>
      </c>
      <c r="Z1663" s="162">
        <f t="shared" si="522"/>
        <v>2159.48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2159.48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204208.79000000007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52952.999999999942</v>
      </c>
      <c r="AU1663" s="237">
        <f t="shared" si="535"/>
        <v>17003.750000000011</v>
      </c>
      <c r="AV1663" s="237">
        <f t="shared" si="536"/>
        <v>53456.44</v>
      </c>
      <c r="AW1663" s="237">
        <f t="shared" si="537"/>
        <v>46268.600000000006</v>
      </c>
      <c r="AX1663" s="237">
        <f t="shared" si="538"/>
        <v>34527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205480.88000000006</v>
      </c>
      <c r="M1664" s="162">
        <f>MAX(AN28:AN1664)</f>
        <v>208779.81000000008</v>
      </c>
      <c r="N1664" s="162">
        <f t="shared" si="529"/>
        <v>-3298.9300000000221</v>
      </c>
      <c r="O1664" s="231">
        <f>E3+(E4*0.1)</f>
        <v>0.4</v>
      </c>
      <c r="P1664" s="162">
        <v>1360</v>
      </c>
      <c r="Q1664" s="232">
        <f>E5+(E6*0.1)</f>
        <v>0.1</v>
      </c>
      <c r="R1664" s="162">
        <v>1706.5</v>
      </c>
      <c r="S1664" s="232">
        <f>E7+(E8*0.1)</f>
        <v>0.2</v>
      </c>
      <c r="T1664" s="162">
        <v>1719.2</v>
      </c>
      <c r="U1664" s="233">
        <f>E9+(E10*0.5)+(E11*0.1)</f>
        <v>0.7</v>
      </c>
      <c r="V1664" s="162">
        <v>178</v>
      </c>
      <c r="W1664" s="233">
        <f>E12+(E13*0.5)+(E14*0.1)</f>
        <v>0.5</v>
      </c>
      <c r="X1664" s="162">
        <v>178</v>
      </c>
      <c r="Y1664" s="161">
        <f t="shared" si="530"/>
        <v>1637</v>
      </c>
      <c r="Z1664" s="162">
        <f t="shared" si="522"/>
        <v>1272.0899999999999</v>
      </c>
      <c r="AA1664" s="238">
        <v>45044</v>
      </c>
      <c r="AB1664" s="129">
        <f>SUM(Z1645:Z1664)</f>
        <v>1851.07</v>
      </c>
      <c r="AC1664" s="128">
        <f>(AB1664&gt;0)*1</f>
        <v>1</v>
      </c>
      <c r="AD1664" s="128">
        <f>(AB1664&lt;0)*1</f>
        <v>0</v>
      </c>
      <c r="AE1664" s="129">
        <f>AB1664*AC1664</f>
        <v>1851.07</v>
      </c>
      <c r="AF1664" s="129">
        <f>AB1664*AD1664</f>
        <v>0</v>
      </c>
      <c r="AG1664" s="129"/>
      <c r="AH1664" s="129">
        <f t="shared" si="523"/>
        <v>1272.0899999999999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1851.07</v>
      </c>
      <c r="AM1664" s="127">
        <v>45044</v>
      </c>
      <c r="AN1664" s="129">
        <f t="shared" si="531"/>
        <v>205480.88000000006</v>
      </c>
      <c r="AO1664" s="129">
        <f t="shared" si="532"/>
        <v>1851.07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53496.999999999942</v>
      </c>
      <c r="AU1664" s="237">
        <f t="shared" si="535"/>
        <v>17174.400000000012</v>
      </c>
      <c r="AV1664" s="237">
        <f t="shared" si="536"/>
        <v>53800.28</v>
      </c>
      <c r="AW1664" s="237">
        <f t="shared" si="537"/>
        <v>46393.200000000004</v>
      </c>
      <c r="AX1664" s="237">
        <f t="shared" si="538"/>
        <v>34616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204177.23000000007</v>
      </c>
      <c r="M1665" s="162">
        <f>MAX(AN28:AN1665)</f>
        <v>208779.81000000008</v>
      </c>
      <c r="N1665" s="162">
        <f t="shared" si="529"/>
        <v>-4602.5800000000163</v>
      </c>
      <c r="O1665" s="231">
        <f>E3+(E4*0.1)</f>
        <v>0.4</v>
      </c>
      <c r="P1665" s="162">
        <v>-232.3</v>
      </c>
      <c r="Q1665" s="232">
        <f>E5+(E6*0.1)</f>
        <v>0.1</v>
      </c>
      <c r="R1665" s="162">
        <v>-80.5</v>
      </c>
      <c r="S1665" s="232">
        <f>E7+(E8*0.1)</f>
        <v>0.2</v>
      </c>
      <c r="T1665" s="162">
        <v>-290.39999999999998</v>
      </c>
      <c r="U1665" s="233">
        <f>E9+(E10*0.5)+(E11*0.1)</f>
        <v>0.7</v>
      </c>
      <c r="V1665" s="162">
        <v>-778</v>
      </c>
      <c r="W1665" s="233">
        <f>E12+(E13*0.5)+(E14*0.1)</f>
        <v>0.5</v>
      </c>
      <c r="X1665" s="162">
        <v>-1200</v>
      </c>
      <c r="Y1665" s="161">
        <f t="shared" si="530"/>
        <v>1638</v>
      </c>
      <c r="Z1665" s="162">
        <f t="shared" si="522"/>
        <v>-1303.6499999999999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-1303.6499999999999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204177.23000000007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53404.079999999944</v>
      </c>
      <c r="AU1665" s="237">
        <f t="shared" si="535"/>
        <v>17166.350000000013</v>
      </c>
      <c r="AV1665" s="237">
        <f t="shared" si="536"/>
        <v>53742.2</v>
      </c>
      <c r="AW1665" s="237">
        <f t="shared" si="537"/>
        <v>45848.600000000006</v>
      </c>
      <c r="AX1665" s="237">
        <f t="shared" si="538"/>
        <v>34016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203920.73000000007</v>
      </c>
      <c r="M1666" s="162">
        <f>MAX(AN28:AN1666)</f>
        <v>208779.81000000008</v>
      </c>
      <c r="N1666" s="162">
        <f t="shared" si="529"/>
        <v>-4859.0800000000163</v>
      </c>
      <c r="O1666" s="231">
        <f>E3+(E4*0.1)</f>
        <v>0.4</v>
      </c>
      <c r="P1666" s="162">
        <v>-550</v>
      </c>
      <c r="Q1666" s="232">
        <f>E5+(E6*0.1)</f>
        <v>0.1</v>
      </c>
      <c r="R1666" s="162">
        <v>-850</v>
      </c>
      <c r="S1666" s="232">
        <f>E7+(E8*0.1)</f>
        <v>0.2</v>
      </c>
      <c r="T1666" s="162">
        <v>-3410</v>
      </c>
      <c r="U1666" s="233">
        <f>E9+(E10*0.5)+(E11*0.1)</f>
        <v>0.7</v>
      </c>
      <c r="V1666" s="162">
        <v>-1400</v>
      </c>
      <c r="W1666" s="233">
        <f>E12+(E13*0.5)+(E14*0.1)</f>
        <v>0.5</v>
      </c>
      <c r="X1666" s="162">
        <v>3421</v>
      </c>
      <c r="Y1666" s="161">
        <f t="shared" si="530"/>
        <v>1639</v>
      </c>
      <c r="Z1666" s="162">
        <f t="shared" si="522"/>
        <v>-256.5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-256.5</v>
      </c>
      <c r="AJ1666" s="234">
        <f t="shared" si="525"/>
        <v>0</v>
      </c>
      <c r="AK1666" s="234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203920.73000000007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53184.079999999944</v>
      </c>
      <c r="AU1666" s="237">
        <f t="shared" si="535"/>
        <v>17081.350000000013</v>
      </c>
      <c r="AV1666" s="237">
        <f t="shared" si="536"/>
        <v>53060.2</v>
      </c>
      <c r="AW1666" s="237">
        <f t="shared" si="537"/>
        <v>44868.600000000006</v>
      </c>
      <c r="AX1666" s="237">
        <f t="shared" si="538"/>
        <v>35726.5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205908.73000000007</v>
      </c>
      <c r="M1667" s="162">
        <f>MAX(AN28:AN1667)</f>
        <v>208779.81000000008</v>
      </c>
      <c r="N1667" s="162">
        <f t="shared" si="529"/>
        <v>-2871.0800000000163</v>
      </c>
      <c r="O1667" s="231">
        <f>E3+(E4*0.1)</f>
        <v>0.4</v>
      </c>
      <c r="P1667" s="162">
        <v>-550</v>
      </c>
      <c r="Q1667" s="232">
        <f>E5+(E6*0.1)</f>
        <v>0.1</v>
      </c>
      <c r="R1667" s="162">
        <v>-850</v>
      </c>
      <c r="S1667" s="232">
        <f>E7+(E8*0.1)</f>
        <v>0.2</v>
      </c>
      <c r="T1667" s="162">
        <v>-1669</v>
      </c>
      <c r="U1667" s="233">
        <f>E9+(E10*0.5)+(E11*0.1)</f>
        <v>0.7</v>
      </c>
      <c r="V1667" s="162">
        <v>2189</v>
      </c>
      <c r="W1667" s="233">
        <f>E12+(E13*0.5)+(E14*0.1)</f>
        <v>0.5</v>
      </c>
      <c r="X1667" s="162">
        <v>2189</v>
      </c>
      <c r="Y1667" s="161">
        <f t="shared" si="530"/>
        <v>1640</v>
      </c>
      <c r="Z1667" s="162">
        <f t="shared" si="522"/>
        <v>1988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1988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205908.73000000007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52964.079999999944</v>
      </c>
      <c r="AU1667" s="237">
        <f t="shared" si="535"/>
        <v>16996.350000000013</v>
      </c>
      <c r="AV1667" s="237">
        <f t="shared" si="536"/>
        <v>52726.399999999994</v>
      </c>
      <c r="AW1667" s="237">
        <f t="shared" si="537"/>
        <v>46400.900000000009</v>
      </c>
      <c r="AX1667" s="237">
        <f t="shared" si="538"/>
        <v>36821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206826.41000000006</v>
      </c>
      <c r="M1668" s="162">
        <f>MAX(AN28:AN1668)</f>
        <v>208779.81000000008</v>
      </c>
      <c r="N1668" s="162">
        <f t="shared" si="529"/>
        <v>-1953.4000000000233</v>
      </c>
      <c r="O1668" s="231">
        <f>E3+(E4*0.1)</f>
        <v>0.4</v>
      </c>
      <c r="P1668" s="162">
        <v>-550</v>
      </c>
      <c r="Q1668" s="232">
        <f>E5+(E6*0.1)</f>
        <v>0.1</v>
      </c>
      <c r="R1668" s="162">
        <v>-850</v>
      </c>
      <c r="S1668" s="232">
        <f>E7+(E8*0.1)</f>
        <v>0.2</v>
      </c>
      <c r="T1668" s="162">
        <v>-954.6</v>
      </c>
      <c r="U1668" s="233">
        <f>E9+(E10*0.5)+(E11*0.1)</f>
        <v>0.7</v>
      </c>
      <c r="V1668" s="162">
        <v>1178</v>
      </c>
      <c r="W1668" s="233">
        <f>E12+(E13*0.5)+(E14*0.1)</f>
        <v>0.5</v>
      </c>
      <c r="X1668" s="162">
        <v>1178</v>
      </c>
      <c r="Y1668" s="161">
        <f t="shared" si="530"/>
        <v>1641</v>
      </c>
      <c r="Z1668" s="162">
        <f t="shared" si="522"/>
        <v>917.67999999999984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917.67999999999984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206826.41000000006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52744.079999999944</v>
      </c>
      <c r="AU1668" s="237">
        <f t="shared" si="535"/>
        <v>16911.350000000013</v>
      </c>
      <c r="AV1668" s="237">
        <f t="shared" si="536"/>
        <v>52535.479999999996</v>
      </c>
      <c r="AW1668" s="237">
        <f t="shared" si="537"/>
        <v>47225.500000000007</v>
      </c>
      <c r="AX1668" s="237">
        <f t="shared" si="538"/>
        <v>37410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207821.44000000006</v>
      </c>
      <c r="M1669" s="162">
        <f>MAX(AN28:AN1669)</f>
        <v>208779.81000000008</v>
      </c>
      <c r="N1669" s="162">
        <f t="shared" si="529"/>
        <v>-958.37000000002445</v>
      </c>
      <c r="O1669" s="231">
        <f>E3+(E4*0.1)</f>
        <v>0.4</v>
      </c>
      <c r="P1669" s="162">
        <v>2733.2</v>
      </c>
      <c r="Q1669" s="232">
        <f>E5+(E6*0.1)</f>
        <v>0.1</v>
      </c>
      <c r="R1669" s="162">
        <v>3751.5</v>
      </c>
      <c r="S1669" s="232">
        <f>E7+(E8*0.1)</f>
        <v>0.2</v>
      </c>
      <c r="T1669" s="162">
        <v>5533</v>
      </c>
      <c r="U1669" s="233">
        <f>E9+(E10*0.5)+(E11*0.1)</f>
        <v>0.7</v>
      </c>
      <c r="V1669" s="162">
        <v>-1400</v>
      </c>
      <c r="W1669" s="233">
        <f>E12+(E13*0.5)+(E14*0.1)</f>
        <v>0.5</v>
      </c>
      <c r="X1669" s="162">
        <v>-1200</v>
      </c>
      <c r="Y1669" s="161">
        <f t="shared" si="530"/>
        <v>1642</v>
      </c>
      <c r="Z1669" s="162">
        <f t="shared" si="522"/>
        <v>995.0300000000002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995.0300000000002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207821.44000000006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53837.359999999942</v>
      </c>
      <c r="AU1669" s="237">
        <f t="shared" si="535"/>
        <v>17286.500000000015</v>
      </c>
      <c r="AV1669" s="237">
        <f t="shared" si="536"/>
        <v>53642.079999999994</v>
      </c>
      <c r="AW1669" s="237">
        <f t="shared" si="537"/>
        <v>46245.500000000007</v>
      </c>
      <c r="AX1669" s="237">
        <f t="shared" si="538"/>
        <v>36810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208325.23000000007</v>
      </c>
      <c r="M1670" s="162">
        <f>MAX(AN28:AN1670)</f>
        <v>208779.81000000008</v>
      </c>
      <c r="N1670" s="162">
        <f t="shared" si="529"/>
        <v>-454.5800000000163</v>
      </c>
      <c r="O1670" s="231">
        <f>E3+(E4*0.1)</f>
        <v>0.4</v>
      </c>
      <c r="P1670" s="162">
        <v>-550</v>
      </c>
      <c r="Q1670" s="232">
        <f>E5+(E6*0.1)</f>
        <v>0.1</v>
      </c>
      <c r="R1670" s="162">
        <v>93.5</v>
      </c>
      <c r="S1670" s="232">
        <f>E7+(E8*0.1)</f>
        <v>0.2</v>
      </c>
      <c r="T1670" s="162">
        <v>650.20000000000005</v>
      </c>
      <c r="U1670" s="233">
        <f>E9+(E10*0.5)+(E11*0.1)</f>
        <v>0.7</v>
      </c>
      <c r="V1670" s="162">
        <v>487</v>
      </c>
      <c r="W1670" s="233">
        <f>E12+(E13*0.5)+(E14*0.1)</f>
        <v>0.5</v>
      </c>
      <c r="X1670" s="162">
        <v>487</v>
      </c>
      <c r="Y1670" s="161">
        <f t="shared" si="530"/>
        <v>1643</v>
      </c>
      <c r="Z1670" s="162">
        <f t="shared" si="522"/>
        <v>503.78999999999996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503.78999999999996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208325.23000000007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53617.359999999942</v>
      </c>
      <c r="AU1670" s="237">
        <f t="shared" si="535"/>
        <v>17295.850000000013</v>
      </c>
      <c r="AV1670" s="237">
        <f t="shared" si="536"/>
        <v>53772.119999999995</v>
      </c>
      <c r="AW1670" s="237">
        <f t="shared" si="537"/>
        <v>46586.400000000009</v>
      </c>
      <c r="AX1670" s="237">
        <f t="shared" si="538"/>
        <v>37053.5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209220.51000000007</v>
      </c>
      <c r="M1671" s="162">
        <f>MAX(AN28:AN1671)</f>
        <v>209220.51000000007</v>
      </c>
      <c r="N1671" s="162">
        <f t="shared" si="529"/>
        <v>0</v>
      </c>
      <c r="O1671" s="231">
        <f>E3+(E4*0.1)</f>
        <v>0.4</v>
      </c>
      <c r="P1671" s="162">
        <v>-550</v>
      </c>
      <c r="Q1671" s="232">
        <f>E5+(E6*0.1)</f>
        <v>0.1</v>
      </c>
      <c r="R1671" s="162">
        <v>-850</v>
      </c>
      <c r="S1671" s="232">
        <f>E7+(E8*0.1)</f>
        <v>0.2</v>
      </c>
      <c r="T1671" s="162">
        <v>-1810.6</v>
      </c>
      <c r="U1671" s="233">
        <f>E9+(E10*0.5)+(E11*0.1)</f>
        <v>0.7</v>
      </c>
      <c r="V1671" s="162">
        <v>1302</v>
      </c>
      <c r="W1671" s="233">
        <f>E12+(E13*0.5)+(E14*0.1)</f>
        <v>0.5</v>
      </c>
      <c r="X1671" s="162">
        <v>1302</v>
      </c>
      <c r="Y1671" s="161">
        <f t="shared" si="530"/>
        <v>1644</v>
      </c>
      <c r="Z1671" s="162">
        <f t="shared" si="522"/>
        <v>895.28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895.28</v>
      </c>
      <c r="AI1671" s="129">
        <f t="shared" si="524"/>
        <v>0</v>
      </c>
      <c r="AJ1671" s="234">
        <f t="shared" si="525"/>
        <v>1</v>
      </c>
      <c r="AK1671" s="234">
        <f t="shared" si="526"/>
        <v>0</v>
      </c>
      <c r="AL1671" s="129">
        <f t="shared" si="527"/>
        <v>0</v>
      </c>
      <c r="AM1671" s="127">
        <v>45055</v>
      </c>
      <c r="AN1671" s="129">
        <f t="shared" si="531"/>
        <v>209220.51000000007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53397.359999999942</v>
      </c>
      <c r="AU1671" s="237">
        <f t="shared" si="535"/>
        <v>17210.850000000013</v>
      </c>
      <c r="AV1671" s="237">
        <f t="shared" si="536"/>
        <v>53409.999999999993</v>
      </c>
      <c r="AW1671" s="237">
        <f t="shared" si="537"/>
        <v>47497.80000000001</v>
      </c>
      <c r="AX1671" s="237">
        <f t="shared" si="538"/>
        <v>37704.5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208977.99000000008</v>
      </c>
      <c r="M1672" s="162">
        <f>MAX(AN28:AN1672)</f>
        <v>209220.51000000007</v>
      </c>
      <c r="N1672" s="162">
        <f t="shared" si="529"/>
        <v>-242.51999999998952</v>
      </c>
      <c r="O1672" s="231">
        <f>E3+(E4*0.1)</f>
        <v>0.4</v>
      </c>
      <c r="P1672" s="162">
        <v>-550</v>
      </c>
      <c r="Q1672" s="232">
        <f>E5+(E6*0.1)</f>
        <v>0.1</v>
      </c>
      <c r="R1672" s="162">
        <v>-850</v>
      </c>
      <c r="S1672" s="232">
        <f>E7+(E8*0.1)</f>
        <v>0.2</v>
      </c>
      <c r="T1672" s="162">
        <v>2934.4</v>
      </c>
      <c r="U1672" s="233">
        <f>E9+(E10*0.5)+(E11*0.1)</f>
        <v>0.7</v>
      </c>
      <c r="V1672" s="162">
        <v>-437</v>
      </c>
      <c r="W1672" s="233">
        <f>E12+(E13*0.5)+(E14*0.1)</f>
        <v>0.5</v>
      </c>
      <c r="X1672" s="162">
        <v>-437</v>
      </c>
      <c r="Y1672" s="161">
        <f t="shared" si="530"/>
        <v>1645</v>
      </c>
      <c r="Z1672" s="162">
        <f t="shared" si="522"/>
        <v>-242.51999999999998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0</v>
      </c>
      <c r="AI1672" s="129">
        <f t="shared" si="524"/>
        <v>-242.51999999999998</v>
      </c>
      <c r="AJ1672" s="234">
        <f t="shared" si="525"/>
        <v>0</v>
      </c>
      <c r="AK1672" s="234">
        <f t="shared" si="526"/>
        <v>1</v>
      </c>
      <c r="AL1672" s="129">
        <f t="shared" si="527"/>
        <v>0</v>
      </c>
      <c r="AM1672" s="127">
        <v>45056</v>
      </c>
      <c r="AN1672" s="129">
        <f t="shared" si="531"/>
        <v>208977.99000000008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53177.359999999942</v>
      </c>
      <c r="AU1672" s="237">
        <f t="shared" si="535"/>
        <v>17125.850000000013</v>
      </c>
      <c r="AV1672" s="237">
        <f t="shared" si="536"/>
        <v>53996.87999999999</v>
      </c>
      <c r="AW1672" s="237">
        <f t="shared" si="537"/>
        <v>47191.900000000009</v>
      </c>
      <c r="AX1672" s="237">
        <f t="shared" si="538"/>
        <v>37486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207165.91000000009</v>
      </c>
      <c r="M1673" s="162">
        <f>MAX(AN28:AN1673)</f>
        <v>209220.51000000007</v>
      </c>
      <c r="N1673" s="162">
        <f t="shared" si="529"/>
        <v>-2054.5999999999767</v>
      </c>
      <c r="O1673" s="231">
        <f>E3+(E4*0.1)</f>
        <v>0.4</v>
      </c>
      <c r="P1673" s="162">
        <v>-787.2</v>
      </c>
      <c r="Q1673" s="232">
        <f>E5+(E6*0.1)</f>
        <v>0.1</v>
      </c>
      <c r="R1673" s="162">
        <v>-850</v>
      </c>
      <c r="S1673" s="232">
        <f>E7+(E8*0.1)</f>
        <v>0.2</v>
      </c>
      <c r="T1673" s="162">
        <v>839</v>
      </c>
      <c r="U1673" s="233">
        <f>E9+(E10*0.5)+(E11*0.1)</f>
        <v>0.7</v>
      </c>
      <c r="V1673" s="162">
        <v>-1400</v>
      </c>
      <c r="W1673" s="233">
        <f>E12+(E13*0.5)+(E14*0.1)</f>
        <v>0.5</v>
      </c>
      <c r="X1673" s="162">
        <v>-1200</v>
      </c>
      <c r="Y1673" s="161">
        <f t="shared" si="530"/>
        <v>1646</v>
      </c>
      <c r="Z1673" s="162">
        <f t="shared" si="522"/>
        <v>-1812.08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-1812.08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207165.91000000009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52862.479999999945</v>
      </c>
      <c r="AU1673" s="237">
        <f t="shared" si="535"/>
        <v>17040.850000000013</v>
      </c>
      <c r="AV1673" s="237">
        <f t="shared" si="536"/>
        <v>54164.679999999993</v>
      </c>
      <c r="AW1673" s="237">
        <f t="shared" si="537"/>
        <v>46211.900000000009</v>
      </c>
      <c r="AX1673" s="237">
        <f t="shared" si="538"/>
        <v>36886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205778.31000000008</v>
      </c>
      <c r="M1674" s="162">
        <f>MAX(AN28:AN1674)</f>
        <v>209220.51000000007</v>
      </c>
      <c r="N1674" s="162">
        <f t="shared" si="529"/>
        <v>-3442.1999999999825</v>
      </c>
      <c r="O1674" s="231">
        <f>E3+(E4*0.1)</f>
        <v>0.4</v>
      </c>
      <c r="P1674" s="162">
        <v>-550</v>
      </c>
      <c r="Q1674" s="232">
        <f>E5+(E6*0.1)</f>
        <v>0.1</v>
      </c>
      <c r="R1674" s="162">
        <v>-850</v>
      </c>
      <c r="S1674" s="232">
        <f>E7+(E8*0.1)</f>
        <v>0.2</v>
      </c>
      <c r="T1674" s="162">
        <v>-992</v>
      </c>
      <c r="U1674" s="233">
        <f>E9+(E10*0.5)+(E11*0.1)</f>
        <v>0.7</v>
      </c>
      <c r="V1674" s="162">
        <v>-406</v>
      </c>
      <c r="W1674" s="233">
        <f>E12+(E13*0.5)+(E14*0.1)</f>
        <v>0.5</v>
      </c>
      <c r="X1674" s="162">
        <v>-1200</v>
      </c>
      <c r="Y1674" s="161">
        <f t="shared" si="530"/>
        <v>1647</v>
      </c>
      <c r="Z1674" s="162">
        <f t="shared" si="522"/>
        <v>-1387.6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-1387.6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205778.31000000008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52642.479999999945</v>
      </c>
      <c r="AU1674" s="237">
        <f t="shared" si="535"/>
        <v>16955.850000000013</v>
      </c>
      <c r="AV1674" s="237">
        <f t="shared" si="536"/>
        <v>53966.279999999992</v>
      </c>
      <c r="AW1674" s="237">
        <f t="shared" si="537"/>
        <v>45927.700000000012</v>
      </c>
      <c r="AX1674" s="237">
        <f t="shared" si="538"/>
        <v>36286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206548.63000000009</v>
      </c>
      <c r="M1675" s="162">
        <f>MAX(AN28:AN1675)</f>
        <v>209220.51000000007</v>
      </c>
      <c r="N1675" s="162">
        <f t="shared" si="529"/>
        <v>-2671.8799999999756</v>
      </c>
      <c r="O1675" s="231">
        <f>E3+(E4*0.1)</f>
        <v>0.4</v>
      </c>
      <c r="P1675" s="162">
        <v>-550</v>
      </c>
      <c r="Q1675" s="232">
        <f>E5+(E6*0.1)</f>
        <v>0.1</v>
      </c>
      <c r="R1675" s="162">
        <v>610</v>
      </c>
      <c r="S1675" s="232">
        <f>E7+(E8*0.1)</f>
        <v>0.2</v>
      </c>
      <c r="T1675" s="162">
        <v>1466.6</v>
      </c>
      <c r="U1675" s="233">
        <f>E9+(E10*0.5)+(E11*0.1)</f>
        <v>0.7</v>
      </c>
      <c r="V1675" s="162">
        <v>530</v>
      </c>
      <c r="W1675" s="233">
        <f>E12+(E13*0.5)+(E14*0.1)</f>
        <v>0.5</v>
      </c>
      <c r="X1675" s="162">
        <v>530</v>
      </c>
      <c r="Y1675" s="161">
        <f t="shared" si="530"/>
        <v>1648</v>
      </c>
      <c r="Z1675" s="162">
        <f t="shared" si="522"/>
        <v>770.31999999999994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770.31999999999994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206548.63000000009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52422.479999999945</v>
      </c>
      <c r="AU1675" s="237">
        <f t="shared" si="535"/>
        <v>17016.850000000013</v>
      </c>
      <c r="AV1675" s="237">
        <f t="shared" si="536"/>
        <v>54259.599999999991</v>
      </c>
      <c r="AW1675" s="237">
        <f t="shared" si="537"/>
        <v>46298.700000000012</v>
      </c>
      <c r="AX1675" s="237">
        <f t="shared" si="538"/>
        <v>36551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204713.63000000009</v>
      </c>
      <c r="M1676" s="162">
        <f>MAX(AN28:AN1676)</f>
        <v>209220.51000000007</v>
      </c>
      <c r="N1676" s="162">
        <f t="shared" si="529"/>
        <v>-4506.8799999999756</v>
      </c>
      <c r="O1676" s="231">
        <f>E3+(E4*0.1)</f>
        <v>0.4</v>
      </c>
      <c r="P1676" s="162">
        <v>-550</v>
      </c>
      <c r="Q1676" s="232">
        <f>E5+(E6*0.1)</f>
        <v>0.1</v>
      </c>
      <c r="R1676" s="162">
        <v>-850</v>
      </c>
      <c r="S1676" s="232">
        <f>E7+(E8*0.1)</f>
        <v>0.2</v>
      </c>
      <c r="T1676" s="162">
        <v>250</v>
      </c>
      <c r="U1676" s="233">
        <f>E9+(E10*0.5)+(E11*0.1)</f>
        <v>0.7</v>
      </c>
      <c r="V1676" s="162">
        <v>-1400</v>
      </c>
      <c r="W1676" s="233">
        <f>E12+(E13*0.5)+(E14*0.1)</f>
        <v>0.5</v>
      </c>
      <c r="X1676" s="162">
        <v>-1200</v>
      </c>
      <c r="Y1676" s="161">
        <f t="shared" si="530"/>
        <v>1649</v>
      </c>
      <c r="Z1676" s="162">
        <f t="shared" si="522"/>
        <v>-1835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-1835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204713.63000000009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52202.479999999945</v>
      </c>
      <c r="AU1676" s="237">
        <f t="shared" si="535"/>
        <v>16931.850000000013</v>
      </c>
      <c r="AV1676" s="237">
        <f t="shared" si="536"/>
        <v>54309.599999999991</v>
      </c>
      <c r="AW1676" s="237">
        <f t="shared" si="537"/>
        <v>45318.700000000012</v>
      </c>
      <c r="AX1676" s="237">
        <f t="shared" si="538"/>
        <v>35951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206321.74000000008</v>
      </c>
      <c r="M1677" s="162">
        <f>MAX(AN28:AN1677)</f>
        <v>209220.51000000007</v>
      </c>
      <c r="N1677" s="162">
        <f t="shared" si="529"/>
        <v>-2898.7699999999895</v>
      </c>
      <c r="O1677" s="231">
        <f>E3+(E4*0.1)</f>
        <v>0.4</v>
      </c>
      <c r="P1677" s="162">
        <v>2043.15</v>
      </c>
      <c r="Q1677" s="232">
        <f>E5+(E6*0.1)</f>
        <v>0.1</v>
      </c>
      <c r="R1677" s="162">
        <v>2443.5</v>
      </c>
      <c r="S1677" s="232">
        <f>E7+(E8*0.1)</f>
        <v>0.2</v>
      </c>
      <c r="T1677" s="162">
        <v>3265</v>
      </c>
      <c r="U1677" s="233">
        <f>E9+(E10*0.5)+(E11*0.1)</f>
        <v>0.7</v>
      </c>
      <c r="V1677" s="162">
        <v>705</v>
      </c>
      <c r="W1677" s="233">
        <f>E12+(E13*0.5)+(E14*0.1)</f>
        <v>0.5</v>
      </c>
      <c r="X1677" s="162">
        <v>-1200</v>
      </c>
      <c r="Y1677" s="161">
        <f t="shared" si="530"/>
        <v>1650</v>
      </c>
      <c r="Z1677" s="162">
        <f t="shared" si="522"/>
        <v>1608.1100000000001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1608.1100000000001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206321.74000000008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53019.739999999947</v>
      </c>
      <c r="AU1677" s="237">
        <f t="shared" si="535"/>
        <v>17176.200000000012</v>
      </c>
      <c r="AV1677" s="237">
        <f t="shared" si="536"/>
        <v>54962.599999999991</v>
      </c>
      <c r="AW1677" s="237">
        <f t="shared" si="537"/>
        <v>45812.200000000012</v>
      </c>
      <c r="AX1677" s="237">
        <f t="shared" si="538"/>
        <v>35351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208385.48000000007</v>
      </c>
      <c r="M1678" s="162">
        <f>MAX(AN28:AN1678)</f>
        <v>209220.51000000007</v>
      </c>
      <c r="N1678" s="162">
        <f t="shared" si="529"/>
        <v>-835.02999999999884</v>
      </c>
      <c r="O1678" s="231">
        <f>E3+(E4*0.1)</f>
        <v>0.4</v>
      </c>
      <c r="P1678" s="162">
        <v>-550</v>
      </c>
      <c r="Q1678" s="232">
        <f>E5+(E6*0.1)</f>
        <v>0.1</v>
      </c>
      <c r="R1678" s="162">
        <v>1964</v>
      </c>
      <c r="S1678" s="232">
        <f>E7+(E8*0.1)</f>
        <v>0.2</v>
      </c>
      <c r="T1678" s="162">
        <v>4907.2</v>
      </c>
      <c r="U1678" s="233">
        <f>E9+(E10*0.5)+(E11*0.1)</f>
        <v>0.7</v>
      </c>
      <c r="V1678" s="162">
        <v>2437</v>
      </c>
      <c r="W1678" s="233">
        <f>E12+(E13*0.5)+(E14*0.1)</f>
        <v>0.5</v>
      </c>
      <c r="X1678" s="162">
        <v>-1200</v>
      </c>
      <c r="Y1678" s="161">
        <f t="shared" si="530"/>
        <v>1651</v>
      </c>
      <c r="Z1678" s="162">
        <f t="shared" si="522"/>
        <v>2063.7399999999998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2063.7399999999998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208385.48000000007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52799.739999999947</v>
      </c>
      <c r="AU1678" s="237">
        <f t="shared" si="535"/>
        <v>17372.600000000013</v>
      </c>
      <c r="AV1678" s="237">
        <f t="shared" si="536"/>
        <v>55944.039999999994</v>
      </c>
      <c r="AW1678" s="237">
        <f t="shared" si="537"/>
        <v>47518.100000000013</v>
      </c>
      <c r="AX1678" s="237">
        <f t="shared" si="538"/>
        <v>34751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207987.46000000008</v>
      </c>
      <c r="M1679" s="162">
        <f>MAX(AN28:AN1679)</f>
        <v>209220.51000000007</v>
      </c>
      <c r="N1679" s="162">
        <f t="shared" si="529"/>
        <v>-1233.0499999999884</v>
      </c>
      <c r="O1679" s="231">
        <f>E3+(E4*0.1)</f>
        <v>0.4</v>
      </c>
      <c r="P1679" s="162">
        <v>-550</v>
      </c>
      <c r="Q1679" s="232">
        <f>E5+(E6*0.1)</f>
        <v>0.1</v>
      </c>
      <c r="R1679" s="162">
        <v>-850</v>
      </c>
      <c r="S1679" s="232">
        <f>E7+(E8*0.1)</f>
        <v>0.2</v>
      </c>
      <c r="T1679" s="162">
        <v>-622.6</v>
      </c>
      <c r="U1679" s="233">
        <f>E9+(E10*0.5)+(E11*0.1)</f>
        <v>0.7</v>
      </c>
      <c r="V1679" s="162">
        <v>-1400</v>
      </c>
      <c r="W1679" s="233">
        <f>E12+(E13*0.5)+(E14*0.1)</f>
        <v>0.5</v>
      </c>
      <c r="X1679" s="162">
        <v>2023</v>
      </c>
      <c r="Y1679" s="161">
        <f t="shared" si="530"/>
        <v>1652</v>
      </c>
      <c r="Z1679" s="162">
        <f t="shared" si="522"/>
        <v>-398.02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0</v>
      </c>
      <c r="AI1679" s="129">
        <f t="shared" si="524"/>
        <v>-398.02</v>
      </c>
      <c r="AJ1679" s="234">
        <f t="shared" si="525"/>
        <v>0</v>
      </c>
      <c r="AK1679" s="234">
        <f t="shared" si="526"/>
        <v>1</v>
      </c>
      <c r="AL1679" s="129">
        <f t="shared" si="527"/>
        <v>0</v>
      </c>
      <c r="AM1679" s="127">
        <v>45065</v>
      </c>
      <c r="AN1679" s="129">
        <f t="shared" si="531"/>
        <v>207987.46000000008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52579.739999999947</v>
      </c>
      <c r="AU1679" s="237">
        <f t="shared" si="535"/>
        <v>17287.600000000013</v>
      </c>
      <c r="AV1679" s="237">
        <f t="shared" si="536"/>
        <v>55819.519999999997</v>
      </c>
      <c r="AW1679" s="237">
        <f t="shared" si="537"/>
        <v>46538.100000000013</v>
      </c>
      <c r="AX1679" s="237">
        <f t="shared" si="538"/>
        <v>35762.5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208075.11000000007</v>
      </c>
      <c r="M1680" s="162">
        <f>MAX(AN28:AN1680)</f>
        <v>209220.51000000007</v>
      </c>
      <c r="N1680" s="162">
        <f t="shared" si="529"/>
        <v>-1145.3999999999942</v>
      </c>
      <c r="O1680" s="231">
        <f>E3+(E4*0.1)</f>
        <v>0.4</v>
      </c>
      <c r="P1680" s="162">
        <v>-550</v>
      </c>
      <c r="Q1680" s="232">
        <f>E5+(E6*0.1)</f>
        <v>0.1</v>
      </c>
      <c r="R1680" s="162">
        <v>32.5</v>
      </c>
      <c r="S1680" s="232">
        <f>E7+(E8*0.1)</f>
        <v>0.2</v>
      </c>
      <c r="T1680" s="162">
        <v>925</v>
      </c>
      <c r="U1680" s="233">
        <f>E9+(E10*0.5)+(E11*0.1)</f>
        <v>0.7</v>
      </c>
      <c r="V1680" s="162">
        <v>597</v>
      </c>
      <c r="W1680" s="233">
        <f>E12+(E13*0.5)+(E14*0.1)</f>
        <v>0.5</v>
      </c>
      <c r="X1680" s="162">
        <v>-597</v>
      </c>
      <c r="Y1680" s="161">
        <f t="shared" si="530"/>
        <v>1653</v>
      </c>
      <c r="Z1680" s="162">
        <f t="shared" si="522"/>
        <v>87.649999999999977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87.649999999999977</v>
      </c>
      <c r="AI1680" s="129">
        <f t="shared" si="524"/>
        <v>0</v>
      </c>
      <c r="AJ1680" s="234">
        <f t="shared" si="525"/>
        <v>1</v>
      </c>
      <c r="AK1680" s="234">
        <f t="shared" si="526"/>
        <v>0</v>
      </c>
      <c r="AL1680" s="129">
        <f t="shared" si="527"/>
        <v>0</v>
      </c>
      <c r="AM1680" s="127">
        <v>45068</v>
      </c>
      <c r="AN1680" s="129">
        <f t="shared" si="531"/>
        <v>208075.11000000007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52359.739999999947</v>
      </c>
      <c r="AU1680" s="237">
        <f t="shared" si="535"/>
        <v>17290.850000000013</v>
      </c>
      <c r="AV1680" s="237">
        <f t="shared" si="536"/>
        <v>56004.52</v>
      </c>
      <c r="AW1680" s="237">
        <f t="shared" si="537"/>
        <v>46956.000000000015</v>
      </c>
      <c r="AX1680" s="237">
        <f t="shared" si="538"/>
        <v>35464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206255.01000000007</v>
      </c>
      <c r="M1681" s="162">
        <f>MAX(AN28:AN1681)</f>
        <v>209220.51000000007</v>
      </c>
      <c r="N1681" s="162">
        <f t="shared" si="529"/>
        <v>-2965.5</v>
      </c>
      <c r="O1681" s="231">
        <f>E3+(E4*0.1)</f>
        <v>0.4</v>
      </c>
      <c r="P1681" s="162">
        <v>-550</v>
      </c>
      <c r="Q1681" s="232">
        <f>E5+(E6*0.1)</f>
        <v>0.1</v>
      </c>
      <c r="R1681" s="162">
        <v>-850</v>
      </c>
      <c r="S1681" s="232">
        <f>E7+(E8*0.1)</f>
        <v>0.2</v>
      </c>
      <c r="T1681" s="162">
        <v>-3410</v>
      </c>
      <c r="U1681" s="233">
        <f>E9+(E10*0.5)+(E11*0.1)</f>
        <v>0.7</v>
      </c>
      <c r="V1681" s="162">
        <v>-333</v>
      </c>
      <c r="W1681" s="233">
        <f>E12+(E13*0.5)+(E14*0.1)</f>
        <v>0.5</v>
      </c>
      <c r="X1681" s="162">
        <v>-1200</v>
      </c>
      <c r="Y1681" s="161">
        <f t="shared" si="530"/>
        <v>1654</v>
      </c>
      <c r="Z1681" s="162">
        <f t="shared" si="522"/>
        <v>-1820.1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-1820.1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206255.01000000007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52139.739999999947</v>
      </c>
      <c r="AU1681" s="237">
        <f t="shared" si="535"/>
        <v>17205.850000000013</v>
      </c>
      <c r="AV1681" s="237">
        <f t="shared" si="536"/>
        <v>55322.52</v>
      </c>
      <c r="AW1681" s="237">
        <f t="shared" si="537"/>
        <v>46722.900000000016</v>
      </c>
      <c r="AX1681" s="237">
        <f t="shared" si="538"/>
        <v>34864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207043.05000000008</v>
      </c>
      <c r="M1682" s="162">
        <f>MAX(AN28:AN1682)</f>
        <v>209220.51000000007</v>
      </c>
      <c r="N1682" s="162">
        <f t="shared" si="529"/>
        <v>-2177.4599999999919</v>
      </c>
      <c r="O1682" s="231">
        <f>E3+(E4*0.1)</f>
        <v>0.4</v>
      </c>
      <c r="P1682" s="162">
        <v>1277.95</v>
      </c>
      <c r="Q1682" s="232">
        <f>E5+(E6*0.1)</f>
        <v>0.1</v>
      </c>
      <c r="R1682" s="162">
        <v>-850</v>
      </c>
      <c r="S1682" s="232">
        <f>E7+(E8*0.1)</f>
        <v>0.2</v>
      </c>
      <c r="T1682" s="162">
        <v>-1361.2</v>
      </c>
      <c r="U1682" s="233">
        <f>E9+(E10*0.5)+(E11*0.1)</f>
        <v>0.7</v>
      </c>
      <c r="V1682" s="162">
        <v>1763</v>
      </c>
      <c r="W1682" s="233">
        <f>E12+(E13*0.5)+(E14*0.1)</f>
        <v>0.5</v>
      </c>
      <c r="X1682" s="162">
        <v>-1200</v>
      </c>
      <c r="Y1682" s="161">
        <f t="shared" si="530"/>
        <v>1655</v>
      </c>
      <c r="Z1682" s="162">
        <f t="shared" si="522"/>
        <v>788.04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788.04</v>
      </c>
      <c r="AI1682" s="129">
        <f t="shared" si="524"/>
        <v>0</v>
      </c>
      <c r="AJ1682" s="234">
        <f t="shared" si="525"/>
        <v>1</v>
      </c>
      <c r="AK1682" s="234">
        <f t="shared" si="526"/>
        <v>0</v>
      </c>
      <c r="AL1682" s="129">
        <f t="shared" si="527"/>
        <v>0</v>
      </c>
      <c r="AM1682" s="127">
        <v>45070</v>
      </c>
      <c r="AN1682" s="129">
        <f t="shared" si="531"/>
        <v>207043.05000000008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52650.919999999947</v>
      </c>
      <c r="AU1682" s="237">
        <f t="shared" si="535"/>
        <v>17120.850000000013</v>
      </c>
      <c r="AV1682" s="237">
        <f t="shared" si="536"/>
        <v>55050.28</v>
      </c>
      <c r="AW1682" s="237">
        <f t="shared" si="537"/>
        <v>47957.000000000015</v>
      </c>
      <c r="AX1682" s="237">
        <f t="shared" si="538"/>
        <v>34264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209210.19000000009</v>
      </c>
      <c r="M1683" s="162">
        <f>MAX(AN28:AN1683)</f>
        <v>209220.51000000007</v>
      </c>
      <c r="N1683" s="162">
        <f t="shared" si="529"/>
        <v>-10.319999999977881</v>
      </c>
      <c r="O1683" s="231">
        <f>E3+(E4*0.1)</f>
        <v>0.4</v>
      </c>
      <c r="P1683" s="162">
        <v>176.35</v>
      </c>
      <c r="Q1683" s="232">
        <f>E5+(E6*0.1)</f>
        <v>0.1</v>
      </c>
      <c r="R1683" s="162">
        <v>1802</v>
      </c>
      <c r="S1683" s="232">
        <f>E7+(E8*0.1)</f>
        <v>0.2</v>
      </c>
      <c r="T1683" s="162">
        <v>6681</v>
      </c>
      <c r="U1683" s="233">
        <f>E9+(E10*0.5)+(E11*0.1)</f>
        <v>0.7</v>
      </c>
      <c r="V1683" s="162">
        <v>1686</v>
      </c>
      <c r="W1683" s="233">
        <f>E12+(E13*0.5)+(E14*0.1)</f>
        <v>0.5</v>
      </c>
      <c r="X1683" s="162">
        <v>-1200</v>
      </c>
      <c r="Y1683" s="161">
        <f t="shared" si="530"/>
        <v>1656</v>
      </c>
      <c r="Z1683" s="162">
        <f t="shared" si="522"/>
        <v>2167.14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2167.14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209210.19000000009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52721.459999999948</v>
      </c>
      <c r="AU1683" s="237">
        <f t="shared" si="535"/>
        <v>17301.050000000014</v>
      </c>
      <c r="AV1683" s="237">
        <f t="shared" si="536"/>
        <v>56386.479999999996</v>
      </c>
      <c r="AW1683" s="237">
        <f t="shared" si="537"/>
        <v>49137.200000000012</v>
      </c>
      <c r="AX1683" s="237">
        <f t="shared" si="538"/>
        <v>33664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210029.06000000008</v>
      </c>
      <c r="M1684" s="162">
        <f>MAX(AN28:AN1684)</f>
        <v>210029.06000000008</v>
      </c>
      <c r="N1684" s="162">
        <f t="shared" si="529"/>
        <v>0</v>
      </c>
      <c r="O1684" s="231">
        <f>E3+(E4*0.1)</f>
        <v>0.4</v>
      </c>
      <c r="P1684" s="162">
        <v>-550</v>
      </c>
      <c r="Q1684" s="232">
        <f>E5+(E6*0.1)</f>
        <v>0.1</v>
      </c>
      <c r="R1684" s="162">
        <v>2708.5</v>
      </c>
      <c r="S1684" s="232">
        <f>E7+(E8*0.1)</f>
        <v>0.2</v>
      </c>
      <c r="T1684" s="162">
        <v>7197.6</v>
      </c>
      <c r="U1684" s="233">
        <f>E9+(E10*0.5)+(E11*0.1)</f>
        <v>0.7</v>
      </c>
      <c r="V1684" s="162">
        <v>-1400</v>
      </c>
      <c r="W1684" s="233">
        <f>E12+(E13*0.5)+(E14*0.1)</f>
        <v>0.5</v>
      </c>
      <c r="X1684" s="162">
        <v>617</v>
      </c>
      <c r="Y1684" s="161">
        <f t="shared" si="530"/>
        <v>1657</v>
      </c>
      <c r="Z1684" s="162">
        <f t="shared" si="522"/>
        <v>818.87000000000046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818.87000000000046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210029.06000000008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52501.459999999948</v>
      </c>
      <c r="AU1684" s="237">
        <f t="shared" si="535"/>
        <v>17571.900000000012</v>
      </c>
      <c r="AV1684" s="237">
        <f t="shared" si="536"/>
        <v>57825.999999999993</v>
      </c>
      <c r="AW1684" s="237">
        <f t="shared" si="537"/>
        <v>48157.200000000012</v>
      </c>
      <c r="AX1684" s="237">
        <f t="shared" si="538"/>
        <v>33972.5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210100.2600000001</v>
      </c>
      <c r="M1685" s="162">
        <f>MAX(AN28:AN1685)</f>
        <v>210100.2600000001</v>
      </c>
      <c r="N1685" s="162">
        <f t="shared" si="529"/>
        <v>0</v>
      </c>
      <c r="O1685" s="231">
        <f>E3+(E4*0.1)</f>
        <v>0.4</v>
      </c>
      <c r="P1685" s="162">
        <v>0</v>
      </c>
      <c r="Q1685" s="232">
        <f>E5+(E6*0.1)</f>
        <v>0.1</v>
      </c>
      <c r="R1685" s="162">
        <v>0</v>
      </c>
      <c r="S1685" s="232">
        <f>E7+(E8*0.1)</f>
        <v>0.2</v>
      </c>
      <c r="T1685" s="162">
        <v>0</v>
      </c>
      <c r="U1685" s="233">
        <f>E9+(E10*0.5)+(E11*0.1)</f>
        <v>0.7</v>
      </c>
      <c r="V1685" s="162">
        <v>356</v>
      </c>
      <c r="W1685" s="233">
        <f>E12+(E13*0.5)+(E14*0.1)</f>
        <v>0.5</v>
      </c>
      <c r="X1685" s="162">
        <v>-356</v>
      </c>
      <c r="Y1685" s="161">
        <f t="shared" si="530"/>
        <v>1658</v>
      </c>
      <c r="Z1685" s="162">
        <f t="shared" si="522"/>
        <v>71.199999999999989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71.199999999999989</v>
      </c>
      <c r="AI1685" s="129">
        <f t="shared" si="524"/>
        <v>0</v>
      </c>
      <c r="AJ1685" s="234">
        <f t="shared" si="525"/>
        <v>1</v>
      </c>
      <c r="AK1685" s="234">
        <f t="shared" si="526"/>
        <v>0</v>
      </c>
      <c r="AL1685" s="129">
        <f t="shared" si="527"/>
        <v>0</v>
      </c>
      <c r="AM1685" s="127">
        <v>45075</v>
      </c>
      <c r="AN1685" s="129">
        <f t="shared" si="531"/>
        <v>210100.2600000001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52501.459999999948</v>
      </c>
      <c r="AU1685" s="237">
        <f t="shared" si="535"/>
        <v>17571.900000000012</v>
      </c>
      <c r="AV1685" s="237">
        <f t="shared" si="536"/>
        <v>57825.999999999993</v>
      </c>
      <c r="AW1685" s="237">
        <f t="shared" si="537"/>
        <v>48406.400000000009</v>
      </c>
      <c r="AX1685" s="237">
        <f t="shared" si="538"/>
        <v>33794.5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210265.0500000001</v>
      </c>
      <c r="M1686" s="162">
        <f>MAX(AN28:AN1686)</f>
        <v>210265.0500000001</v>
      </c>
      <c r="N1686" s="162">
        <f t="shared" si="529"/>
        <v>0</v>
      </c>
      <c r="O1686" s="231">
        <f>E3+(E4*0.1)</f>
        <v>0.4</v>
      </c>
      <c r="P1686" s="162">
        <v>252.8</v>
      </c>
      <c r="Q1686" s="232">
        <f>E5+(E6*0.1)</f>
        <v>0.1</v>
      </c>
      <c r="R1686" s="162">
        <v>3.5</v>
      </c>
      <c r="S1686" s="232">
        <f>E7+(E8*0.1)</f>
        <v>0.2</v>
      </c>
      <c r="T1686" s="162">
        <v>1131.5999999999999</v>
      </c>
      <c r="U1686" s="233">
        <f>E9+(E10*0.5)+(E11*0.1)</f>
        <v>0.7</v>
      </c>
      <c r="V1686" s="162">
        <v>-1400</v>
      </c>
      <c r="W1686" s="233">
        <f>E12+(E13*0.5)+(E14*0.1)</f>
        <v>0.5</v>
      </c>
      <c r="X1686" s="162">
        <v>1634</v>
      </c>
      <c r="Y1686" s="161">
        <f t="shared" si="530"/>
        <v>1659</v>
      </c>
      <c r="Z1686" s="162">
        <f t="shared" si="522"/>
        <v>164.79000000000008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164.79000000000008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210265.0500000001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52602.579999999951</v>
      </c>
      <c r="AU1686" s="237">
        <f t="shared" si="535"/>
        <v>17572.250000000011</v>
      </c>
      <c r="AV1686" s="237">
        <f t="shared" si="536"/>
        <v>58052.319999999992</v>
      </c>
      <c r="AW1686" s="237">
        <f t="shared" si="537"/>
        <v>47426.400000000009</v>
      </c>
      <c r="AX1686" s="237">
        <f t="shared" si="538"/>
        <v>34611.5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209979.47000000012</v>
      </c>
      <c r="M1687" s="162">
        <f>MAX(AN28:AN1687)</f>
        <v>210265.0500000001</v>
      </c>
      <c r="N1687" s="162">
        <f t="shared" si="529"/>
        <v>-285.57999999998719</v>
      </c>
      <c r="O1687" s="231">
        <f>E3+(E4*0.1)</f>
        <v>0.4</v>
      </c>
      <c r="P1687" s="162">
        <v>672.55</v>
      </c>
      <c r="Q1687" s="232">
        <f>E5+(E6*0.1)</f>
        <v>0.1</v>
      </c>
      <c r="R1687" s="162">
        <v>-850</v>
      </c>
      <c r="S1687" s="232">
        <f>E7+(E8*0.1)</f>
        <v>0.2</v>
      </c>
      <c r="T1687" s="162">
        <v>-2018</v>
      </c>
      <c r="U1687" s="233">
        <f>E9+(E10*0.5)+(E11*0.1)</f>
        <v>0.7</v>
      </c>
      <c r="V1687" s="162">
        <v>-330</v>
      </c>
      <c r="W1687" s="233">
        <f>E12+(E13*0.5)+(E14*0.1)</f>
        <v>0.5</v>
      </c>
      <c r="X1687" s="162">
        <v>330</v>
      </c>
      <c r="Y1687" s="161">
        <f t="shared" si="530"/>
        <v>1660</v>
      </c>
      <c r="Z1687" s="162">
        <f t="shared" si="522"/>
        <v>-285.58000000000004</v>
      </c>
      <c r="AA1687" s="243">
        <v>45077</v>
      </c>
      <c r="AB1687" s="129">
        <f>SUM(Z1665:Z1687)</f>
        <v>4498.5900000000011</v>
      </c>
      <c r="AC1687" s="128">
        <f>(AB1687&gt;0)*1</f>
        <v>1</v>
      </c>
      <c r="AD1687" s="128">
        <f>(AB1687&lt;0)*1</f>
        <v>0</v>
      </c>
      <c r="AE1687" s="129">
        <f>AB1687*AC1687</f>
        <v>4498.5900000000011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-285.58000000000004</v>
      </c>
      <c r="AJ1687" s="234">
        <f t="shared" si="525"/>
        <v>0</v>
      </c>
      <c r="AK1687" s="234">
        <f t="shared" si="526"/>
        <v>1</v>
      </c>
      <c r="AL1687" s="129">
        <f t="shared" si="527"/>
        <v>4498.5900000000011</v>
      </c>
      <c r="AM1687" s="127">
        <v>45077</v>
      </c>
      <c r="AN1687" s="129">
        <f t="shared" si="531"/>
        <v>209979.47000000012</v>
      </c>
      <c r="AO1687" s="129">
        <f t="shared" si="532"/>
        <v>4498.5900000000011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52871.599999999948</v>
      </c>
      <c r="AU1687" s="237">
        <f t="shared" si="535"/>
        <v>17487.250000000011</v>
      </c>
      <c r="AV1687" s="237">
        <f t="shared" si="536"/>
        <v>57648.719999999994</v>
      </c>
      <c r="AW1687" s="237">
        <f t="shared" si="537"/>
        <v>47195.400000000009</v>
      </c>
      <c r="AX1687" s="237">
        <f t="shared" si="538"/>
        <v>34776.5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210473.10000000012</v>
      </c>
      <c r="M1688" s="162">
        <f>MAX(AN28:AN1688)</f>
        <v>210473.10000000012</v>
      </c>
      <c r="N1688" s="162">
        <f t="shared" si="529"/>
        <v>0</v>
      </c>
      <c r="O1688" s="231">
        <f>E3+(E4*0.1)</f>
        <v>0.4</v>
      </c>
      <c r="P1688" s="162">
        <v>-550</v>
      </c>
      <c r="Q1688" s="232">
        <f>E5+(E6*0.1)</f>
        <v>0.1</v>
      </c>
      <c r="R1688" s="162">
        <v>2059.5</v>
      </c>
      <c r="S1688" s="232">
        <f>E7+(E8*0.1)</f>
        <v>0.2</v>
      </c>
      <c r="T1688" s="162">
        <v>3748.4</v>
      </c>
      <c r="U1688" s="233">
        <f>E9+(E10*0.5)+(E11*0.1)</f>
        <v>0.7</v>
      </c>
      <c r="V1688" s="162">
        <v>-1400</v>
      </c>
      <c r="W1688" s="233">
        <f>E12+(E13*0.5)+(E14*0.1)</f>
        <v>0.5</v>
      </c>
      <c r="X1688" s="162">
        <v>1476</v>
      </c>
      <c r="Y1688" s="161">
        <f t="shared" si="530"/>
        <v>1661</v>
      </c>
      <c r="Z1688" s="162">
        <f t="shared" si="522"/>
        <v>493.63000000000022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493.63000000000022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210473.10000000012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52651.599999999948</v>
      </c>
      <c r="AU1688" s="237">
        <f t="shared" si="535"/>
        <v>17693.200000000012</v>
      </c>
      <c r="AV1688" s="237">
        <f t="shared" si="536"/>
        <v>58398.399999999994</v>
      </c>
      <c r="AW1688" s="237">
        <f t="shared" si="537"/>
        <v>46215.400000000009</v>
      </c>
      <c r="AX1688" s="237">
        <f t="shared" si="538"/>
        <v>35514.5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212395.45000000013</v>
      </c>
      <c r="M1689" s="162">
        <f>MAX(AN28:AN1689)</f>
        <v>212395.45000000013</v>
      </c>
      <c r="N1689" s="162">
        <f t="shared" si="529"/>
        <v>0</v>
      </c>
      <c r="O1689" s="231">
        <f>E3+(E4*0.1)</f>
        <v>0.4</v>
      </c>
      <c r="P1689" s="162">
        <v>-680.05</v>
      </c>
      <c r="Q1689" s="232">
        <f>E5+(E6*0.1)</f>
        <v>0.1</v>
      </c>
      <c r="R1689" s="162">
        <v>3067.5</v>
      </c>
      <c r="S1689" s="232">
        <f>E7+(E8*0.1)</f>
        <v>0.2</v>
      </c>
      <c r="T1689" s="162">
        <v>2102.6</v>
      </c>
      <c r="U1689" s="233">
        <f>E9+(E10*0.5)+(E11*0.1)</f>
        <v>0.7</v>
      </c>
      <c r="V1689" s="162">
        <v>2953</v>
      </c>
      <c r="W1689" s="233">
        <f>E12+(E13*0.5)+(E14*0.1)</f>
        <v>0.5</v>
      </c>
      <c r="X1689" s="162">
        <v>-1200</v>
      </c>
      <c r="Y1689" s="161">
        <f t="shared" si="530"/>
        <v>1662</v>
      </c>
      <c r="Z1689" s="162">
        <f t="shared" si="522"/>
        <v>1922.35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1922.35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212395.45000000013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52379.579999999951</v>
      </c>
      <c r="AU1689" s="237">
        <f t="shared" si="535"/>
        <v>17999.950000000012</v>
      </c>
      <c r="AV1689" s="237">
        <f t="shared" si="536"/>
        <v>58818.919999999991</v>
      </c>
      <c r="AW1689" s="237">
        <f t="shared" si="537"/>
        <v>48282.500000000007</v>
      </c>
      <c r="AX1689" s="237">
        <f t="shared" si="538"/>
        <v>34914.5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212475.29000000012</v>
      </c>
      <c r="M1690" s="162">
        <f>MAX(AN28:AN1690)</f>
        <v>212475.29000000012</v>
      </c>
      <c r="N1690" s="162">
        <f t="shared" si="529"/>
        <v>0</v>
      </c>
      <c r="O1690" s="231">
        <f>E3+(E4*0.1)</f>
        <v>0.4</v>
      </c>
      <c r="P1690" s="162">
        <v>949.5</v>
      </c>
      <c r="Q1690" s="232">
        <f>E5+(E6*0.1)</f>
        <v>0.1</v>
      </c>
      <c r="R1690" s="162">
        <v>-429</v>
      </c>
      <c r="S1690" s="232">
        <f>E7+(E8*0.1)</f>
        <v>0.2</v>
      </c>
      <c r="T1690" s="162">
        <v>197.2</v>
      </c>
      <c r="U1690" s="233">
        <f>E9+(E10*0.5)+(E11*0.1)</f>
        <v>0.7</v>
      </c>
      <c r="V1690" s="162">
        <v>-1400</v>
      </c>
      <c r="W1690" s="233">
        <f>E12+(E13*0.5)+(E14*0.1)</f>
        <v>0.5</v>
      </c>
      <c r="X1690" s="162">
        <v>1367</v>
      </c>
      <c r="Y1690" s="161">
        <f t="shared" si="530"/>
        <v>1663</v>
      </c>
      <c r="Z1690" s="162">
        <f t="shared" si="522"/>
        <v>79.840000000000146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79.840000000000146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212475.29000000012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52759.379999999954</v>
      </c>
      <c r="AU1690" s="237">
        <f t="shared" si="535"/>
        <v>17957.05000000001</v>
      </c>
      <c r="AV1690" s="237">
        <f t="shared" si="536"/>
        <v>58858.359999999993</v>
      </c>
      <c r="AW1690" s="237">
        <f t="shared" si="537"/>
        <v>47302.500000000007</v>
      </c>
      <c r="AX1690" s="237">
        <f t="shared" si="538"/>
        <v>35598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212282.55000000013</v>
      </c>
      <c r="M1691" s="162">
        <f>MAX(AN28:AN1691)</f>
        <v>212475.29000000012</v>
      </c>
      <c r="N1691" s="162">
        <f t="shared" si="529"/>
        <v>-192.73999999999069</v>
      </c>
      <c r="O1691" s="231">
        <f>E3+(E4*0.1)</f>
        <v>0.4</v>
      </c>
      <c r="P1691" s="162">
        <v>-550</v>
      </c>
      <c r="Q1691" s="232">
        <f>E5+(E6*0.1)</f>
        <v>0.1</v>
      </c>
      <c r="R1691" s="162">
        <v>503</v>
      </c>
      <c r="S1691" s="232">
        <f>E7+(E8*0.1)</f>
        <v>0.2</v>
      </c>
      <c r="T1691" s="162">
        <v>31.8</v>
      </c>
      <c r="U1691" s="233">
        <f>E9+(E10*0.5)+(E11*0.1)</f>
        <v>0.7</v>
      </c>
      <c r="V1691" s="162">
        <v>-147</v>
      </c>
      <c r="W1691" s="233">
        <f>E12+(E13*0.5)+(E14*0.1)</f>
        <v>0.5</v>
      </c>
      <c r="X1691" s="162">
        <v>147</v>
      </c>
      <c r="Y1691" s="161">
        <f t="shared" si="530"/>
        <v>1664</v>
      </c>
      <c r="Z1691" s="162">
        <f t="shared" si="522"/>
        <v>-192.73999999999995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-192.73999999999995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212282.55000000013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52539.379999999954</v>
      </c>
      <c r="AU1691" s="237">
        <f t="shared" si="535"/>
        <v>18007.350000000009</v>
      </c>
      <c r="AV1691" s="237">
        <f t="shared" si="536"/>
        <v>58864.719999999994</v>
      </c>
      <c r="AW1691" s="237">
        <f t="shared" si="537"/>
        <v>47199.600000000006</v>
      </c>
      <c r="AX1691" s="237">
        <f t="shared" si="538"/>
        <v>35671.5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212718.13000000012</v>
      </c>
      <c r="M1692" s="162">
        <f>MAX(AN28:AN1692)</f>
        <v>212718.13000000012</v>
      </c>
      <c r="N1692" s="162">
        <f t="shared" si="529"/>
        <v>0</v>
      </c>
      <c r="O1692" s="231">
        <f>E3+(E4*0.1)</f>
        <v>0.4</v>
      </c>
      <c r="P1692" s="162">
        <v>458.7</v>
      </c>
      <c r="Q1692" s="232">
        <f>E5+(E6*0.1)</f>
        <v>0.1</v>
      </c>
      <c r="R1692" s="162">
        <v>-850</v>
      </c>
      <c r="S1692" s="232">
        <f>E7+(E8*0.1)</f>
        <v>0.2</v>
      </c>
      <c r="T1692" s="162">
        <v>-3410</v>
      </c>
      <c r="U1692" s="233">
        <f>E9+(E10*0.5)+(E11*0.1)</f>
        <v>0.7</v>
      </c>
      <c r="V1692" s="162">
        <v>2313</v>
      </c>
      <c r="W1692" s="233">
        <f>E12+(E13*0.5)+(E14*0.1)</f>
        <v>0.5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435.57999999999993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435.57999999999993</v>
      </c>
      <c r="AI1692" s="129">
        <f t="shared" ref="AI1692:AI1755" si="543">(Z1692&lt;1)*Z1692</f>
        <v>0</v>
      </c>
      <c r="AJ1692" s="234">
        <f t="shared" ref="AJ1692:AJ1755" si="544">(AH1692&gt;1)*1</f>
        <v>1</v>
      </c>
      <c r="AK1692" s="234">
        <f t="shared" ref="AK1692:AK1755" si="545">(AI1692&lt;0)*1</f>
        <v>0</v>
      </c>
      <c r="AL1692" s="129">
        <f t="shared" ref="AL1692:AL1755" si="546">AB1692</f>
        <v>0</v>
      </c>
      <c r="AM1692" s="127">
        <v>45084</v>
      </c>
      <c r="AN1692" s="129">
        <f t="shared" si="531"/>
        <v>212718.13000000012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52722.859999999957</v>
      </c>
      <c r="AU1692" s="237">
        <f t="shared" si="535"/>
        <v>17922.350000000009</v>
      </c>
      <c r="AV1692" s="237">
        <f t="shared" si="536"/>
        <v>58182.719999999994</v>
      </c>
      <c r="AW1692" s="237">
        <f t="shared" si="537"/>
        <v>48818.700000000004</v>
      </c>
      <c r="AX1692" s="237">
        <f t="shared" si="538"/>
        <v>35071.5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214202.86000000013</v>
      </c>
      <c r="M1693" s="162">
        <f>MAX(AN28:AN1693)</f>
        <v>214202.86000000013</v>
      </c>
      <c r="N1693" s="162">
        <f t="shared" ref="N1693:N1756" si="548">AN1693-M1693</f>
        <v>0</v>
      </c>
      <c r="O1693" s="231">
        <f>E3+(E4*0.1)</f>
        <v>0.4</v>
      </c>
      <c r="P1693" s="162">
        <v>842.95</v>
      </c>
      <c r="Q1693" s="232">
        <f>E5+(E6*0.1)</f>
        <v>0.1</v>
      </c>
      <c r="R1693" s="162">
        <v>1320.5</v>
      </c>
      <c r="S1693" s="232">
        <f>E7+(E8*0.1)</f>
        <v>0.2</v>
      </c>
      <c r="T1693" s="162">
        <v>3625</v>
      </c>
      <c r="U1693" s="233">
        <f>E9+(E10*0.5)+(E11*0.1)</f>
        <v>0.7</v>
      </c>
      <c r="V1693" s="162">
        <v>-1400</v>
      </c>
      <c r="W1693" s="233">
        <f>E12+(E13*0.5)+(E14*0.1)</f>
        <v>0.5</v>
      </c>
      <c r="X1693" s="162">
        <v>2541</v>
      </c>
      <c r="Y1693" s="161">
        <f t="shared" ref="Y1693:Y1756" si="549">Y1692+1</f>
        <v>1666</v>
      </c>
      <c r="Z1693" s="162">
        <f t="shared" si="541"/>
        <v>1484.73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1484.73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214202.86000000013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53060.039999999957</v>
      </c>
      <c r="AU1693" s="237">
        <f t="shared" ref="AU1693:AU1756" si="554">(R1693*Q1693)+AU1692</f>
        <v>18054.400000000009</v>
      </c>
      <c r="AV1693" s="237">
        <f t="shared" ref="AV1693:AV1756" si="555">(S1693*T1693)+AV1692</f>
        <v>58907.719999999994</v>
      </c>
      <c r="AW1693" s="237">
        <f t="shared" ref="AW1693:AW1756" si="556">(V1693*U1693)+AW1692</f>
        <v>47838.700000000004</v>
      </c>
      <c r="AX1693" s="237">
        <f t="shared" ref="AX1693:AX1756" si="557">(X1693*W1693)+AX1692</f>
        <v>36342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214583.93000000014</v>
      </c>
      <c r="M1694" s="162">
        <f>MAX(AN28:AN1694)</f>
        <v>214583.93000000014</v>
      </c>
      <c r="N1694" s="162">
        <f t="shared" si="548"/>
        <v>0</v>
      </c>
      <c r="O1694" s="231">
        <f>E3+(E4*0.1)</f>
        <v>0.4</v>
      </c>
      <c r="P1694" s="162">
        <v>215.85</v>
      </c>
      <c r="Q1694" s="232">
        <f>E5+(E6*0.1)</f>
        <v>0.1</v>
      </c>
      <c r="R1694" s="162">
        <v>246.5</v>
      </c>
      <c r="S1694" s="232">
        <f>E7+(E8*0.1)</f>
        <v>0.2</v>
      </c>
      <c r="T1694" s="162">
        <v>876.4</v>
      </c>
      <c r="U1694" s="233">
        <f>E9+(E10*0.5)+(E11*0.1)</f>
        <v>0.7</v>
      </c>
      <c r="V1694" s="162">
        <v>474</v>
      </c>
      <c r="W1694" s="233">
        <f>E12+(E13*0.5)+(E14*0.1)</f>
        <v>0.5</v>
      </c>
      <c r="X1694" s="162">
        <v>-474</v>
      </c>
      <c r="Y1694" s="161">
        <f t="shared" si="549"/>
        <v>1667</v>
      </c>
      <c r="Z1694" s="162">
        <f t="shared" si="541"/>
        <v>381.06999999999994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381.06999999999994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214583.93000000014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53146.379999999954</v>
      </c>
      <c r="AU1694" s="237">
        <f t="shared" si="554"/>
        <v>18079.05000000001</v>
      </c>
      <c r="AV1694" s="237">
        <f t="shared" si="555"/>
        <v>59082.999999999993</v>
      </c>
      <c r="AW1694" s="237">
        <f t="shared" si="556"/>
        <v>48170.500000000007</v>
      </c>
      <c r="AX1694" s="237">
        <f t="shared" si="557"/>
        <v>36105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216253.34000000014</v>
      </c>
      <c r="M1695" s="162">
        <f>MAX(AN28:AN1695)</f>
        <v>216253.34000000014</v>
      </c>
      <c r="N1695" s="162">
        <f t="shared" si="548"/>
        <v>0</v>
      </c>
      <c r="O1695" s="231">
        <f>E3+(E4*0.1)</f>
        <v>0.4</v>
      </c>
      <c r="P1695" s="162">
        <v>947.75</v>
      </c>
      <c r="Q1695" s="232">
        <f>E5+(E6*0.1)</f>
        <v>0.1</v>
      </c>
      <c r="R1695" s="162">
        <v>2003.5</v>
      </c>
      <c r="S1695" s="232">
        <f>E7+(E8*0.1)</f>
        <v>0.2</v>
      </c>
      <c r="T1695" s="162">
        <v>5118.8</v>
      </c>
      <c r="U1695" s="233">
        <f>E9+(E10*0.5)+(E11*0.1)</f>
        <v>0.7</v>
      </c>
      <c r="V1695" s="162">
        <v>331</v>
      </c>
      <c r="W1695" s="233">
        <f>E12+(E13*0.5)+(E14*0.1)</f>
        <v>0.5</v>
      </c>
      <c r="X1695" s="162">
        <v>-331</v>
      </c>
      <c r="Y1695" s="161">
        <f t="shared" si="549"/>
        <v>1668</v>
      </c>
      <c r="Z1695" s="162">
        <f t="shared" si="541"/>
        <v>1669.41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1669.41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216253.34000000014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53525.479999999952</v>
      </c>
      <c r="AU1695" s="237">
        <f t="shared" si="554"/>
        <v>18279.400000000009</v>
      </c>
      <c r="AV1695" s="237">
        <f t="shared" si="555"/>
        <v>60106.759999999995</v>
      </c>
      <c r="AW1695" s="237">
        <f t="shared" si="556"/>
        <v>48402.200000000004</v>
      </c>
      <c r="AX1695" s="237">
        <f t="shared" si="557"/>
        <v>35939.5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217544.32000000015</v>
      </c>
      <c r="M1696" s="162">
        <f>MAX(AN28:AN1696)</f>
        <v>217544.32000000015</v>
      </c>
      <c r="N1696" s="162">
        <f t="shared" si="548"/>
        <v>0</v>
      </c>
      <c r="O1696" s="231">
        <f>E3+(E4*0.1)</f>
        <v>0.4</v>
      </c>
      <c r="P1696" s="162">
        <v>728.95</v>
      </c>
      <c r="Q1696" s="232">
        <f>E5+(E6*0.1)</f>
        <v>0.1</v>
      </c>
      <c r="R1696" s="162">
        <v>1504</v>
      </c>
      <c r="S1696" s="232">
        <f>E7+(E8*0.1)</f>
        <v>0.2</v>
      </c>
      <c r="T1696" s="162">
        <v>2331</v>
      </c>
      <c r="U1696" s="233">
        <f>E9+(E10*0.5)+(E11*0.1)</f>
        <v>0.7</v>
      </c>
      <c r="V1696" s="162">
        <v>1404</v>
      </c>
      <c r="W1696" s="233">
        <f>E12+(E13*0.5)+(E14*0.1)</f>
        <v>0.5</v>
      </c>
      <c r="X1696" s="162">
        <v>-1200</v>
      </c>
      <c r="Y1696" s="161">
        <f t="shared" si="549"/>
        <v>1669</v>
      </c>
      <c r="Z1696" s="162">
        <f t="shared" si="541"/>
        <v>1290.98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1290.98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217544.32000000015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53817.059999999954</v>
      </c>
      <c r="AU1696" s="237">
        <f t="shared" si="554"/>
        <v>18429.80000000001</v>
      </c>
      <c r="AV1696" s="237">
        <f t="shared" si="555"/>
        <v>60572.959999999992</v>
      </c>
      <c r="AW1696" s="237">
        <f t="shared" si="556"/>
        <v>49385.000000000007</v>
      </c>
      <c r="AX1696" s="237">
        <f t="shared" si="557"/>
        <v>35339.5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216409.84000000014</v>
      </c>
      <c r="M1697" s="162">
        <f>MAX(AN28:AN1697)</f>
        <v>217544.32000000015</v>
      </c>
      <c r="N1697" s="162">
        <f t="shared" si="548"/>
        <v>-1134.4800000000105</v>
      </c>
      <c r="O1697" s="231">
        <f>E3+(E4*0.1)</f>
        <v>0.4</v>
      </c>
      <c r="P1697" s="162">
        <v>-887.1</v>
      </c>
      <c r="Q1697" s="232">
        <f>E5+(E6*0.1)</f>
        <v>0.1</v>
      </c>
      <c r="R1697" s="162">
        <v>-850</v>
      </c>
      <c r="S1697" s="232">
        <f>E7+(E8*0.1)</f>
        <v>0.2</v>
      </c>
      <c r="T1697" s="162">
        <v>2096.8000000000002</v>
      </c>
      <c r="U1697" s="233">
        <f>E9+(E10*0.5)+(E11*0.1)</f>
        <v>0.7</v>
      </c>
      <c r="V1697" s="162">
        <v>-1400</v>
      </c>
      <c r="W1697" s="233">
        <f>E12+(E13*0.5)+(E14*0.1)</f>
        <v>0.5</v>
      </c>
      <c r="X1697" s="162">
        <v>-268</v>
      </c>
      <c r="Y1697" s="161">
        <f t="shared" si="549"/>
        <v>1670</v>
      </c>
      <c r="Z1697" s="162">
        <f t="shared" si="541"/>
        <v>-1134.4799999999998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-1134.4799999999998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216409.84000000014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53462.219999999958</v>
      </c>
      <c r="AU1697" s="237">
        <f t="shared" si="554"/>
        <v>18344.80000000001</v>
      </c>
      <c r="AV1697" s="237">
        <f t="shared" si="555"/>
        <v>60992.319999999992</v>
      </c>
      <c r="AW1697" s="237">
        <f t="shared" si="556"/>
        <v>48405.000000000007</v>
      </c>
      <c r="AX1697" s="237">
        <f t="shared" si="557"/>
        <v>35205.5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216672.71000000014</v>
      </c>
      <c r="M1698" s="162">
        <f>MAX(AN28:AN1698)</f>
        <v>217544.32000000015</v>
      </c>
      <c r="N1698" s="162">
        <f t="shared" si="548"/>
        <v>-871.61000000001513</v>
      </c>
      <c r="O1698" s="231">
        <f>E3+(E4*0.1)</f>
        <v>0.4</v>
      </c>
      <c r="P1698" s="162">
        <v>2143.65</v>
      </c>
      <c r="Q1698" s="232">
        <f>E5+(E6*0.1)</f>
        <v>0.1</v>
      </c>
      <c r="R1698" s="162">
        <v>2662.5</v>
      </c>
      <c r="S1698" s="232">
        <f>E7+(E8*0.1)</f>
        <v>0.2</v>
      </c>
      <c r="T1698" s="162">
        <v>3595.8</v>
      </c>
      <c r="U1698" s="233">
        <f>E9+(E10*0.5)+(E11*0.1)</f>
        <v>0.7</v>
      </c>
      <c r="V1698" s="162">
        <v>-1400</v>
      </c>
      <c r="W1698" s="233">
        <f>E12+(E13*0.5)+(E14*0.1)</f>
        <v>0.5</v>
      </c>
      <c r="X1698" s="162">
        <v>-1200</v>
      </c>
      <c r="Y1698" s="161">
        <f t="shared" si="549"/>
        <v>1671</v>
      </c>
      <c r="Z1698" s="162">
        <f t="shared" si="541"/>
        <v>262.87000000000023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262.87000000000023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216672.71000000014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54319.679999999957</v>
      </c>
      <c r="AU1698" s="237">
        <f t="shared" si="554"/>
        <v>18611.05000000001</v>
      </c>
      <c r="AV1698" s="237">
        <f t="shared" si="555"/>
        <v>61711.479999999996</v>
      </c>
      <c r="AW1698" s="237">
        <f t="shared" si="556"/>
        <v>47425.000000000007</v>
      </c>
      <c r="AX1698" s="237">
        <f t="shared" si="557"/>
        <v>34605.5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215966.87000000014</v>
      </c>
      <c r="M1699" s="162">
        <f>MAX(AN28:AN1699)</f>
        <v>217544.32000000015</v>
      </c>
      <c r="N1699" s="162">
        <f t="shared" si="548"/>
        <v>-1577.4500000000116</v>
      </c>
      <c r="O1699" s="231">
        <f>E3+(E4*0.1)</f>
        <v>0.4</v>
      </c>
      <c r="P1699" s="162">
        <v>-550</v>
      </c>
      <c r="Q1699" s="232">
        <f>E5+(E6*0.1)</f>
        <v>0.1</v>
      </c>
      <c r="R1699" s="162">
        <v>-850</v>
      </c>
      <c r="S1699" s="232">
        <f>E7+(E8*0.1)</f>
        <v>0.2</v>
      </c>
      <c r="T1699" s="162">
        <v>-2031.2</v>
      </c>
      <c r="U1699" s="233">
        <f>E9+(E10*0.5)+(E11*0.1)</f>
        <v>0.7</v>
      </c>
      <c r="V1699" s="162">
        <v>27</v>
      </c>
      <c r="W1699" s="233">
        <f>E12+(E13*0.5)+(E14*0.1)</f>
        <v>0.5</v>
      </c>
      <c r="X1699" s="162">
        <v>-27</v>
      </c>
      <c r="Y1699" s="161">
        <f t="shared" si="549"/>
        <v>1672</v>
      </c>
      <c r="Z1699" s="162">
        <f t="shared" si="541"/>
        <v>-705.84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-705.84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215966.87000000014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54099.679999999957</v>
      </c>
      <c r="AU1699" s="237">
        <f t="shared" si="554"/>
        <v>18526.05000000001</v>
      </c>
      <c r="AV1699" s="237">
        <f t="shared" si="555"/>
        <v>61305.24</v>
      </c>
      <c r="AW1699" s="237">
        <f t="shared" si="556"/>
        <v>47443.900000000009</v>
      </c>
      <c r="AX1699" s="237">
        <f t="shared" si="557"/>
        <v>34592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216113.47000000015</v>
      </c>
      <c r="M1700" s="162">
        <f>MAX(AN28:AN1700)</f>
        <v>217544.32000000015</v>
      </c>
      <c r="N1700" s="162">
        <f t="shared" si="548"/>
        <v>-1430.8500000000058</v>
      </c>
      <c r="O1700" s="231">
        <f>E3+(E4*0.1)</f>
        <v>0.4</v>
      </c>
      <c r="P1700" s="162">
        <v>0</v>
      </c>
      <c r="Q1700" s="232">
        <f>E5+(E6*0.1)</f>
        <v>0.1</v>
      </c>
      <c r="R1700" s="162">
        <v>0</v>
      </c>
      <c r="S1700" s="232">
        <f>E7+(E8*0.1)</f>
        <v>0.2</v>
      </c>
      <c r="T1700" s="162">
        <v>0</v>
      </c>
      <c r="U1700" s="233">
        <f>E9+(E10*0.5)+(E11*0.1)</f>
        <v>0.7</v>
      </c>
      <c r="V1700" s="162">
        <v>733</v>
      </c>
      <c r="W1700" s="233">
        <f>E12+(E13*0.5)+(E14*0.1)</f>
        <v>0.5</v>
      </c>
      <c r="X1700" s="162">
        <v>-733</v>
      </c>
      <c r="Y1700" s="161">
        <f t="shared" si="549"/>
        <v>1673</v>
      </c>
      <c r="Z1700" s="162">
        <f t="shared" si="541"/>
        <v>146.60000000000002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146.60000000000002</v>
      </c>
      <c r="AI1700" s="129">
        <f t="shared" si="543"/>
        <v>0</v>
      </c>
      <c r="AJ1700" s="234">
        <f t="shared" si="544"/>
        <v>1</v>
      </c>
      <c r="AK1700" s="234">
        <f t="shared" si="545"/>
        <v>0</v>
      </c>
      <c r="AL1700" s="129">
        <f t="shared" si="546"/>
        <v>0</v>
      </c>
      <c r="AM1700" s="127">
        <v>45096</v>
      </c>
      <c r="AN1700" s="129">
        <f t="shared" si="550"/>
        <v>216113.47000000015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54099.679999999957</v>
      </c>
      <c r="AU1700" s="237">
        <f t="shared" si="554"/>
        <v>18526.05000000001</v>
      </c>
      <c r="AV1700" s="237">
        <f t="shared" si="555"/>
        <v>61305.24</v>
      </c>
      <c r="AW1700" s="237">
        <f t="shared" si="556"/>
        <v>47957.000000000007</v>
      </c>
      <c r="AX1700" s="237">
        <f t="shared" si="557"/>
        <v>34225.5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216154.39000000016</v>
      </c>
      <c r="M1701" s="162">
        <f>MAX(AN28:AN1701)</f>
        <v>217544.32000000015</v>
      </c>
      <c r="N1701" s="162">
        <f t="shared" si="548"/>
        <v>-1389.929999999993</v>
      </c>
      <c r="O1701" s="231">
        <f>E3+(E4*0.1)</f>
        <v>0.4</v>
      </c>
      <c r="P1701" s="162">
        <v>-550</v>
      </c>
      <c r="Q1701" s="232">
        <f>E5+(E6*0.1)</f>
        <v>0.1</v>
      </c>
      <c r="R1701" s="162">
        <v>-850</v>
      </c>
      <c r="S1701" s="232">
        <f>E7+(E8*0.1)</f>
        <v>0.2</v>
      </c>
      <c r="T1701" s="162">
        <v>-275.39999999999998</v>
      </c>
      <c r="U1701" s="233">
        <f>E9+(E10*0.5)+(E11*0.1)</f>
        <v>0.7</v>
      </c>
      <c r="V1701" s="162">
        <v>1430</v>
      </c>
      <c r="W1701" s="233">
        <f>E12+(E13*0.5)+(E14*0.1)</f>
        <v>0.5</v>
      </c>
      <c r="X1701" s="162">
        <v>-1200</v>
      </c>
      <c r="Y1701" s="161">
        <f t="shared" si="549"/>
        <v>1674</v>
      </c>
      <c r="Z1701" s="162">
        <f t="shared" si="541"/>
        <v>40.919999999999845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40.919999999999845</v>
      </c>
      <c r="AI1701" s="129">
        <f t="shared" si="543"/>
        <v>0</v>
      </c>
      <c r="AJ1701" s="234">
        <f t="shared" si="544"/>
        <v>1</v>
      </c>
      <c r="AK1701" s="234">
        <f t="shared" si="545"/>
        <v>0</v>
      </c>
      <c r="AL1701" s="129">
        <f t="shared" si="546"/>
        <v>0</v>
      </c>
      <c r="AM1701" s="127">
        <v>45097</v>
      </c>
      <c r="AN1701" s="129">
        <f t="shared" si="550"/>
        <v>216154.39000000016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53879.679999999957</v>
      </c>
      <c r="AU1701" s="237">
        <f t="shared" si="554"/>
        <v>18441.05000000001</v>
      </c>
      <c r="AV1701" s="237">
        <f t="shared" si="555"/>
        <v>61250.159999999996</v>
      </c>
      <c r="AW1701" s="237">
        <f t="shared" si="556"/>
        <v>48958.000000000007</v>
      </c>
      <c r="AX1701" s="237">
        <f t="shared" si="557"/>
        <v>33625.5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214815.19000000015</v>
      </c>
      <c r="M1702" s="162">
        <f>MAX(AN28:AN1702)</f>
        <v>217544.32000000015</v>
      </c>
      <c r="N1702" s="162">
        <f t="shared" si="548"/>
        <v>-2729.1300000000047</v>
      </c>
      <c r="O1702" s="231">
        <f>E3+(E4*0.1)</f>
        <v>0.4</v>
      </c>
      <c r="P1702" s="162">
        <v>-550</v>
      </c>
      <c r="Q1702" s="232">
        <f>E5+(E6*0.1)</f>
        <v>0.1</v>
      </c>
      <c r="R1702" s="162">
        <v>-850</v>
      </c>
      <c r="S1702" s="232">
        <f>E7+(E8*0.1)</f>
        <v>0.2</v>
      </c>
      <c r="T1702" s="162">
        <v>-3410</v>
      </c>
      <c r="U1702" s="233">
        <f>E9+(E10*0.5)+(E11*0.1)</f>
        <v>0.7</v>
      </c>
      <c r="V1702" s="162">
        <v>354</v>
      </c>
      <c r="W1702" s="233">
        <f>E12+(E13*0.5)+(E14*0.1)</f>
        <v>0.5</v>
      </c>
      <c r="X1702" s="162">
        <v>-1200</v>
      </c>
      <c r="Y1702" s="161">
        <f t="shared" si="549"/>
        <v>1675</v>
      </c>
      <c r="Z1702" s="162">
        <f t="shared" si="541"/>
        <v>-1339.2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-1339.2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214815.19000000015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53659.679999999957</v>
      </c>
      <c r="AU1702" s="237">
        <f t="shared" si="554"/>
        <v>18356.05000000001</v>
      </c>
      <c r="AV1702" s="237">
        <f t="shared" si="555"/>
        <v>60568.159999999996</v>
      </c>
      <c r="AW1702" s="237">
        <f t="shared" si="556"/>
        <v>49205.80000000001</v>
      </c>
      <c r="AX1702" s="237">
        <f t="shared" si="557"/>
        <v>33025.5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216102.87000000014</v>
      </c>
      <c r="M1703" s="162">
        <f>MAX(AN28:AN1703)</f>
        <v>217544.32000000015</v>
      </c>
      <c r="N1703" s="162">
        <f t="shared" si="548"/>
        <v>-1441.4500000000116</v>
      </c>
      <c r="O1703" s="231">
        <f>E3+(E4*0.1)</f>
        <v>0.4</v>
      </c>
      <c r="P1703" s="162">
        <v>-550</v>
      </c>
      <c r="Q1703" s="232">
        <f>E5+(E6*0.1)</f>
        <v>0.1</v>
      </c>
      <c r="R1703" s="162">
        <v>810</v>
      </c>
      <c r="S1703" s="232">
        <f>E7+(E8*0.1)</f>
        <v>0.2</v>
      </c>
      <c r="T1703" s="162">
        <v>3497.4</v>
      </c>
      <c r="U1703" s="233">
        <f>E9+(E10*0.5)+(E11*0.1)</f>
        <v>0.7</v>
      </c>
      <c r="V1703" s="162">
        <v>1896</v>
      </c>
      <c r="W1703" s="233">
        <f>E12+(E13*0.5)+(E14*0.1)</f>
        <v>0.5</v>
      </c>
      <c r="X1703" s="162">
        <v>-1200</v>
      </c>
      <c r="Y1703" s="161">
        <f t="shared" si="549"/>
        <v>1676</v>
      </c>
      <c r="Z1703" s="162">
        <f t="shared" si="541"/>
        <v>1287.6799999999998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1287.6799999999998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216102.87000000014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53439.679999999957</v>
      </c>
      <c r="AU1703" s="237">
        <f t="shared" si="554"/>
        <v>18437.05000000001</v>
      </c>
      <c r="AV1703" s="237">
        <f t="shared" si="555"/>
        <v>61267.64</v>
      </c>
      <c r="AW1703" s="237">
        <f t="shared" si="556"/>
        <v>50533.000000000007</v>
      </c>
      <c r="AX1703" s="237">
        <f t="shared" si="557"/>
        <v>32425.5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214425.17000000013</v>
      </c>
      <c r="M1704" s="162">
        <f>MAX(AN28:AN1704)</f>
        <v>217544.32000000015</v>
      </c>
      <c r="N1704" s="162">
        <f t="shared" si="548"/>
        <v>-3119.1500000000233</v>
      </c>
      <c r="O1704" s="231">
        <f>E3+(E4*0.1)</f>
        <v>0.4</v>
      </c>
      <c r="P1704" s="162">
        <v>-605.25</v>
      </c>
      <c r="Q1704" s="232">
        <f>E5+(E6*0.1)</f>
        <v>0.1</v>
      </c>
      <c r="R1704" s="162">
        <v>-1436</v>
      </c>
      <c r="S1704" s="232">
        <f>E7+(E8*0.1)</f>
        <v>0.2</v>
      </c>
      <c r="T1704" s="162">
        <v>-3410</v>
      </c>
      <c r="U1704" s="233">
        <f>E9+(E10*0.5)+(E11*0.1)</f>
        <v>0.7</v>
      </c>
      <c r="V1704" s="162">
        <v>-1400</v>
      </c>
      <c r="W1704" s="233">
        <f>E12+(E13*0.5)+(E14*0.1)</f>
        <v>0.5</v>
      </c>
      <c r="X1704" s="162">
        <v>740</v>
      </c>
      <c r="Y1704" s="161">
        <f t="shared" si="549"/>
        <v>1677</v>
      </c>
      <c r="Z1704" s="162">
        <f t="shared" si="541"/>
        <v>-1677.6999999999998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-1677.6999999999998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214425.17000000013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53197.579999999958</v>
      </c>
      <c r="AU1704" s="237">
        <f t="shared" si="554"/>
        <v>18293.450000000012</v>
      </c>
      <c r="AV1704" s="237">
        <f t="shared" si="555"/>
        <v>60585.64</v>
      </c>
      <c r="AW1704" s="237">
        <f t="shared" si="556"/>
        <v>49553.000000000007</v>
      </c>
      <c r="AX1704" s="237">
        <f t="shared" si="557"/>
        <v>32795.5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213393.17000000013</v>
      </c>
      <c r="M1705" s="162">
        <f>MAX(AN28:AN1705)</f>
        <v>217544.32000000015</v>
      </c>
      <c r="N1705" s="162">
        <f t="shared" si="548"/>
        <v>-4151.1500000000233</v>
      </c>
      <c r="O1705" s="231">
        <f>E3+(E4*0.1)</f>
        <v>0.4</v>
      </c>
      <c r="P1705" s="162">
        <v>-550</v>
      </c>
      <c r="Q1705" s="232">
        <f>E5+(E6*0.1)</f>
        <v>0.1</v>
      </c>
      <c r="R1705" s="162">
        <v>-850</v>
      </c>
      <c r="S1705" s="232">
        <f>E7+(E8*0.1)</f>
        <v>0.2</v>
      </c>
      <c r="T1705" s="162">
        <v>-3410</v>
      </c>
      <c r="U1705" s="233">
        <f>E9+(E10*0.5)+(E11*0.1)</f>
        <v>0.7</v>
      </c>
      <c r="V1705" s="162">
        <v>-225</v>
      </c>
      <c r="W1705" s="233">
        <f>E12+(E13*0.5)+(E14*0.1)</f>
        <v>0.5</v>
      </c>
      <c r="X1705" s="162">
        <v>225</v>
      </c>
      <c r="Y1705" s="161">
        <f t="shared" si="549"/>
        <v>1678</v>
      </c>
      <c r="Z1705" s="162">
        <f t="shared" si="541"/>
        <v>-1032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-1032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213393.17000000013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52977.579999999958</v>
      </c>
      <c r="AU1705" s="237">
        <f t="shared" si="554"/>
        <v>18208.450000000012</v>
      </c>
      <c r="AV1705" s="237">
        <f t="shared" si="555"/>
        <v>59903.64</v>
      </c>
      <c r="AW1705" s="237">
        <f t="shared" si="556"/>
        <v>49395.500000000007</v>
      </c>
      <c r="AX1705" s="237">
        <f t="shared" si="557"/>
        <v>32908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215173.84000000014</v>
      </c>
      <c r="M1706" s="162">
        <f>MAX(AN28:AN1706)</f>
        <v>217544.32000000015</v>
      </c>
      <c r="N1706" s="162">
        <f t="shared" si="548"/>
        <v>-2370.4800000000105</v>
      </c>
      <c r="O1706" s="231">
        <f>E3+(E4*0.1)</f>
        <v>0.4</v>
      </c>
      <c r="P1706" s="162">
        <v>1060.1500000000001</v>
      </c>
      <c r="Q1706" s="232">
        <f>E5+(E6*0.1)</f>
        <v>0.1</v>
      </c>
      <c r="R1706" s="162">
        <v>2479.5</v>
      </c>
      <c r="S1706" s="232">
        <f>E7+(E8*0.1)</f>
        <v>0.2</v>
      </c>
      <c r="T1706" s="162">
        <v>5137.8</v>
      </c>
      <c r="U1706" s="233">
        <f>E9+(E10*0.5)+(E11*0.1)</f>
        <v>0.7</v>
      </c>
      <c r="V1706" s="162">
        <v>973</v>
      </c>
      <c r="W1706" s="233">
        <f>E12+(E13*0.5)+(E14*0.1)</f>
        <v>0.5</v>
      </c>
      <c r="X1706" s="162">
        <v>-1200</v>
      </c>
      <c r="Y1706" s="161">
        <f t="shared" si="549"/>
        <v>1679</v>
      </c>
      <c r="Z1706" s="162">
        <f t="shared" si="541"/>
        <v>1780.67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1780.67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215173.84000000014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53401.639999999956</v>
      </c>
      <c r="AU1706" s="237">
        <f t="shared" si="554"/>
        <v>18456.400000000012</v>
      </c>
      <c r="AV1706" s="237">
        <f t="shared" si="555"/>
        <v>60931.199999999997</v>
      </c>
      <c r="AW1706" s="237">
        <f t="shared" si="556"/>
        <v>50076.600000000006</v>
      </c>
      <c r="AX1706" s="237">
        <f t="shared" si="557"/>
        <v>32308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215042.48000000016</v>
      </c>
      <c r="M1707" s="162">
        <f>MAX(AN28:AN1707)</f>
        <v>217544.32000000015</v>
      </c>
      <c r="N1707" s="162">
        <f t="shared" si="548"/>
        <v>-2501.8399999999965</v>
      </c>
      <c r="O1707" s="231">
        <f>E3+(E4*0.1)</f>
        <v>0.4</v>
      </c>
      <c r="P1707" s="162">
        <v>-550</v>
      </c>
      <c r="Q1707" s="232">
        <f>E5+(E6*0.1)</f>
        <v>0.1</v>
      </c>
      <c r="R1707" s="162">
        <v>-850</v>
      </c>
      <c r="S1707" s="232">
        <f>E7+(E8*0.1)</f>
        <v>0.2</v>
      </c>
      <c r="T1707" s="162">
        <v>373.2</v>
      </c>
      <c r="U1707" s="233">
        <f>E9+(E10*0.5)+(E11*0.1)</f>
        <v>0.7</v>
      </c>
      <c r="V1707" s="162">
        <v>620</v>
      </c>
      <c r="W1707" s="233">
        <f>E12+(E13*0.5)+(E14*0.1)</f>
        <v>0.5</v>
      </c>
      <c r="X1707" s="162">
        <v>-670</v>
      </c>
      <c r="Y1707" s="161">
        <f t="shared" si="549"/>
        <v>1680</v>
      </c>
      <c r="Z1707" s="162">
        <f t="shared" si="541"/>
        <v>-131.36000000000001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-131.36000000000001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215042.48000000016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53181.639999999956</v>
      </c>
      <c r="AU1707" s="237">
        <f t="shared" si="554"/>
        <v>18371.400000000012</v>
      </c>
      <c r="AV1707" s="237">
        <f t="shared" si="555"/>
        <v>61005.84</v>
      </c>
      <c r="AW1707" s="237">
        <f t="shared" si="556"/>
        <v>50510.600000000006</v>
      </c>
      <c r="AX1707" s="237">
        <f t="shared" si="557"/>
        <v>31973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215467.42000000016</v>
      </c>
      <c r="M1708" s="162">
        <f>MAX(AN28:AN1708)</f>
        <v>217544.32000000015</v>
      </c>
      <c r="N1708" s="162">
        <f t="shared" si="548"/>
        <v>-2076.8999999999942</v>
      </c>
      <c r="O1708" s="231">
        <f>E3+(E4*0.1)</f>
        <v>0.4</v>
      </c>
      <c r="P1708" s="162">
        <v>1348.8</v>
      </c>
      <c r="Q1708" s="232">
        <f>E5+(E6*0.1)</f>
        <v>0.1</v>
      </c>
      <c r="R1708" s="162">
        <v>979</v>
      </c>
      <c r="S1708" s="232">
        <f>E7+(E8*0.1)</f>
        <v>0.2</v>
      </c>
      <c r="T1708" s="162">
        <v>-492.4</v>
      </c>
      <c r="U1708" s="233">
        <f>E9+(E10*0.5)+(E11*0.1)</f>
        <v>0.7</v>
      </c>
      <c r="V1708" s="162">
        <v>-95</v>
      </c>
      <c r="W1708" s="233">
        <f>E12+(E13*0.5)+(E14*0.1)</f>
        <v>0.5</v>
      </c>
      <c r="X1708" s="162">
        <v>-95</v>
      </c>
      <c r="Y1708" s="161">
        <f t="shared" si="549"/>
        <v>1681</v>
      </c>
      <c r="Z1708" s="162">
        <f t="shared" si="541"/>
        <v>424.93999999999994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424.93999999999994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215467.42000000016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53721.159999999953</v>
      </c>
      <c r="AU1708" s="237">
        <f t="shared" si="554"/>
        <v>18469.300000000014</v>
      </c>
      <c r="AV1708" s="237">
        <f t="shared" si="555"/>
        <v>60907.359999999993</v>
      </c>
      <c r="AW1708" s="237">
        <f t="shared" si="556"/>
        <v>50444.100000000006</v>
      </c>
      <c r="AX1708" s="237">
        <f t="shared" si="557"/>
        <v>31925.5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215684.52000000016</v>
      </c>
      <c r="M1709" s="162">
        <f>MAX(AN28:AN1709)</f>
        <v>217544.32000000015</v>
      </c>
      <c r="N1709" s="162">
        <f t="shared" si="548"/>
        <v>-1859.7999999999884</v>
      </c>
      <c r="O1709" s="231">
        <f>E3+(E4*0.1)</f>
        <v>0.4</v>
      </c>
      <c r="P1709" s="162">
        <v>1425.9</v>
      </c>
      <c r="Q1709" s="232">
        <f>E5+(E6*0.1)</f>
        <v>0.1</v>
      </c>
      <c r="R1709" s="162">
        <v>2697</v>
      </c>
      <c r="S1709" s="232">
        <f>E7+(E8*0.1)</f>
        <v>0.2</v>
      </c>
      <c r="T1709" s="162">
        <v>4785.2</v>
      </c>
      <c r="U1709" s="233">
        <f>E9+(E10*0.5)+(E11*0.1)</f>
        <v>0.7</v>
      </c>
      <c r="V1709" s="162">
        <v>-1400</v>
      </c>
      <c r="W1709" s="233">
        <f>E12+(E13*0.5)+(E14*0.1)</f>
        <v>0.5</v>
      </c>
      <c r="X1709" s="162">
        <v>-1200</v>
      </c>
      <c r="Y1709" s="161">
        <f t="shared" si="549"/>
        <v>1682</v>
      </c>
      <c r="Z1709" s="162">
        <f t="shared" si="541"/>
        <v>217.10000000000002</v>
      </c>
      <c r="AA1709" s="238">
        <v>45107</v>
      </c>
      <c r="AB1709" s="129">
        <f>SUM(Z1688:Z1709)</f>
        <v>5705.050000000002</v>
      </c>
      <c r="AC1709" s="128">
        <f>(AB1709&gt;0)*1</f>
        <v>1</v>
      </c>
      <c r="AD1709" s="128">
        <f>(AB1709&lt;0)*1</f>
        <v>0</v>
      </c>
      <c r="AE1709" s="129">
        <f>AB1709*AC1709</f>
        <v>5705.050000000002</v>
      </c>
      <c r="AF1709" s="129">
        <f>AB1709*AD1709</f>
        <v>0</v>
      </c>
      <c r="AG1709" s="129"/>
      <c r="AH1709" s="129">
        <f t="shared" si="542"/>
        <v>217.10000000000002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5705.050000000002</v>
      </c>
      <c r="AM1709" s="127">
        <v>45107</v>
      </c>
      <c r="AN1709" s="129">
        <f t="shared" si="550"/>
        <v>215684.52000000016</v>
      </c>
      <c r="AO1709" s="129">
        <f t="shared" si="551"/>
        <v>5705.050000000002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54291.519999999953</v>
      </c>
      <c r="AU1709" s="237">
        <f t="shared" si="554"/>
        <v>18739.000000000015</v>
      </c>
      <c r="AV1709" s="237">
        <f t="shared" si="555"/>
        <v>61864.399999999994</v>
      </c>
      <c r="AW1709" s="237">
        <f t="shared" si="556"/>
        <v>49464.100000000006</v>
      </c>
      <c r="AX1709" s="237">
        <f t="shared" si="557"/>
        <v>31325.5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215339.69000000018</v>
      </c>
      <c r="M1710" s="162">
        <f>MAX(AN28:AN1710)</f>
        <v>217544.32000000015</v>
      </c>
      <c r="N1710" s="162">
        <f t="shared" si="548"/>
        <v>-2204.6299999999756</v>
      </c>
      <c r="O1710" s="231">
        <f>E3+(E4*0.1)</f>
        <v>0.4</v>
      </c>
      <c r="P1710" s="162">
        <v>-550</v>
      </c>
      <c r="Q1710" s="232">
        <f>E5+(E6*0.1)</f>
        <v>0.1</v>
      </c>
      <c r="R1710" s="162">
        <v>260.5</v>
      </c>
      <c r="S1710" s="232">
        <f>E7+(E8*0.1)</f>
        <v>0.2</v>
      </c>
      <c r="T1710" s="162">
        <v>589.6</v>
      </c>
      <c r="U1710" s="233">
        <f>E9+(E10*0.5)+(E11*0.1)</f>
        <v>0.7</v>
      </c>
      <c r="V1710" s="162">
        <v>-224</v>
      </c>
      <c r="W1710" s="233">
        <f>E12+(E13*0.5)+(E14*0.1)</f>
        <v>0.5</v>
      </c>
      <c r="X1710" s="162">
        <v>-224</v>
      </c>
      <c r="Y1710" s="161">
        <f t="shared" si="549"/>
        <v>1683</v>
      </c>
      <c r="Z1710" s="162">
        <f t="shared" si="541"/>
        <v>-344.82999999999993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-344.82999999999993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215339.69000000018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54071.519999999953</v>
      </c>
      <c r="AU1710" s="237">
        <f t="shared" si="554"/>
        <v>18765.050000000014</v>
      </c>
      <c r="AV1710" s="237">
        <f t="shared" si="555"/>
        <v>61982.319999999992</v>
      </c>
      <c r="AW1710" s="237">
        <f t="shared" si="556"/>
        <v>49307.3</v>
      </c>
      <c r="AX1710" s="237">
        <f t="shared" si="557"/>
        <v>31213.5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214824.89000000019</v>
      </c>
      <c r="M1711" s="162">
        <f>MAX(AN28:AN1711)</f>
        <v>217544.32000000015</v>
      </c>
      <c r="N1711" s="162">
        <f t="shared" si="548"/>
        <v>-2719.4299999999639</v>
      </c>
      <c r="O1711" s="231">
        <f>E3+(E4*0.1)</f>
        <v>0.4</v>
      </c>
      <c r="P1711" s="162">
        <v>0</v>
      </c>
      <c r="Q1711" s="232">
        <f>E5+(E6*0.1)</f>
        <v>0.1</v>
      </c>
      <c r="R1711" s="162">
        <v>0</v>
      </c>
      <c r="S1711" s="232">
        <f>E7+(E8*0.1)</f>
        <v>0.2</v>
      </c>
      <c r="T1711" s="162">
        <v>0</v>
      </c>
      <c r="U1711" s="233">
        <f>E9+(E10*0.5)+(E11*0.1)</f>
        <v>0.7</v>
      </c>
      <c r="V1711" s="162">
        <v>-429</v>
      </c>
      <c r="W1711" s="233">
        <f>E12+(E13*0.5)+(E14*0.1)</f>
        <v>0.5</v>
      </c>
      <c r="X1711" s="162">
        <v>-429</v>
      </c>
      <c r="Y1711" s="161">
        <f t="shared" si="549"/>
        <v>1684</v>
      </c>
      <c r="Z1711" s="162">
        <f t="shared" si="541"/>
        <v>-514.79999999999995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-514.79999999999995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214824.89000000019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54071.519999999953</v>
      </c>
      <c r="AU1711" s="237">
        <f t="shared" si="554"/>
        <v>18765.050000000014</v>
      </c>
      <c r="AV1711" s="237">
        <f t="shared" si="555"/>
        <v>61982.319999999992</v>
      </c>
      <c r="AW1711" s="237">
        <f t="shared" si="556"/>
        <v>49007</v>
      </c>
      <c r="AX1711" s="237">
        <f t="shared" si="557"/>
        <v>30999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215795.05000000019</v>
      </c>
      <c r="M1712" s="162">
        <f>MAX(AN28:AN1712)</f>
        <v>217544.32000000015</v>
      </c>
      <c r="N1712" s="162">
        <f t="shared" si="548"/>
        <v>-1749.2699999999604</v>
      </c>
      <c r="O1712" s="231">
        <f>E3+(E4*0.1)</f>
        <v>0.4</v>
      </c>
      <c r="P1712" s="162">
        <v>-550</v>
      </c>
      <c r="Q1712" s="232">
        <f>E5+(E6*0.1)</f>
        <v>0.1</v>
      </c>
      <c r="R1712" s="162">
        <v>-850</v>
      </c>
      <c r="S1712" s="232">
        <f>E7+(E8*0.1)</f>
        <v>0.2</v>
      </c>
      <c r="T1712" s="162">
        <v>-98.2</v>
      </c>
      <c r="U1712" s="233">
        <f>E9+(E10*0.5)+(E11*0.1)</f>
        <v>0.7</v>
      </c>
      <c r="V1712" s="162">
        <v>1079</v>
      </c>
      <c r="W1712" s="233">
        <f>E12+(E13*0.5)+(E14*0.1)</f>
        <v>0.5</v>
      </c>
      <c r="X1712" s="162">
        <v>1079</v>
      </c>
      <c r="Y1712" s="161">
        <f t="shared" si="549"/>
        <v>1685</v>
      </c>
      <c r="Z1712" s="162">
        <f t="shared" si="541"/>
        <v>970.16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970.16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215795.05000000019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53851.519999999953</v>
      </c>
      <c r="AU1712" s="237">
        <f t="shared" si="554"/>
        <v>18680.050000000014</v>
      </c>
      <c r="AV1712" s="237">
        <f t="shared" si="555"/>
        <v>61962.679999999993</v>
      </c>
      <c r="AW1712" s="237">
        <f t="shared" si="556"/>
        <v>49762.3</v>
      </c>
      <c r="AX1712" s="237">
        <f t="shared" si="557"/>
        <v>31538.5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214428.6500000002</v>
      </c>
      <c r="M1713" s="162">
        <f>MAX(AN28:AN1713)</f>
        <v>217544.32000000015</v>
      </c>
      <c r="N1713" s="162">
        <f t="shared" si="548"/>
        <v>-3115.6699999999546</v>
      </c>
      <c r="O1713" s="231">
        <f>E3+(E4*0.1)</f>
        <v>0.4</v>
      </c>
      <c r="P1713" s="162">
        <v>-636.25</v>
      </c>
      <c r="Q1713" s="232">
        <f>E5+(E6*0.1)</f>
        <v>0.1</v>
      </c>
      <c r="R1713" s="162">
        <v>-1260</v>
      </c>
      <c r="S1713" s="232">
        <f>E7+(E8*0.1)</f>
        <v>0.2</v>
      </c>
      <c r="T1713" s="162">
        <v>-3410</v>
      </c>
      <c r="U1713" s="233">
        <f>E9+(E10*0.5)+(E11*0.1)</f>
        <v>0.7</v>
      </c>
      <c r="V1713" s="162">
        <v>423</v>
      </c>
      <c r="W1713" s="233">
        <f>E12+(E13*0.5)+(E14*0.1)</f>
        <v>0.5</v>
      </c>
      <c r="X1713" s="162">
        <v>-1200</v>
      </c>
      <c r="Y1713" s="161">
        <f t="shared" si="549"/>
        <v>1686</v>
      </c>
      <c r="Z1713" s="162">
        <f t="shared" si="541"/>
        <v>-1366.4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-1366.4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214428.6500000002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53597.019999999953</v>
      </c>
      <c r="AU1713" s="237">
        <f t="shared" si="554"/>
        <v>18554.050000000014</v>
      </c>
      <c r="AV1713" s="237">
        <f t="shared" si="555"/>
        <v>61280.679999999993</v>
      </c>
      <c r="AW1713" s="237">
        <f t="shared" si="556"/>
        <v>50058.400000000001</v>
      </c>
      <c r="AX1713" s="237">
        <f t="shared" si="557"/>
        <v>30938.5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212355.05000000019</v>
      </c>
      <c r="M1714" s="162">
        <f>MAX(AN28:AN1714)</f>
        <v>217544.32000000015</v>
      </c>
      <c r="N1714" s="162">
        <f t="shared" si="548"/>
        <v>-5189.2699999999604</v>
      </c>
      <c r="O1714" s="231">
        <f>E3+(E4*0.1)</f>
        <v>0.4</v>
      </c>
      <c r="P1714" s="162">
        <v>-550</v>
      </c>
      <c r="Q1714" s="232">
        <f>E5+(E6*0.1)</f>
        <v>0.1</v>
      </c>
      <c r="R1714" s="162">
        <v>-632</v>
      </c>
      <c r="S1714" s="232">
        <f>E7+(E8*0.1)</f>
        <v>0.2</v>
      </c>
      <c r="T1714" s="162">
        <v>-1052</v>
      </c>
      <c r="U1714" s="233">
        <f>E9+(E10*0.5)+(E11*0.1)</f>
        <v>0.7</v>
      </c>
      <c r="V1714" s="162">
        <v>-1400</v>
      </c>
      <c r="W1714" s="233">
        <f>E12+(E13*0.5)+(E14*0.1)</f>
        <v>0.5</v>
      </c>
      <c r="X1714" s="162">
        <v>-1200</v>
      </c>
      <c r="Y1714" s="161">
        <f t="shared" si="549"/>
        <v>1687</v>
      </c>
      <c r="Z1714" s="162">
        <f t="shared" si="541"/>
        <v>-2073.6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-2073.6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212355.05000000019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53377.019999999953</v>
      </c>
      <c r="AU1714" s="237">
        <f t="shared" si="554"/>
        <v>18490.850000000013</v>
      </c>
      <c r="AV1714" s="237">
        <f t="shared" si="555"/>
        <v>61070.279999999992</v>
      </c>
      <c r="AW1714" s="237">
        <f t="shared" si="556"/>
        <v>49078.400000000001</v>
      </c>
      <c r="AX1714" s="237">
        <f t="shared" si="557"/>
        <v>30338.5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212893.35000000018</v>
      </c>
      <c r="M1715" s="162">
        <f>MAX(AN28:AN1715)</f>
        <v>217544.32000000015</v>
      </c>
      <c r="N1715" s="162">
        <f t="shared" si="548"/>
        <v>-4650.9699999999721</v>
      </c>
      <c r="O1715" s="231">
        <f>E3+(E4*0.1)</f>
        <v>0.4</v>
      </c>
      <c r="P1715" s="162">
        <v>1047.5999999999999</v>
      </c>
      <c r="Q1715" s="232">
        <f>E5+(E6*0.1)</f>
        <v>0.1</v>
      </c>
      <c r="R1715" s="162">
        <v>529</v>
      </c>
      <c r="S1715" s="232">
        <f>E7+(E8*0.1)</f>
        <v>0.2</v>
      </c>
      <c r="T1715" s="162">
        <v>175.8</v>
      </c>
      <c r="U1715" s="233">
        <f>E9+(E10*0.5)+(E11*0.1)</f>
        <v>0.7</v>
      </c>
      <c r="V1715" s="162">
        <v>26</v>
      </c>
      <c r="W1715" s="233">
        <f>E12+(E13*0.5)+(E14*0.1)</f>
        <v>0.5</v>
      </c>
      <c r="X1715" s="162">
        <v>26</v>
      </c>
      <c r="Y1715" s="161">
        <f t="shared" si="549"/>
        <v>1688</v>
      </c>
      <c r="Z1715" s="162">
        <f t="shared" si="541"/>
        <v>538.29999999999995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538.29999999999995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212893.35000000018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53796.059999999954</v>
      </c>
      <c r="AU1715" s="237">
        <f t="shared" si="554"/>
        <v>18543.750000000015</v>
      </c>
      <c r="AV1715" s="237">
        <f t="shared" si="555"/>
        <v>61105.439999999995</v>
      </c>
      <c r="AW1715" s="237">
        <f t="shared" si="556"/>
        <v>49096.6</v>
      </c>
      <c r="AX1715" s="237">
        <f t="shared" si="557"/>
        <v>30351.5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212879.72000000018</v>
      </c>
      <c r="M1716" s="162">
        <f>MAX(AN28:AN1716)</f>
        <v>217544.32000000015</v>
      </c>
      <c r="N1716" s="162">
        <f t="shared" si="548"/>
        <v>-4664.5999999999767</v>
      </c>
      <c r="O1716" s="231">
        <f>E3+(E4*0.1)</f>
        <v>0.4</v>
      </c>
      <c r="P1716" s="162">
        <v>1585.1</v>
      </c>
      <c r="Q1716" s="232">
        <f>E5+(E6*0.1)</f>
        <v>0.1</v>
      </c>
      <c r="R1716" s="162">
        <v>1486.5</v>
      </c>
      <c r="S1716" s="232">
        <f>E7+(E8*0.1)</f>
        <v>0.2</v>
      </c>
      <c r="T1716" s="162">
        <v>1468.4</v>
      </c>
      <c r="U1716" s="233">
        <f>E9+(E10*0.5)+(E11*0.1)</f>
        <v>0.7</v>
      </c>
      <c r="V1716" s="162">
        <v>-700</v>
      </c>
      <c r="W1716" s="233">
        <f>E12+(E13*0.5)+(E14*0.1)</f>
        <v>0.5</v>
      </c>
      <c r="X1716" s="162">
        <v>-1200</v>
      </c>
      <c r="Y1716" s="161">
        <f t="shared" si="549"/>
        <v>1689</v>
      </c>
      <c r="Z1716" s="162">
        <f t="shared" si="541"/>
        <v>-13.630000000000109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0</v>
      </c>
      <c r="AI1716" s="129">
        <f t="shared" si="543"/>
        <v>-13.630000000000109</v>
      </c>
      <c r="AJ1716" s="234">
        <f t="shared" si="544"/>
        <v>0</v>
      </c>
      <c r="AK1716" s="234">
        <f t="shared" si="545"/>
        <v>1</v>
      </c>
      <c r="AL1716" s="129">
        <f t="shared" si="546"/>
        <v>0</v>
      </c>
      <c r="AM1716" s="127">
        <v>45118</v>
      </c>
      <c r="AN1716" s="129">
        <f t="shared" si="550"/>
        <v>212879.72000000018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54430.099999999955</v>
      </c>
      <c r="AU1716" s="237">
        <f t="shared" si="554"/>
        <v>18692.400000000016</v>
      </c>
      <c r="AV1716" s="237">
        <f t="shared" si="555"/>
        <v>61399.119999999995</v>
      </c>
      <c r="AW1716" s="237">
        <f t="shared" si="556"/>
        <v>48606.6</v>
      </c>
      <c r="AX1716" s="237">
        <f t="shared" si="557"/>
        <v>29751.5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212388.92000000019</v>
      </c>
      <c r="M1717" s="162">
        <f>MAX(AN28:AN1717)</f>
        <v>217544.32000000015</v>
      </c>
      <c r="N1717" s="162">
        <f t="shared" si="548"/>
        <v>-5155.3999999999651</v>
      </c>
      <c r="O1717" s="231">
        <f>E3+(E4*0.1)</f>
        <v>0.4</v>
      </c>
      <c r="P1717" s="162">
        <v>430.05</v>
      </c>
      <c r="Q1717" s="232">
        <f>E5+(E6*0.1)</f>
        <v>0.1</v>
      </c>
      <c r="R1717" s="162">
        <v>1645</v>
      </c>
      <c r="S1717" s="232">
        <f>E7+(E8*0.1)</f>
        <v>0.2</v>
      </c>
      <c r="T1717" s="162">
        <v>3763.4</v>
      </c>
      <c r="U1717" s="233">
        <f>E9+(E10*0.5)+(E11*0.1)</f>
        <v>0.7</v>
      </c>
      <c r="V1717" s="162">
        <v>-1400</v>
      </c>
      <c r="W1717" s="233">
        <f>E12+(E13*0.5)+(E14*0.1)</f>
        <v>0.5</v>
      </c>
      <c r="X1717" s="162">
        <v>-1200</v>
      </c>
      <c r="Y1717" s="161">
        <f t="shared" si="549"/>
        <v>1690</v>
      </c>
      <c r="Z1717" s="162">
        <f t="shared" si="541"/>
        <v>-490.79999999999984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0</v>
      </c>
      <c r="AI1717" s="129">
        <f t="shared" si="543"/>
        <v>-490.79999999999984</v>
      </c>
      <c r="AJ1717" s="234">
        <f t="shared" si="544"/>
        <v>0</v>
      </c>
      <c r="AK1717" s="234">
        <f t="shared" si="545"/>
        <v>1</v>
      </c>
      <c r="AL1717" s="129">
        <f t="shared" si="546"/>
        <v>0</v>
      </c>
      <c r="AM1717" s="127">
        <v>45119</v>
      </c>
      <c r="AN1717" s="129">
        <f t="shared" si="550"/>
        <v>212388.92000000019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54602.119999999952</v>
      </c>
      <c r="AU1717" s="237">
        <f t="shared" si="554"/>
        <v>18856.900000000016</v>
      </c>
      <c r="AV1717" s="237">
        <f t="shared" si="555"/>
        <v>62151.799999999996</v>
      </c>
      <c r="AW1717" s="237">
        <f t="shared" si="556"/>
        <v>47626.6</v>
      </c>
      <c r="AX1717" s="237">
        <f t="shared" si="557"/>
        <v>29151.5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214087.94000000018</v>
      </c>
      <c r="M1718" s="162">
        <f>MAX(AN28:AN1718)</f>
        <v>217544.32000000015</v>
      </c>
      <c r="N1718" s="162">
        <f t="shared" si="548"/>
        <v>-3456.3799999999756</v>
      </c>
      <c r="O1718" s="231">
        <f>E3+(E4*0.1)</f>
        <v>0.4</v>
      </c>
      <c r="P1718" s="162">
        <v>238.55</v>
      </c>
      <c r="Q1718" s="232">
        <f>E5+(E6*0.1)</f>
        <v>0.1</v>
      </c>
      <c r="R1718" s="162">
        <v>1894</v>
      </c>
      <c r="S1718" s="232">
        <f>E7+(E8*0.1)</f>
        <v>0.2</v>
      </c>
      <c r="T1718" s="162">
        <v>5295</v>
      </c>
      <c r="U1718" s="233">
        <f>E9+(E10*0.5)+(E11*0.1)</f>
        <v>0.7</v>
      </c>
      <c r="V1718" s="162">
        <v>296</v>
      </c>
      <c r="W1718" s="233">
        <f>E12+(E13*0.5)+(E14*0.1)</f>
        <v>0.5</v>
      </c>
      <c r="X1718" s="162">
        <v>296</v>
      </c>
      <c r="Y1718" s="161">
        <f t="shared" si="549"/>
        <v>1691</v>
      </c>
      <c r="Z1718" s="162">
        <f t="shared" si="541"/>
        <v>1699.0200000000002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1699.0200000000002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214087.94000000018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54697.53999999995</v>
      </c>
      <c r="AU1718" s="237">
        <f t="shared" si="554"/>
        <v>19046.300000000017</v>
      </c>
      <c r="AV1718" s="237">
        <f t="shared" si="555"/>
        <v>63210.799999999996</v>
      </c>
      <c r="AW1718" s="237">
        <f t="shared" si="556"/>
        <v>47833.799999999996</v>
      </c>
      <c r="AX1718" s="237">
        <f t="shared" si="557"/>
        <v>29299.5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213664.70000000019</v>
      </c>
      <c r="M1719" s="162">
        <f>MAX(AN28:AN1719)</f>
        <v>217544.32000000015</v>
      </c>
      <c r="N1719" s="162">
        <f t="shared" si="548"/>
        <v>-3879.6199999999662</v>
      </c>
      <c r="O1719" s="231">
        <f>E3+(E4*0.1)</f>
        <v>0.4</v>
      </c>
      <c r="P1719" s="162">
        <v>569.45000000000005</v>
      </c>
      <c r="Q1719" s="232">
        <f>E5+(E6*0.1)</f>
        <v>0.1</v>
      </c>
      <c r="R1719" s="162">
        <v>-231</v>
      </c>
      <c r="S1719" s="232">
        <f>E7+(E8*0.1)</f>
        <v>0.2</v>
      </c>
      <c r="T1719" s="162">
        <v>-127.6</v>
      </c>
      <c r="U1719" s="233">
        <f>E9+(E10*0.5)+(E11*0.1)</f>
        <v>0.7</v>
      </c>
      <c r="V1719" s="162">
        <v>-502</v>
      </c>
      <c r="W1719" s="233">
        <f>E12+(E13*0.5)+(E14*0.1)</f>
        <v>0.5</v>
      </c>
      <c r="X1719" s="162">
        <v>-502</v>
      </c>
      <c r="Y1719" s="161">
        <f t="shared" si="549"/>
        <v>1692</v>
      </c>
      <c r="Z1719" s="162">
        <f t="shared" si="541"/>
        <v>-423.23999999999995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-423.23999999999995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213664.70000000019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54925.319999999949</v>
      </c>
      <c r="AU1719" s="237">
        <f t="shared" si="554"/>
        <v>19023.200000000019</v>
      </c>
      <c r="AV1719" s="237">
        <f t="shared" si="555"/>
        <v>63185.279999999999</v>
      </c>
      <c r="AW1719" s="237">
        <f t="shared" si="556"/>
        <v>47482.399999999994</v>
      </c>
      <c r="AX1719" s="237">
        <f t="shared" si="557"/>
        <v>29048.5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214436.11000000019</v>
      </c>
      <c r="M1720" s="162">
        <f>MAX(AN28:AN1720)</f>
        <v>217544.32000000015</v>
      </c>
      <c r="N1720" s="162">
        <f t="shared" si="548"/>
        <v>-3108.2099999999627</v>
      </c>
      <c r="O1720" s="231">
        <f>E3+(E4*0.1)</f>
        <v>0.4</v>
      </c>
      <c r="P1720" s="162">
        <v>381.6</v>
      </c>
      <c r="Q1720" s="232">
        <f>E5+(E6*0.1)</f>
        <v>0.1</v>
      </c>
      <c r="R1720" s="162">
        <v>868.5</v>
      </c>
      <c r="S1720" s="232">
        <f>E7+(E8*0.1)</f>
        <v>0.2</v>
      </c>
      <c r="T1720" s="162">
        <v>2953.6</v>
      </c>
      <c r="U1720" s="233">
        <f>E9+(E10*0.5)+(E11*0.1)</f>
        <v>0.7</v>
      </c>
      <c r="V1720" s="162">
        <v>-49</v>
      </c>
      <c r="W1720" s="233">
        <f>E12+(E13*0.5)+(E14*0.1)</f>
        <v>0.5</v>
      </c>
      <c r="X1720" s="162">
        <v>-49</v>
      </c>
      <c r="Y1720" s="161">
        <f t="shared" si="549"/>
        <v>1693</v>
      </c>
      <c r="Z1720" s="162">
        <f t="shared" si="541"/>
        <v>771.41000000000008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771.41000000000008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214436.11000000019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55077.959999999948</v>
      </c>
      <c r="AU1720" s="237">
        <f t="shared" si="554"/>
        <v>19110.050000000017</v>
      </c>
      <c r="AV1720" s="237">
        <f t="shared" si="555"/>
        <v>63776</v>
      </c>
      <c r="AW1720" s="237">
        <f t="shared" si="556"/>
        <v>47448.099999999991</v>
      </c>
      <c r="AX1720" s="237">
        <f t="shared" si="557"/>
        <v>29024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218710.5000000002</v>
      </c>
      <c r="M1721" s="162">
        <f>MAX(AN28:AN1721)</f>
        <v>218710.5000000002</v>
      </c>
      <c r="N1721" s="162">
        <f t="shared" si="548"/>
        <v>0</v>
      </c>
      <c r="O1721" s="231">
        <f>E3+(E4*0.1)</f>
        <v>0.4</v>
      </c>
      <c r="P1721" s="162">
        <v>1832.9</v>
      </c>
      <c r="Q1721" s="232">
        <f>E5+(E6*0.1)</f>
        <v>0.1</v>
      </c>
      <c r="R1721" s="162">
        <v>1609.5</v>
      </c>
      <c r="S1721" s="232">
        <f>E7+(E8*0.1)</f>
        <v>0.2</v>
      </c>
      <c r="T1721" s="162">
        <v>2561.4</v>
      </c>
      <c r="U1721" s="233">
        <f>E9+(E10*0.5)+(E11*0.1)</f>
        <v>0.7</v>
      </c>
      <c r="V1721" s="162">
        <v>2390</v>
      </c>
      <c r="W1721" s="233">
        <f>E12+(E13*0.5)+(E14*0.1)</f>
        <v>0.5</v>
      </c>
      <c r="X1721" s="162">
        <v>2390</v>
      </c>
      <c r="Y1721" s="161">
        <f t="shared" si="549"/>
        <v>1694</v>
      </c>
      <c r="Z1721" s="162">
        <f t="shared" si="541"/>
        <v>4274.3900000000003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4274.3900000000003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218710.5000000002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55811.119999999952</v>
      </c>
      <c r="AU1721" s="237">
        <f t="shared" si="554"/>
        <v>19271.000000000018</v>
      </c>
      <c r="AV1721" s="237">
        <f t="shared" si="555"/>
        <v>64288.28</v>
      </c>
      <c r="AW1721" s="237">
        <f t="shared" si="556"/>
        <v>49121.099999999991</v>
      </c>
      <c r="AX1721" s="237">
        <f t="shared" si="557"/>
        <v>30219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218691.16000000021</v>
      </c>
      <c r="M1722" s="162">
        <f>MAX(AN28:AN1722)</f>
        <v>218710.5000000002</v>
      </c>
      <c r="N1722" s="162">
        <f t="shared" si="548"/>
        <v>-19.339999999996508</v>
      </c>
      <c r="O1722" s="231">
        <f>E3+(E4*0.1)</f>
        <v>0.4</v>
      </c>
      <c r="P1722" s="162">
        <v>546.4</v>
      </c>
      <c r="Q1722" s="232">
        <f>E5+(E6*0.1)</f>
        <v>0.1</v>
      </c>
      <c r="R1722" s="162">
        <v>537</v>
      </c>
      <c r="S1722" s="232">
        <f>E7+(E8*0.1)</f>
        <v>0.2</v>
      </c>
      <c r="T1722" s="162">
        <v>-300</v>
      </c>
      <c r="U1722" s="233">
        <f>E9+(E10*0.5)+(E11*0.1)</f>
        <v>0.7</v>
      </c>
      <c r="V1722" s="162">
        <v>-193</v>
      </c>
      <c r="W1722" s="233">
        <f>E12+(E13*0.5)+(E14*0.1)</f>
        <v>0.5</v>
      </c>
      <c r="X1722" s="162">
        <v>-193</v>
      </c>
      <c r="Y1722" s="161">
        <f t="shared" si="549"/>
        <v>1695</v>
      </c>
      <c r="Z1722" s="162">
        <f t="shared" si="541"/>
        <v>-19.340000000000003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0</v>
      </c>
      <c r="AI1722" s="129">
        <f t="shared" si="543"/>
        <v>-19.340000000000003</v>
      </c>
      <c r="AJ1722" s="234">
        <f t="shared" si="544"/>
        <v>0</v>
      </c>
      <c r="AK1722" s="234">
        <f t="shared" si="545"/>
        <v>1</v>
      </c>
      <c r="AL1722" s="129">
        <f t="shared" si="546"/>
        <v>0</v>
      </c>
      <c r="AM1722" s="127">
        <v>45126</v>
      </c>
      <c r="AN1722" s="129">
        <f t="shared" si="550"/>
        <v>218691.16000000021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56029.679999999949</v>
      </c>
      <c r="AU1722" s="237">
        <f t="shared" si="554"/>
        <v>19324.700000000019</v>
      </c>
      <c r="AV1722" s="237">
        <f t="shared" si="555"/>
        <v>64228.28</v>
      </c>
      <c r="AW1722" s="237">
        <f t="shared" si="556"/>
        <v>48985.999999999993</v>
      </c>
      <c r="AX1722" s="237">
        <f t="shared" si="557"/>
        <v>30122.5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217378.5000000002</v>
      </c>
      <c r="M1723" s="162">
        <f>MAX(AN28:AN1723)</f>
        <v>218710.5000000002</v>
      </c>
      <c r="N1723" s="162">
        <f t="shared" si="548"/>
        <v>-1332</v>
      </c>
      <c r="O1723" s="231">
        <f>E3+(E4*0.1)</f>
        <v>0.4</v>
      </c>
      <c r="P1723" s="162">
        <v>819.85</v>
      </c>
      <c r="Q1723" s="232">
        <f>E5+(E6*0.1)</f>
        <v>0.1</v>
      </c>
      <c r="R1723" s="162">
        <v>-850</v>
      </c>
      <c r="S1723" s="232">
        <f>E7+(E8*0.1)</f>
        <v>0.2</v>
      </c>
      <c r="T1723" s="162">
        <v>-3410</v>
      </c>
      <c r="U1723" s="233">
        <f>E9+(E10*0.5)+(E11*0.1)</f>
        <v>0.7</v>
      </c>
      <c r="V1723" s="162">
        <v>-728</v>
      </c>
      <c r="W1723" s="233">
        <f>E12+(E13*0.5)+(E14*0.1)</f>
        <v>0.5</v>
      </c>
      <c r="X1723" s="162">
        <v>-728</v>
      </c>
      <c r="Y1723" s="161">
        <f t="shared" si="549"/>
        <v>1696</v>
      </c>
      <c r="Z1723" s="162">
        <f t="shared" si="541"/>
        <v>-1312.6599999999999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-1312.6599999999999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217378.5000000002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56357.619999999952</v>
      </c>
      <c r="AU1723" s="237">
        <f t="shared" si="554"/>
        <v>19239.700000000019</v>
      </c>
      <c r="AV1723" s="237">
        <f t="shared" si="555"/>
        <v>63546.28</v>
      </c>
      <c r="AW1723" s="237">
        <f t="shared" si="556"/>
        <v>48476.399999999994</v>
      </c>
      <c r="AX1723" s="237">
        <f t="shared" si="557"/>
        <v>29758.5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216301.5900000002</v>
      </c>
      <c r="M1724" s="162">
        <f>MAX(AN28:AN1724)</f>
        <v>218710.5000000002</v>
      </c>
      <c r="N1724" s="162">
        <f t="shared" si="548"/>
        <v>-2408.9100000000035</v>
      </c>
      <c r="O1724" s="231">
        <f>E3+(E4*0.1)</f>
        <v>0.4</v>
      </c>
      <c r="P1724" s="162">
        <v>12.55</v>
      </c>
      <c r="Q1724" s="232">
        <f>E5+(E6*0.1)</f>
        <v>0.1</v>
      </c>
      <c r="R1724" s="162">
        <v>73.5</v>
      </c>
      <c r="S1724" s="232">
        <f>E7+(E8*0.1)</f>
        <v>0.2</v>
      </c>
      <c r="T1724" s="162">
        <v>-808.4</v>
      </c>
      <c r="U1724" s="233">
        <f>E9+(E10*0.5)+(E11*0.1)</f>
        <v>0.7</v>
      </c>
      <c r="V1724" s="162">
        <v>-773</v>
      </c>
      <c r="W1724" s="233">
        <f>E12+(E13*0.5)+(E14*0.1)</f>
        <v>0.5</v>
      </c>
      <c r="X1724" s="162">
        <v>-773</v>
      </c>
      <c r="Y1724" s="161">
        <f t="shared" si="549"/>
        <v>1697</v>
      </c>
      <c r="Z1724" s="162">
        <f t="shared" si="541"/>
        <v>-1076.9099999999999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-1076.9099999999999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216301.5900000002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56362.639999999948</v>
      </c>
      <c r="AU1724" s="237">
        <f t="shared" si="554"/>
        <v>19247.050000000017</v>
      </c>
      <c r="AV1724" s="237">
        <f t="shared" si="555"/>
        <v>63384.6</v>
      </c>
      <c r="AW1724" s="237">
        <f t="shared" si="556"/>
        <v>47935.299999999996</v>
      </c>
      <c r="AX1724" s="237">
        <f t="shared" si="557"/>
        <v>29372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215986.79000000021</v>
      </c>
      <c r="M1725" s="162">
        <f>MAX(AN28:AN1725)</f>
        <v>218710.5000000002</v>
      </c>
      <c r="N1725" s="162">
        <f t="shared" si="548"/>
        <v>-2723.7099999999919</v>
      </c>
      <c r="O1725" s="231">
        <f>E3+(E4*0.1)</f>
        <v>0.4</v>
      </c>
      <c r="P1725" s="162">
        <v>917.75</v>
      </c>
      <c r="Q1725" s="232">
        <f>E5+(E6*0.1)</f>
        <v>0.1</v>
      </c>
      <c r="R1725" s="162">
        <v>915</v>
      </c>
      <c r="S1725" s="232">
        <f>E7+(E8*0.1)</f>
        <v>0.2</v>
      </c>
      <c r="T1725" s="162">
        <v>447</v>
      </c>
      <c r="U1725" s="233">
        <f>E9+(E10*0.5)+(E11*0.1)</f>
        <v>0.7</v>
      </c>
      <c r="V1725" s="162">
        <v>-719</v>
      </c>
      <c r="W1725" s="233">
        <f>E12+(E13*0.5)+(E14*0.1)</f>
        <v>0.5</v>
      </c>
      <c r="X1725" s="162">
        <v>-719</v>
      </c>
      <c r="Y1725" s="161">
        <f t="shared" si="549"/>
        <v>1698</v>
      </c>
      <c r="Z1725" s="162">
        <f t="shared" si="541"/>
        <v>-314.79999999999995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0</v>
      </c>
      <c r="AI1725" s="129">
        <f t="shared" si="543"/>
        <v>-314.79999999999995</v>
      </c>
      <c r="AJ1725" s="234">
        <f t="shared" si="544"/>
        <v>0</v>
      </c>
      <c r="AK1725" s="234">
        <f t="shared" si="545"/>
        <v>1</v>
      </c>
      <c r="AL1725" s="129">
        <f t="shared" si="546"/>
        <v>0</v>
      </c>
      <c r="AM1725" s="127">
        <v>45131</v>
      </c>
      <c r="AN1725" s="129">
        <f t="shared" si="550"/>
        <v>215986.79000000021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56729.739999999947</v>
      </c>
      <c r="AU1725" s="237">
        <f t="shared" si="554"/>
        <v>19338.550000000017</v>
      </c>
      <c r="AV1725" s="237">
        <f t="shared" si="555"/>
        <v>63474</v>
      </c>
      <c r="AW1725" s="237">
        <f t="shared" si="556"/>
        <v>47431.999999999993</v>
      </c>
      <c r="AX1725" s="237">
        <f t="shared" si="557"/>
        <v>29012.5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217774.95000000022</v>
      </c>
      <c r="M1726" s="162">
        <f>MAX(AN28:AN1726)</f>
        <v>218710.5000000002</v>
      </c>
      <c r="N1726" s="162">
        <f t="shared" si="548"/>
        <v>-935.54999999998836</v>
      </c>
      <c r="O1726" s="231">
        <f>E3+(E4*0.1)</f>
        <v>0.4</v>
      </c>
      <c r="P1726" s="162">
        <v>134.15</v>
      </c>
      <c r="Q1726" s="232">
        <f>E5+(E6*0.1)</f>
        <v>0.1</v>
      </c>
      <c r="R1726" s="162">
        <v>641</v>
      </c>
      <c r="S1726" s="232">
        <f>E7+(E8*0.1)</f>
        <v>0.2</v>
      </c>
      <c r="T1726" s="162">
        <v>2268</v>
      </c>
      <c r="U1726" s="233">
        <f>E9+(E10*0.5)+(E11*0.1)</f>
        <v>0.7</v>
      </c>
      <c r="V1726" s="162">
        <v>1014</v>
      </c>
      <c r="W1726" s="233">
        <f>E12+(E13*0.5)+(E14*0.1)</f>
        <v>0.5</v>
      </c>
      <c r="X1726" s="162">
        <v>1014</v>
      </c>
      <c r="Y1726" s="161">
        <f t="shared" si="549"/>
        <v>1699</v>
      </c>
      <c r="Z1726" s="162">
        <f t="shared" si="541"/>
        <v>1788.1599999999999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1788.1599999999999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217774.95000000022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56783.399999999951</v>
      </c>
      <c r="AU1726" s="237">
        <f t="shared" si="554"/>
        <v>19402.650000000016</v>
      </c>
      <c r="AV1726" s="237">
        <f t="shared" si="555"/>
        <v>63927.6</v>
      </c>
      <c r="AW1726" s="237">
        <f t="shared" si="556"/>
        <v>48141.799999999996</v>
      </c>
      <c r="AX1726" s="237">
        <f t="shared" si="557"/>
        <v>29519.5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218112.91000000021</v>
      </c>
      <c r="M1727" s="162">
        <f>MAX(AN28:AN1727)</f>
        <v>218710.5000000002</v>
      </c>
      <c r="N1727" s="162">
        <f t="shared" si="548"/>
        <v>-597.58999999999651</v>
      </c>
      <c r="O1727" s="231">
        <f>E3+(E4*0.1)</f>
        <v>0.4</v>
      </c>
      <c r="P1727" s="162">
        <v>-550</v>
      </c>
      <c r="Q1727" s="232">
        <f>E5+(E6*0.1)</f>
        <v>0.1</v>
      </c>
      <c r="R1727" s="162">
        <v>-850</v>
      </c>
      <c r="S1727" s="232">
        <f>E7+(E8*0.1)</f>
        <v>0.2</v>
      </c>
      <c r="T1727" s="162">
        <v>-1243.2</v>
      </c>
      <c r="U1727" s="233">
        <f>E9+(E10*0.5)+(E11*0.1)</f>
        <v>0.7</v>
      </c>
      <c r="V1727" s="162">
        <v>743</v>
      </c>
      <c r="W1727" s="233">
        <f>E12+(E13*0.5)+(E14*0.1)</f>
        <v>0.5</v>
      </c>
      <c r="X1727" s="162">
        <v>743</v>
      </c>
      <c r="Y1727" s="161">
        <f t="shared" si="549"/>
        <v>1700</v>
      </c>
      <c r="Z1727" s="162">
        <f t="shared" si="541"/>
        <v>337.96000000000004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337.96000000000004</v>
      </c>
      <c r="AI1727" s="129">
        <f t="shared" si="543"/>
        <v>0</v>
      </c>
      <c r="AJ1727" s="234">
        <f t="shared" si="544"/>
        <v>1</v>
      </c>
      <c r="AK1727" s="234">
        <f t="shared" si="545"/>
        <v>0</v>
      </c>
      <c r="AL1727" s="129">
        <f t="shared" si="546"/>
        <v>0</v>
      </c>
      <c r="AM1727" s="127">
        <v>45133</v>
      </c>
      <c r="AN1727" s="129">
        <f t="shared" si="550"/>
        <v>218112.91000000021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56563.399999999951</v>
      </c>
      <c r="AU1727" s="237">
        <f t="shared" si="554"/>
        <v>19317.650000000016</v>
      </c>
      <c r="AV1727" s="237">
        <f t="shared" si="555"/>
        <v>63678.96</v>
      </c>
      <c r="AW1727" s="237">
        <f t="shared" si="556"/>
        <v>48661.899999999994</v>
      </c>
      <c r="AX1727" s="237">
        <f t="shared" si="557"/>
        <v>29891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216090.5900000002</v>
      </c>
      <c r="M1728" s="162">
        <f>MAX(AN28:AN1728)</f>
        <v>218710.5000000002</v>
      </c>
      <c r="N1728" s="162">
        <f t="shared" si="548"/>
        <v>-2619.9100000000035</v>
      </c>
      <c r="O1728" s="231">
        <f>E3+(E4*0.1)</f>
        <v>0.4</v>
      </c>
      <c r="P1728" s="162">
        <v>-550</v>
      </c>
      <c r="Q1728" s="232">
        <f>E5+(E6*0.1)</f>
        <v>0.1</v>
      </c>
      <c r="R1728" s="162">
        <v>-850</v>
      </c>
      <c r="S1728" s="232">
        <f>E7+(E8*0.1)</f>
        <v>0.2</v>
      </c>
      <c r="T1728" s="162">
        <v>-686.6</v>
      </c>
      <c r="U1728" s="233">
        <f>E9+(E10*0.5)+(E11*0.1)</f>
        <v>0.7</v>
      </c>
      <c r="V1728" s="162">
        <v>-1400</v>
      </c>
      <c r="W1728" s="233">
        <f>E12+(E13*0.5)+(E14*0.1)</f>
        <v>0.5</v>
      </c>
      <c r="X1728" s="162">
        <v>-1200</v>
      </c>
      <c r="Y1728" s="161">
        <f t="shared" si="549"/>
        <v>1701</v>
      </c>
      <c r="Z1728" s="162">
        <f t="shared" si="541"/>
        <v>-2022.32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-2022.32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216090.5900000002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56343.399999999951</v>
      </c>
      <c r="AU1728" s="237">
        <f t="shared" si="554"/>
        <v>19232.650000000016</v>
      </c>
      <c r="AV1728" s="237">
        <f t="shared" si="555"/>
        <v>63541.64</v>
      </c>
      <c r="AW1728" s="237">
        <f t="shared" si="556"/>
        <v>47681.899999999994</v>
      </c>
      <c r="AX1728" s="237">
        <f t="shared" si="557"/>
        <v>29291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219508.63000000021</v>
      </c>
      <c r="M1729" s="162">
        <f>MAX(AN28:AN1729)</f>
        <v>219508.63000000021</v>
      </c>
      <c r="N1729" s="162">
        <f t="shared" si="548"/>
        <v>0</v>
      </c>
      <c r="O1729" s="231">
        <f>E3+(E4*0.1)</f>
        <v>0.4</v>
      </c>
      <c r="P1729" s="162">
        <v>882.85</v>
      </c>
      <c r="Q1729" s="232">
        <f>E5+(E6*0.1)</f>
        <v>0.1</v>
      </c>
      <c r="R1729" s="162">
        <v>2241</v>
      </c>
      <c r="S1729" s="232">
        <f>E7+(E8*0.1)</f>
        <v>0.2</v>
      </c>
      <c r="T1729" s="162">
        <v>5720</v>
      </c>
      <c r="U1729" s="233">
        <f>E9+(E10*0.5)+(E11*0.1)</f>
        <v>0.7</v>
      </c>
      <c r="V1729" s="162">
        <v>1414</v>
      </c>
      <c r="W1729" s="233">
        <f>E12+(E13*0.5)+(E14*0.1)</f>
        <v>0.5</v>
      </c>
      <c r="X1729" s="162">
        <v>1414</v>
      </c>
      <c r="Y1729" s="161">
        <f t="shared" si="549"/>
        <v>1702</v>
      </c>
      <c r="Z1729" s="162">
        <f t="shared" si="541"/>
        <v>3418.04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3418.04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219508.63000000021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56696.53999999995</v>
      </c>
      <c r="AU1729" s="237">
        <f t="shared" si="554"/>
        <v>19456.750000000015</v>
      </c>
      <c r="AV1729" s="237">
        <f t="shared" si="555"/>
        <v>64685.64</v>
      </c>
      <c r="AW1729" s="237">
        <f t="shared" si="556"/>
        <v>48671.7</v>
      </c>
      <c r="AX1729" s="237">
        <f t="shared" si="557"/>
        <v>29998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220529.04000000021</v>
      </c>
      <c r="M1730" s="162">
        <f>MAX(AN28:AN1730)</f>
        <v>220529.04000000021</v>
      </c>
      <c r="N1730" s="162">
        <f t="shared" si="548"/>
        <v>0</v>
      </c>
      <c r="O1730" s="231">
        <f>E3+(E4*0.1)</f>
        <v>0.4</v>
      </c>
      <c r="P1730" s="162">
        <v>501.2</v>
      </c>
      <c r="Q1730" s="232">
        <f>E5+(E6*0.1)</f>
        <v>0.1</v>
      </c>
      <c r="R1730" s="162">
        <v>336.5</v>
      </c>
      <c r="S1730" s="232">
        <f>E7+(E8*0.1)</f>
        <v>0.2</v>
      </c>
      <c r="T1730" s="162">
        <v>121.4</v>
      </c>
      <c r="U1730" s="233">
        <f>E9+(E10*0.5)+(E11*0.1)</f>
        <v>0.7</v>
      </c>
      <c r="V1730" s="162">
        <v>635</v>
      </c>
      <c r="W1730" s="233">
        <f>E12+(E13*0.5)+(E14*0.1)</f>
        <v>0.5</v>
      </c>
      <c r="X1730" s="162">
        <v>635</v>
      </c>
      <c r="Y1730" s="161">
        <f t="shared" si="549"/>
        <v>1703</v>
      </c>
      <c r="Z1730" s="162">
        <f t="shared" si="541"/>
        <v>1020.4100000000001</v>
      </c>
      <c r="AA1730" s="238">
        <v>45138</v>
      </c>
      <c r="AB1730" s="129">
        <f>SUM(Z1710:Z1730)</f>
        <v>4844.5200000000004</v>
      </c>
      <c r="AC1730" s="128">
        <f>(AB1730&gt;0)*1</f>
        <v>1</v>
      </c>
      <c r="AD1730" s="128">
        <f>(AB1730&lt;0)*1</f>
        <v>0</v>
      </c>
      <c r="AE1730" s="129">
        <f>AB1730*AC1730</f>
        <v>4844.5200000000004</v>
      </c>
      <c r="AF1730" s="129">
        <f>AB1730*AD1730</f>
        <v>0</v>
      </c>
      <c r="AG1730" s="129"/>
      <c r="AH1730" s="129">
        <f t="shared" si="542"/>
        <v>1020.4100000000001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4844.5200000000004</v>
      </c>
      <c r="AM1730" s="127">
        <v>45138</v>
      </c>
      <c r="AN1730" s="129">
        <f t="shared" si="550"/>
        <v>220529.04000000021</v>
      </c>
      <c r="AO1730" s="129">
        <f t="shared" si="551"/>
        <v>4844.5200000000004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56897.019999999953</v>
      </c>
      <c r="AU1730" s="237">
        <f t="shared" si="554"/>
        <v>19490.400000000016</v>
      </c>
      <c r="AV1730" s="237">
        <f t="shared" si="555"/>
        <v>64709.919999999998</v>
      </c>
      <c r="AW1730" s="237">
        <f t="shared" si="556"/>
        <v>49116.2</v>
      </c>
      <c r="AX1730" s="237">
        <f t="shared" si="557"/>
        <v>30315.5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218850.38000000021</v>
      </c>
      <c r="M1731" s="162">
        <f>MAX(AN28:AN1731)</f>
        <v>220529.04000000021</v>
      </c>
      <c r="N1731" s="162">
        <f t="shared" si="548"/>
        <v>-1678.6600000000035</v>
      </c>
      <c r="O1731" s="231">
        <f>E3+(E4*0.1)</f>
        <v>0.4</v>
      </c>
      <c r="P1731" s="162">
        <v>355.75</v>
      </c>
      <c r="Q1731" s="232">
        <f>E5+(E6*0.1)</f>
        <v>0.1</v>
      </c>
      <c r="R1731" s="162">
        <v>-850</v>
      </c>
      <c r="S1731" s="232">
        <f>E7+(E8*0.1)</f>
        <v>0.2</v>
      </c>
      <c r="T1731" s="162">
        <v>-779.8</v>
      </c>
      <c r="U1731" s="233">
        <f>E9+(E10*0.5)+(E11*0.1)</f>
        <v>0.7</v>
      </c>
      <c r="V1731" s="162">
        <v>-1400</v>
      </c>
      <c r="W1731" s="233">
        <f>E12+(E13*0.5)+(E14*0.1)</f>
        <v>0.5</v>
      </c>
      <c r="X1731" s="162">
        <v>-1200</v>
      </c>
      <c r="Y1731" s="161">
        <f t="shared" si="549"/>
        <v>1704</v>
      </c>
      <c r="Z1731" s="162">
        <f t="shared" si="541"/>
        <v>-1678.6599999999999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-1678.6599999999999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218850.38000000021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57039.319999999956</v>
      </c>
      <c r="AU1731" s="237">
        <f t="shared" si="554"/>
        <v>19405.400000000016</v>
      </c>
      <c r="AV1731" s="237">
        <f t="shared" si="555"/>
        <v>64553.96</v>
      </c>
      <c r="AW1731" s="237">
        <f t="shared" si="556"/>
        <v>48136.2</v>
      </c>
      <c r="AX1731" s="237">
        <f t="shared" si="557"/>
        <v>29715.5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216640.58000000022</v>
      </c>
      <c r="M1732" s="162">
        <f>MAX(AN28:AN1732)</f>
        <v>220529.04000000021</v>
      </c>
      <c r="N1732" s="162">
        <f t="shared" si="548"/>
        <v>-3888.4599999999919</v>
      </c>
      <c r="O1732" s="231">
        <f>E3+(E4*0.1)</f>
        <v>0.4</v>
      </c>
      <c r="P1732" s="162">
        <v>-550</v>
      </c>
      <c r="Q1732" s="232">
        <f>E5+(E6*0.1)</f>
        <v>0.1</v>
      </c>
      <c r="R1732" s="162">
        <v>-1340</v>
      </c>
      <c r="S1732" s="232">
        <f>E7+(E8*0.1)</f>
        <v>0.2</v>
      </c>
      <c r="T1732" s="162">
        <v>-3410</v>
      </c>
      <c r="U1732" s="233">
        <f>E9+(E10*0.5)+(E11*0.1)</f>
        <v>0.7</v>
      </c>
      <c r="V1732" s="162">
        <v>-999</v>
      </c>
      <c r="W1732" s="233">
        <f>E12+(E13*0.5)+(E14*0.1)</f>
        <v>0.5</v>
      </c>
      <c r="X1732" s="162">
        <v>-949</v>
      </c>
      <c r="Y1732" s="161">
        <f t="shared" si="549"/>
        <v>1705</v>
      </c>
      <c r="Z1732" s="162">
        <f t="shared" si="541"/>
        <v>-2209.8000000000002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-2209.8000000000002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216640.58000000022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56819.319999999956</v>
      </c>
      <c r="AU1732" s="237">
        <f t="shared" si="554"/>
        <v>19271.400000000016</v>
      </c>
      <c r="AV1732" s="237">
        <f t="shared" si="555"/>
        <v>63871.96</v>
      </c>
      <c r="AW1732" s="237">
        <f t="shared" si="556"/>
        <v>47436.899999999994</v>
      </c>
      <c r="AX1732" s="237">
        <f t="shared" si="557"/>
        <v>29241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216261.98000000021</v>
      </c>
      <c r="M1733" s="162">
        <f>MAX(AN28:AN1733)</f>
        <v>220529.04000000021</v>
      </c>
      <c r="N1733" s="162">
        <f t="shared" si="548"/>
        <v>-4267.0599999999977</v>
      </c>
      <c r="O1733" s="231">
        <f>E3+(E4*0.1)</f>
        <v>0.4</v>
      </c>
      <c r="P1733" s="162">
        <v>-550</v>
      </c>
      <c r="Q1733" s="232">
        <f>E5+(E6*0.1)</f>
        <v>0.1</v>
      </c>
      <c r="R1733" s="162">
        <v>-1006</v>
      </c>
      <c r="S1733" s="232">
        <f>E7+(E8*0.1)</f>
        <v>0.2</v>
      </c>
      <c r="T1733" s="162">
        <v>-344</v>
      </c>
      <c r="U1733" s="233">
        <f>E9+(E10*0.5)+(E11*0.1)</f>
        <v>0.7</v>
      </c>
      <c r="V1733" s="162">
        <v>54</v>
      </c>
      <c r="W1733" s="233">
        <f>E12+(E13*0.5)+(E14*0.1)</f>
        <v>0.5</v>
      </c>
      <c r="X1733" s="162">
        <v>-54</v>
      </c>
      <c r="Y1733" s="161">
        <f t="shared" si="549"/>
        <v>1706</v>
      </c>
      <c r="Z1733" s="162">
        <f t="shared" si="541"/>
        <v>-378.6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-378.6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216261.98000000021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56599.319999999956</v>
      </c>
      <c r="AU1733" s="237">
        <f t="shared" si="554"/>
        <v>19170.800000000017</v>
      </c>
      <c r="AV1733" s="237">
        <f t="shared" si="555"/>
        <v>63803.159999999996</v>
      </c>
      <c r="AW1733" s="237">
        <f t="shared" si="556"/>
        <v>47474.7</v>
      </c>
      <c r="AX1733" s="237">
        <f t="shared" si="557"/>
        <v>29214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215470.30000000022</v>
      </c>
      <c r="M1734" s="162">
        <f>MAX(AN28:AN1734)</f>
        <v>220529.04000000021</v>
      </c>
      <c r="N1734" s="162">
        <f t="shared" si="548"/>
        <v>-5058.7399999999907</v>
      </c>
      <c r="O1734" s="231">
        <f>E3+(E4*0.1)</f>
        <v>0.4</v>
      </c>
      <c r="P1734" s="162">
        <v>-550</v>
      </c>
      <c r="Q1734" s="232">
        <f>E5+(E6*0.1)</f>
        <v>0.1</v>
      </c>
      <c r="R1734" s="162">
        <v>-850</v>
      </c>
      <c r="S1734" s="232">
        <f>E7+(E8*0.1)</f>
        <v>0.2</v>
      </c>
      <c r="T1734" s="162">
        <v>-1572.4</v>
      </c>
      <c r="U1734" s="233">
        <f>E9+(E10*0.5)+(E11*0.1)</f>
        <v>0.7</v>
      </c>
      <c r="V1734" s="162">
        <v>-861</v>
      </c>
      <c r="W1734" s="233">
        <f>E12+(E13*0.5)+(E14*0.1)</f>
        <v>0.5</v>
      </c>
      <c r="X1734" s="162">
        <v>861</v>
      </c>
      <c r="Y1734" s="161">
        <f t="shared" si="549"/>
        <v>1707</v>
      </c>
      <c r="Z1734" s="162">
        <f t="shared" si="541"/>
        <v>-791.67999999999984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-791.67999999999984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215470.30000000022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56379.319999999956</v>
      </c>
      <c r="AU1734" s="237">
        <f t="shared" si="554"/>
        <v>19085.800000000017</v>
      </c>
      <c r="AV1734" s="237">
        <f t="shared" si="555"/>
        <v>63488.679999999993</v>
      </c>
      <c r="AW1734" s="237">
        <f t="shared" si="556"/>
        <v>46872</v>
      </c>
      <c r="AX1734" s="237">
        <f t="shared" si="557"/>
        <v>29644.5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217146.09000000023</v>
      </c>
      <c r="M1735" s="162">
        <f>MAX(AN28:AN1735)</f>
        <v>220529.04000000021</v>
      </c>
      <c r="N1735" s="162">
        <f t="shared" si="548"/>
        <v>-3382.9499999999825</v>
      </c>
      <c r="O1735" s="231">
        <f>E3+(E4*0.1)</f>
        <v>0.4</v>
      </c>
      <c r="P1735" s="162">
        <v>2037.55</v>
      </c>
      <c r="Q1735" s="232">
        <f>E5+(E6*0.1)</f>
        <v>0.1</v>
      </c>
      <c r="R1735" s="162">
        <v>2020.5</v>
      </c>
      <c r="S1735" s="232">
        <f>E7+(E8*0.1)</f>
        <v>0.2</v>
      </c>
      <c r="T1735" s="162">
        <v>2658.6</v>
      </c>
      <c r="U1735" s="233">
        <f>E9+(E10*0.5)+(E11*0.1)</f>
        <v>0.7</v>
      </c>
      <c r="V1735" s="162">
        <v>635</v>
      </c>
      <c r="W1735" s="233">
        <f>E12+(E13*0.5)+(E14*0.1)</f>
        <v>0.5</v>
      </c>
      <c r="X1735" s="162">
        <v>-635</v>
      </c>
      <c r="Y1735" s="161">
        <f t="shared" si="549"/>
        <v>1708</v>
      </c>
      <c r="Z1735" s="162">
        <f t="shared" si="541"/>
        <v>1675.79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1675.79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217146.09000000023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57194.339999999953</v>
      </c>
      <c r="AU1735" s="237">
        <f t="shared" si="554"/>
        <v>19287.850000000017</v>
      </c>
      <c r="AV1735" s="237">
        <f t="shared" si="555"/>
        <v>64020.399999999994</v>
      </c>
      <c r="AW1735" s="237">
        <f t="shared" si="556"/>
        <v>47316.5</v>
      </c>
      <c r="AX1735" s="237">
        <f t="shared" si="557"/>
        <v>29327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216275.38000000024</v>
      </c>
      <c r="M1736" s="162">
        <f>MAX(AN28:AN1736)</f>
        <v>220529.04000000021</v>
      </c>
      <c r="N1736" s="162">
        <f t="shared" si="548"/>
        <v>-4253.6599999999744</v>
      </c>
      <c r="O1736" s="231">
        <f>E3+(E4*0.1)</f>
        <v>0.4</v>
      </c>
      <c r="P1736" s="162">
        <v>-688.65</v>
      </c>
      <c r="Q1736" s="232">
        <f>E5+(E6*0.1)</f>
        <v>0.1</v>
      </c>
      <c r="R1736" s="162">
        <v>-1070.5</v>
      </c>
      <c r="S1736" s="232">
        <f>E7+(E8*0.1)</f>
        <v>0.2</v>
      </c>
      <c r="T1736" s="162">
        <v>-3410</v>
      </c>
      <c r="U1736" s="233">
        <f>E9+(E10*0.5)+(E11*0.1)</f>
        <v>0.7</v>
      </c>
      <c r="V1736" s="162">
        <v>1134</v>
      </c>
      <c r="W1736" s="233">
        <f>E12+(E13*0.5)+(E14*0.1)</f>
        <v>0.5</v>
      </c>
      <c r="X1736" s="162">
        <v>-1200</v>
      </c>
      <c r="Y1736" s="161">
        <f t="shared" si="549"/>
        <v>1709</v>
      </c>
      <c r="Z1736" s="162">
        <f t="shared" si="541"/>
        <v>-870.71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-870.71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216275.38000000024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56918.879999999954</v>
      </c>
      <c r="AU1736" s="237">
        <f t="shared" si="554"/>
        <v>19180.800000000017</v>
      </c>
      <c r="AV1736" s="237">
        <f t="shared" si="555"/>
        <v>63338.399999999994</v>
      </c>
      <c r="AW1736" s="237">
        <f t="shared" si="556"/>
        <v>48110.3</v>
      </c>
      <c r="AX1736" s="237">
        <f t="shared" si="557"/>
        <v>28727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215496.38000000024</v>
      </c>
      <c r="M1737" s="162">
        <f>MAX(AN28:AN1737)</f>
        <v>220529.04000000021</v>
      </c>
      <c r="N1737" s="162">
        <f t="shared" si="548"/>
        <v>-5032.6599999999744</v>
      </c>
      <c r="O1737" s="231">
        <f>E3+(E4*0.1)</f>
        <v>0.4</v>
      </c>
      <c r="P1737" s="162">
        <v>-550</v>
      </c>
      <c r="Q1737" s="232">
        <f>E5+(E6*0.1)</f>
        <v>0.1</v>
      </c>
      <c r="R1737" s="162">
        <v>-850</v>
      </c>
      <c r="S1737" s="232">
        <f>E7+(E8*0.1)</f>
        <v>0.2</v>
      </c>
      <c r="T1737" s="162">
        <v>-3410</v>
      </c>
      <c r="U1737" s="233">
        <f>E9+(E10*0.5)+(E11*0.1)</f>
        <v>0.7</v>
      </c>
      <c r="V1737" s="162">
        <v>1040</v>
      </c>
      <c r="W1737" s="233">
        <f>E12+(E13*0.5)+(E14*0.1)</f>
        <v>0.5</v>
      </c>
      <c r="X1737" s="162">
        <v>-1040</v>
      </c>
      <c r="Y1737" s="161">
        <f t="shared" si="549"/>
        <v>1710</v>
      </c>
      <c r="Z1737" s="162">
        <f t="shared" si="541"/>
        <v>-779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-779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215496.38000000024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56698.879999999954</v>
      </c>
      <c r="AU1737" s="237">
        <f t="shared" si="554"/>
        <v>19095.800000000017</v>
      </c>
      <c r="AV1737" s="237">
        <f t="shared" si="555"/>
        <v>62656.399999999994</v>
      </c>
      <c r="AW1737" s="237">
        <f t="shared" si="556"/>
        <v>48838.3</v>
      </c>
      <c r="AX1737" s="237">
        <f t="shared" si="557"/>
        <v>28207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215737.08000000025</v>
      </c>
      <c r="M1738" s="162">
        <f>MAX(AN28:AN1738)</f>
        <v>220529.04000000021</v>
      </c>
      <c r="N1738" s="162">
        <f t="shared" si="548"/>
        <v>-4791.9599999999627</v>
      </c>
      <c r="O1738" s="231">
        <f>E3+(E4*0.1)</f>
        <v>0.4</v>
      </c>
      <c r="P1738" s="162">
        <v>263.95</v>
      </c>
      <c r="Q1738" s="232">
        <f>E5+(E6*0.1)</f>
        <v>0.1</v>
      </c>
      <c r="R1738" s="162">
        <v>56</v>
      </c>
      <c r="S1738" s="232">
        <f>E7+(E8*0.1)</f>
        <v>0.2</v>
      </c>
      <c r="T1738" s="162">
        <v>542.6</v>
      </c>
      <c r="U1738" s="233">
        <f>E9+(E10*0.5)+(E11*0.1)</f>
        <v>0.7</v>
      </c>
      <c r="V1738" s="162">
        <v>230</v>
      </c>
      <c r="W1738" s="233">
        <f>E12+(E13*0.5)+(E14*0.1)</f>
        <v>0.5</v>
      </c>
      <c r="X1738" s="162">
        <v>-280</v>
      </c>
      <c r="Y1738" s="161">
        <f t="shared" si="549"/>
        <v>1711</v>
      </c>
      <c r="Z1738" s="162">
        <f t="shared" si="541"/>
        <v>240.7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240.7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215737.08000000025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56804.459999999955</v>
      </c>
      <c r="AU1738" s="237">
        <f t="shared" si="554"/>
        <v>19101.400000000016</v>
      </c>
      <c r="AV1738" s="237">
        <f t="shared" si="555"/>
        <v>62764.919999999991</v>
      </c>
      <c r="AW1738" s="237">
        <f t="shared" si="556"/>
        <v>48999.3</v>
      </c>
      <c r="AX1738" s="237">
        <f t="shared" si="557"/>
        <v>28067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214856.30000000025</v>
      </c>
      <c r="M1739" s="162">
        <f>MAX(AN28:AN1739)</f>
        <v>220529.04000000021</v>
      </c>
      <c r="N1739" s="162">
        <f t="shared" si="548"/>
        <v>-5672.7399999999616</v>
      </c>
      <c r="O1739" s="231">
        <f>E3+(E4*0.1)</f>
        <v>0.4</v>
      </c>
      <c r="P1739" s="162">
        <v>-550</v>
      </c>
      <c r="Q1739" s="232">
        <f>E5+(E6*0.1)</f>
        <v>0.1</v>
      </c>
      <c r="R1739" s="162">
        <v>-957</v>
      </c>
      <c r="S1739" s="232">
        <f>E7+(E8*0.1)</f>
        <v>0.2</v>
      </c>
      <c r="T1739" s="162">
        <v>-2015.4</v>
      </c>
      <c r="U1739" s="233">
        <f>E9+(E10*0.5)+(E11*0.1)</f>
        <v>0.7</v>
      </c>
      <c r="V1739" s="162">
        <v>-135</v>
      </c>
      <c r="W1739" s="233">
        <f>E12+(E13*0.5)+(E14*0.1)</f>
        <v>0.5</v>
      </c>
      <c r="X1739" s="162">
        <v>-135</v>
      </c>
      <c r="Y1739" s="161">
        <f t="shared" si="549"/>
        <v>1712</v>
      </c>
      <c r="Z1739" s="162">
        <f t="shared" si="541"/>
        <v>-880.78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-880.78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214856.30000000025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56584.459999999955</v>
      </c>
      <c r="AU1739" s="237">
        <f t="shared" si="554"/>
        <v>19005.700000000015</v>
      </c>
      <c r="AV1739" s="237">
        <f t="shared" si="555"/>
        <v>62361.839999999989</v>
      </c>
      <c r="AW1739" s="237">
        <f t="shared" si="556"/>
        <v>48904.800000000003</v>
      </c>
      <c r="AX1739" s="237">
        <f t="shared" si="557"/>
        <v>27999.5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216230.73000000024</v>
      </c>
      <c r="M1740" s="162">
        <f>MAX(AN28:AN1740)</f>
        <v>220529.04000000021</v>
      </c>
      <c r="N1740" s="162">
        <f t="shared" si="548"/>
        <v>-4298.3099999999686</v>
      </c>
      <c r="O1740" s="231">
        <f>E3+(E4*0.1)</f>
        <v>0.4</v>
      </c>
      <c r="P1740" s="162">
        <v>-550</v>
      </c>
      <c r="Q1740" s="232">
        <f>E5+(E6*0.1)</f>
        <v>0.1</v>
      </c>
      <c r="R1740" s="162">
        <v>1283.5</v>
      </c>
      <c r="S1740" s="232">
        <f>E7+(E8*0.1)</f>
        <v>0.2</v>
      </c>
      <c r="T1740" s="162">
        <v>3550.4</v>
      </c>
      <c r="U1740" s="233">
        <f>E9+(E10*0.5)+(E11*0.1)</f>
        <v>0.7</v>
      </c>
      <c r="V1740" s="162">
        <v>630</v>
      </c>
      <c r="W1740" s="233">
        <f>E12+(E13*0.5)+(E14*0.1)</f>
        <v>0.5</v>
      </c>
      <c r="X1740" s="162">
        <v>630</v>
      </c>
      <c r="Y1740" s="161">
        <f t="shared" si="549"/>
        <v>1713</v>
      </c>
      <c r="Z1740" s="162">
        <f t="shared" si="541"/>
        <v>1374.43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1374.43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216230.73000000024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56364.459999999955</v>
      </c>
      <c r="AU1740" s="237">
        <f t="shared" si="554"/>
        <v>19134.050000000014</v>
      </c>
      <c r="AV1740" s="237">
        <f t="shared" si="555"/>
        <v>63071.919999999991</v>
      </c>
      <c r="AW1740" s="237">
        <f t="shared" si="556"/>
        <v>49345.8</v>
      </c>
      <c r="AX1740" s="237">
        <f t="shared" si="557"/>
        <v>28314.5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215930.13000000024</v>
      </c>
      <c r="M1741" s="162">
        <f>MAX(AN28:AN1741)</f>
        <v>220529.04000000021</v>
      </c>
      <c r="N1741" s="162">
        <f t="shared" si="548"/>
        <v>-4598.9099999999744</v>
      </c>
      <c r="O1741" s="231">
        <f>E3+(E4*0.1)</f>
        <v>0.4</v>
      </c>
      <c r="P1741" s="162">
        <v>-550</v>
      </c>
      <c r="Q1741" s="232">
        <f>E5+(E6*0.1)</f>
        <v>0.1</v>
      </c>
      <c r="R1741" s="162">
        <v>-850</v>
      </c>
      <c r="S1741" s="232">
        <f>E7+(E8*0.1)</f>
        <v>0.2</v>
      </c>
      <c r="T1741" s="162">
        <v>-3410</v>
      </c>
      <c r="U1741" s="233">
        <f>E9+(E10*0.5)+(E11*0.1)</f>
        <v>0.7</v>
      </c>
      <c r="V1741" s="162">
        <v>572</v>
      </c>
      <c r="W1741" s="233">
        <f>E12+(E13*0.5)+(E14*0.1)</f>
        <v>0.5</v>
      </c>
      <c r="X1741" s="162">
        <v>572</v>
      </c>
      <c r="Y1741" s="161">
        <f t="shared" si="549"/>
        <v>1714</v>
      </c>
      <c r="Z1741" s="162">
        <f t="shared" si="541"/>
        <v>-300.60000000000002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-300.60000000000002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215930.13000000024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56144.459999999955</v>
      </c>
      <c r="AU1741" s="237">
        <f t="shared" si="554"/>
        <v>19049.050000000014</v>
      </c>
      <c r="AV1741" s="237">
        <f t="shared" si="555"/>
        <v>62389.919999999991</v>
      </c>
      <c r="AW1741" s="237">
        <f t="shared" si="556"/>
        <v>49746.200000000004</v>
      </c>
      <c r="AX1741" s="237">
        <f t="shared" si="557"/>
        <v>28600.5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216119.21000000022</v>
      </c>
      <c r="M1742" s="162">
        <f>MAX(AN28:AN1742)</f>
        <v>220529.04000000021</v>
      </c>
      <c r="N1742" s="162">
        <f t="shared" si="548"/>
        <v>-4409.8299999999872</v>
      </c>
      <c r="O1742" s="231">
        <f>E3+(E4*0.1)</f>
        <v>0.4</v>
      </c>
      <c r="P1742" s="162">
        <v>-550</v>
      </c>
      <c r="Q1742" s="232">
        <f>E5+(E6*0.1)</f>
        <v>0.1</v>
      </c>
      <c r="R1742" s="162">
        <v>-850</v>
      </c>
      <c r="S1742" s="232">
        <f>E7+(E8*0.1)</f>
        <v>0.2</v>
      </c>
      <c r="T1742" s="162">
        <v>-3223.6</v>
      </c>
      <c r="U1742" s="233">
        <f>E9+(E10*0.5)+(E11*0.1)</f>
        <v>0.7</v>
      </c>
      <c r="V1742" s="162">
        <v>949</v>
      </c>
      <c r="W1742" s="233">
        <f>E12+(E13*0.5)+(E14*0.1)</f>
        <v>0.5</v>
      </c>
      <c r="X1742" s="162">
        <v>949</v>
      </c>
      <c r="Y1742" s="161">
        <f t="shared" si="549"/>
        <v>1715</v>
      </c>
      <c r="Z1742" s="162">
        <f t="shared" si="541"/>
        <v>189.07999999999993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189.07999999999993</v>
      </c>
      <c r="AI1742" s="129">
        <f t="shared" si="543"/>
        <v>0</v>
      </c>
      <c r="AJ1742" s="234">
        <f t="shared" si="544"/>
        <v>1</v>
      </c>
      <c r="AK1742" s="234">
        <f t="shared" si="545"/>
        <v>0</v>
      </c>
      <c r="AL1742" s="129">
        <f t="shared" si="546"/>
        <v>0</v>
      </c>
      <c r="AM1742" s="127">
        <v>45154</v>
      </c>
      <c r="AN1742" s="129">
        <f t="shared" si="550"/>
        <v>216119.21000000022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55924.459999999955</v>
      </c>
      <c r="AU1742" s="237">
        <f t="shared" si="554"/>
        <v>18964.050000000014</v>
      </c>
      <c r="AV1742" s="237">
        <f t="shared" si="555"/>
        <v>61745.19999999999</v>
      </c>
      <c r="AW1742" s="237">
        <f t="shared" si="556"/>
        <v>50410.500000000007</v>
      </c>
      <c r="AX1742" s="237">
        <f t="shared" si="557"/>
        <v>29075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215489.81000000023</v>
      </c>
      <c r="M1743" s="162">
        <f>MAX(AN28:AN1743)</f>
        <v>220529.04000000021</v>
      </c>
      <c r="N1743" s="162">
        <f t="shared" si="548"/>
        <v>-5039.2299999999814</v>
      </c>
      <c r="O1743" s="231">
        <f>E3+(E4*0.1)</f>
        <v>0.4</v>
      </c>
      <c r="P1743" s="162">
        <v>-550</v>
      </c>
      <c r="Q1743" s="232">
        <f>E5+(E6*0.1)</f>
        <v>0.1</v>
      </c>
      <c r="R1743" s="162">
        <v>-850</v>
      </c>
      <c r="S1743" s="232">
        <f>E7+(E8*0.1)</f>
        <v>0.2</v>
      </c>
      <c r="T1743" s="162">
        <v>-3410</v>
      </c>
      <c r="U1743" s="233">
        <f>E9+(E10*0.5)+(E11*0.1)</f>
        <v>0.7</v>
      </c>
      <c r="V1743" s="162">
        <v>298</v>
      </c>
      <c r="W1743" s="233">
        <f>E12+(E13*0.5)+(E14*0.1)</f>
        <v>0.5</v>
      </c>
      <c r="X1743" s="162">
        <v>298</v>
      </c>
      <c r="Y1743" s="161">
        <f t="shared" si="549"/>
        <v>1716</v>
      </c>
      <c r="Z1743" s="162">
        <f t="shared" si="541"/>
        <v>-629.4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-629.4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215489.81000000023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55704.459999999955</v>
      </c>
      <c r="AU1743" s="237">
        <f t="shared" si="554"/>
        <v>18879.050000000014</v>
      </c>
      <c r="AV1743" s="237">
        <f t="shared" si="555"/>
        <v>61063.19999999999</v>
      </c>
      <c r="AW1743" s="237">
        <f t="shared" si="556"/>
        <v>50619.100000000006</v>
      </c>
      <c r="AX1743" s="237">
        <f t="shared" si="557"/>
        <v>29224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215141.44000000024</v>
      </c>
      <c r="M1744" s="162">
        <f>MAX(AN28:AN1744)</f>
        <v>220529.04000000021</v>
      </c>
      <c r="N1744" s="162">
        <f t="shared" si="548"/>
        <v>-5387.5999999999767</v>
      </c>
      <c r="O1744" s="231">
        <f>E3+(E4*0.1)</f>
        <v>0.4</v>
      </c>
      <c r="P1744" s="162">
        <v>-582.35</v>
      </c>
      <c r="Q1744" s="232">
        <f>E5+(E6*0.1)</f>
        <v>0.1</v>
      </c>
      <c r="R1744" s="162">
        <v>32.5</v>
      </c>
      <c r="S1744" s="232">
        <f>E7+(E8*0.1)</f>
        <v>0.2</v>
      </c>
      <c r="T1744" s="162">
        <v>-419.4</v>
      </c>
      <c r="U1744" s="233">
        <f>E9+(E10*0.5)+(E11*0.1)</f>
        <v>0.7</v>
      </c>
      <c r="V1744" s="162">
        <v>-29</v>
      </c>
      <c r="W1744" s="233">
        <f>E12+(E13*0.5)+(E14*0.1)</f>
        <v>0.5</v>
      </c>
      <c r="X1744" s="162">
        <v>-29</v>
      </c>
      <c r="Y1744" s="161">
        <f t="shared" si="549"/>
        <v>1717</v>
      </c>
      <c r="Z1744" s="162">
        <f t="shared" si="541"/>
        <v>-348.37000000000006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-348.37000000000006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215141.44000000024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55471.519999999953</v>
      </c>
      <c r="AU1744" s="237">
        <f t="shared" si="554"/>
        <v>18882.300000000014</v>
      </c>
      <c r="AV1744" s="237">
        <f t="shared" si="555"/>
        <v>60979.319999999992</v>
      </c>
      <c r="AW1744" s="237">
        <f t="shared" si="556"/>
        <v>50598.8</v>
      </c>
      <c r="AX1744" s="237">
        <f t="shared" si="557"/>
        <v>29209.5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215184.64000000025</v>
      </c>
      <c r="M1745" s="162">
        <f>MAX(AN28:AN1745)</f>
        <v>220529.04000000021</v>
      </c>
      <c r="N1745" s="162">
        <f t="shared" si="548"/>
        <v>-5344.3999999999651</v>
      </c>
      <c r="O1745" s="231">
        <f>E3+(E4*0.1)</f>
        <v>0.4</v>
      </c>
      <c r="P1745" s="162">
        <v>-550</v>
      </c>
      <c r="Q1745" s="232">
        <f>E5+(E6*0.1)</f>
        <v>0.1</v>
      </c>
      <c r="R1745" s="162">
        <v>-850</v>
      </c>
      <c r="S1745" s="232">
        <f>E7+(E8*0.1)</f>
        <v>0.2</v>
      </c>
      <c r="T1745" s="162">
        <v>4837</v>
      </c>
      <c r="U1745" s="233">
        <f>E9+(E10*0.5)+(E11*0.1)</f>
        <v>0.7</v>
      </c>
      <c r="V1745" s="162">
        <v>-516</v>
      </c>
      <c r="W1745" s="233">
        <f>E12+(E13*0.5)+(E14*0.1)</f>
        <v>0.5</v>
      </c>
      <c r="X1745" s="162">
        <v>-516</v>
      </c>
      <c r="Y1745" s="161">
        <f t="shared" si="549"/>
        <v>1718</v>
      </c>
      <c r="Z1745" s="162">
        <f t="shared" si="541"/>
        <v>43.200000000000102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43.200000000000102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215184.64000000025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55251.519999999953</v>
      </c>
      <c r="AU1745" s="237">
        <f t="shared" si="554"/>
        <v>18797.300000000014</v>
      </c>
      <c r="AV1745" s="237">
        <f t="shared" si="555"/>
        <v>61946.719999999994</v>
      </c>
      <c r="AW1745" s="237">
        <f t="shared" si="556"/>
        <v>50237.600000000006</v>
      </c>
      <c r="AX1745" s="237">
        <f t="shared" si="557"/>
        <v>28951.5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214435.12000000026</v>
      </c>
      <c r="M1746" s="162">
        <f>MAX(AN28:AN1746)</f>
        <v>220529.04000000021</v>
      </c>
      <c r="N1746" s="162">
        <f t="shared" si="548"/>
        <v>-6093.9199999999546</v>
      </c>
      <c r="O1746" s="231">
        <f>E3+(E4*0.1)</f>
        <v>0.4</v>
      </c>
      <c r="P1746" s="162">
        <v>-550</v>
      </c>
      <c r="Q1746" s="232">
        <f>E5+(E6*0.1)</f>
        <v>0.1</v>
      </c>
      <c r="R1746" s="162">
        <v>-850</v>
      </c>
      <c r="S1746" s="232">
        <f>E7+(E8*0.1)</f>
        <v>0.2</v>
      </c>
      <c r="T1746" s="162">
        <v>-554.6</v>
      </c>
      <c r="U1746" s="233">
        <f>E9+(E10*0.5)+(E11*0.1)</f>
        <v>0.7</v>
      </c>
      <c r="V1746" s="162">
        <v>-278</v>
      </c>
      <c r="W1746" s="233">
        <f>E12+(E13*0.5)+(E14*0.1)</f>
        <v>0.5</v>
      </c>
      <c r="X1746" s="162">
        <v>-278</v>
      </c>
      <c r="Y1746" s="161">
        <f t="shared" si="549"/>
        <v>1719</v>
      </c>
      <c r="Z1746" s="162">
        <f t="shared" si="541"/>
        <v>-749.52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-749.52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214435.12000000026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55031.519999999953</v>
      </c>
      <c r="AU1746" s="237">
        <f t="shared" si="554"/>
        <v>18712.300000000014</v>
      </c>
      <c r="AV1746" s="237">
        <f t="shared" si="555"/>
        <v>61835.799999999996</v>
      </c>
      <c r="AW1746" s="237">
        <f t="shared" si="556"/>
        <v>50043.000000000007</v>
      </c>
      <c r="AX1746" s="237">
        <f t="shared" si="557"/>
        <v>28812.5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214094.82000000027</v>
      </c>
      <c r="M1747" s="162">
        <f>MAX(AN28:AN1747)</f>
        <v>220529.04000000021</v>
      </c>
      <c r="N1747" s="162">
        <f t="shared" si="548"/>
        <v>-6434.219999999943</v>
      </c>
      <c r="O1747" s="231">
        <f>E3+(E4*0.1)</f>
        <v>0.4</v>
      </c>
      <c r="P1747" s="162">
        <v>920.75</v>
      </c>
      <c r="Q1747" s="232">
        <f>E5+(E6*0.1)</f>
        <v>0.1</v>
      </c>
      <c r="R1747" s="162">
        <v>-850</v>
      </c>
      <c r="S1747" s="232">
        <f>E7+(E8*0.1)</f>
        <v>0.2</v>
      </c>
      <c r="T1747" s="162">
        <v>4782</v>
      </c>
      <c r="U1747" s="233">
        <f>E9+(E10*0.5)+(E11*0.1)</f>
        <v>0.7</v>
      </c>
      <c r="V1747" s="162">
        <v>-1400</v>
      </c>
      <c r="W1747" s="233">
        <f>E12+(E13*0.5)+(E14*0.1)</f>
        <v>0.5</v>
      </c>
      <c r="X1747" s="162">
        <v>-1200</v>
      </c>
      <c r="Y1747" s="161">
        <f t="shared" si="549"/>
        <v>1720</v>
      </c>
      <c r="Z1747" s="162">
        <f t="shared" si="541"/>
        <v>-340.29999999999984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0</v>
      </c>
      <c r="AI1747" s="129">
        <f t="shared" si="543"/>
        <v>-340.29999999999984</v>
      </c>
      <c r="AJ1747" s="234">
        <f t="shared" si="544"/>
        <v>0</v>
      </c>
      <c r="AK1747" s="234">
        <f t="shared" si="545"/>
        <v>1</v>
      </c>
      <c r="AL1747" s="129">
        <f t="shared" si="546"/>
        <v>0</v>
      </c>
      <c r="AM1747" s="127">
        <v>45161</v>
      </c>
      <c r="AN1747" s="129">
        <f t="shared" si="550"/>
        <v>214094.82000000027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55399.819999999956</v>
      </c>
      <c r="AU1747" s="237">
        <f t="shared" si="554"/>
        <v>18627.300000000014</v>
      </c>
      <c r="AV1747" s="237">
        <f t="shared" si="555"/>
        <v>62792.2</v>
      </c>
      <c r="AW1747" s="237">
        <f t="shared" si="556"/>
        <v>49063.000000000007</v>
      </c>
      <c r="AX1747" s="237">
        <f t="shared" si="557"/>
        <v>28212.5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212925.27000000028</v>
      </c>
      <c r="M1748" s="162">
        <f>MAX(AN28:AN1748)</f>
        <v>220529.04000000021</v>
      </c>
      <c r="N1748" s="162">
        <f t="shared" si="548"/>
        <v>-7603.7699999999313</v>
      </c>
      <c r="O1748" s="231">
        <f>E3+(E4*0.1)</f>
        <v>0.4</v>
      </c>
      <c r="P1748" s="162">
        <v>-550</v>
      </c>
      <c r="Q1748" s="232">
        <f>E5+(E6*0.1)</f>
        <v>0.1</v>
      </c>
      <c r="R1748" s="162">
        <v>-1007.5</v>
      </c>
      <c r="S1748" s="232">
        <f>E7+(E8*0.1)</f>
        <v>0.2</v>
      </c>
      <c r="T1748" s="162">
        <v>-3410</v>
      </c>
      <c r="U1748" s="233">
        <f>E9+(E10*0.5)+(E11*0.1)</f>
        <v>0.7</v>
      </c>
      <c r="V1748" s="162">
        <v>-139</v>
      </c>
      <c r="W1748" s="233">
        <f>E12+(E13*0.5)+(E14*0.1)</f>
        <v>0.5</v>
      </c>
      <c r="X1748" s="162">
        <v>-139</v>
      </c>
      <c r="Y1748" s="161">
        <f t="shared" si="549"/>
        <v>1721</v>
      </c>
      <c r="Z1748" s="162">
        <f t="shared" si="541"/>
        <v>-1169.55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-1169.55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212925.27000000028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55179.819999999956</v>
      </c>
      <c r="AU1748" s="237">
        <f t="shared" si="554"/>
        <v>18526.550000000014</v>
      </c>
      <c r="AV1748" s="237">
        <f t="shared" si="555"/>
        <v>62110.2</v>
      </c>
      <c r="AW1748" s="237">
        <f t="shared" si="556"/>
        <v>48965.700000000004</v>
      </c>
      <c r="AX1748" s="237">
        <f t="shared" si="557"/>
        <v>28143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214103.59000000029</v>
      </c>
      <c r="M1749" s="162">
        <f>MAX(AN28:AN1749)</f>
        <v>220529.04000000021</v>
      </c>
      <c r="N1749" s="162">
        <f t="shared" si="548"/>
        <v>-6425.4499999999243</v>
      </c>
      <c r="O1749" s="231">
        <f>E3+(E4*0.1)</f>
        <v>0.4</v>
      </c>
      <c r="P1749" s="162">
        <v>1187.4000000000001</v>
      </c>
      <c r="Q1749" s="232">
        <f>E5+(E6*0.1)</f>
        <v>0.1</v>
      </c>
      <c r="R1749" s="162">
        <v>-850</v>
      </c>
      <c r="S1749" s="232">
        <f>E7+(E8*0.1)</f>
        <v>0.2</v>
      </c>
      <c r="T1749" s="162">
        <v>2507.8000000000002</v>
      </c>
      <c r="U1749" s="233">
        <f>E9+(E10*0.5)+(E11*0.1)</f>
        <v>0.7</v>
      </c>
      <c r="V1749" s="162">
        <v>239</v>
      </c>
      <c r="W1749" s="233">
        <f>E12+(E13*0.5)+(E14*0.1)</f>
        <v>0.5</v>
      </c>
      <c r="X1749" s="162">
        <v>239</v>
      </c>
      <c r="Y1749" s="161">
        <f t="shared" si="549"/>
        <v>1722</v>
      </c>
      <c r="Z1749" s="162">
        <f t="shared" si="541"/>
        <v>1178.3200000000002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1178.3200000000002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214103.59000000029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55654.779999999955</v>
      </c>
      <c r="AU1749" s="237">
        <f t="shared" si="554"/>
        <v>18441.550000000014</v>
      </c>
      <c r="AV1749" s="237">
        <f t="shared" si="555"/>
        <v>62611.759999999995</v>
      </c>
      <c r="AW1749" s="237">
        <f t="shared" si="556"/>
        <v>49133.000000000007</v>
      </c>
      <c r="AX1749" s="237">
        <f t="shared" si="557"/>
        <v>28262.5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213542.71000000028</v>
      </c>
      <c r="M1750" s="162">
        <f>MAX(AN28:AN1750)</f>
        <v>220529.04000000021</v>
      </c>
      <c r="N1750" s="162">
        <f t="shared" si="548"/>
        <v>-6986.329999999929</v>
      </c>
      <c r="O1750" s="231">
        <f>E3+(E4*0.1)</f>
        <v>0.4</v>
      </c>
      <c r="P1750" s="162">
        <v>-550</v>
      </c>
      <c r="Q1750" s="232">
        <f>E5+(E6*0.1)</f>
        <v>0.1</v>
      </c>
      <c r="R1750" s="162">
        <v>-1066</v>
      </c>
      <c r="S1750" s="232">
        <f>E7+(E8*0.1)</f>
        <v>0.2</v>
      </c>
      <c r="T1750" s="162">
        <v>2212.6</v>
      </c>
      <c r="U1750" s="233">
        <f>E9+(E10*0.5)+(E11*0.1)</f>
        <v>0.7</v>
      </c>
      <c r="V1750" s="162">
        <v>-564</v>
      </c>
      <c r="W1750" s="233">
        <f>E12+(E13*0.5)+(E14*0.1)</f>
        <v>0.5</v>
      </c>
      <c r="X1750" s="162">
        <v>-564</v>
      </c>
      <c r="Y1750" s="161">
        <f t="shared" si="549"/>
        <v>1723</v>
      </c>
      <c r="Z1750" s="162">
        <f t="shared" si="541"/>
        <v>-560.88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-560.88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213542.71000000028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55434.779999999955</v>
      </c>
      <c r="AU1750" s="237">
        <f t="shared" si="554"/>
        <v>18334.950000000015</v>
      </c>
      <c r="AV1750" s="237">
        <f t="shared" si="555"/>
        <v>63054.279999999992</v>
      </c>
      <c r="AW1750" s="237">
        <f t="shared" si="556"/>
        <v>48738.200000000004</v>
      </c>
      <c r="AX1750" s="237">
        <f t="shared" si="557"/>
        <v>27980.5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213759.45000000027</v>
      </c>
      <c r="M1751" s="162">
        <f>MAX(AN28:AN1751)</f>
        <v>220529.04000000021</v>
      </c>
      <c r="N1751" s="162">
        <f t="shared" si="548"/>
        <v>-6769.5899999999383</v>
      </c>
      <c r="O1751" s="231">
        <f>E3+(E4*0.1)</f>
        <v>0.4</v>
      </c>
      <c r="P1751" s="162">
        <v>1463.45</v>
      </c>
      <c r="Q1751" s="232">
        <f>E5+(E6*0.1)</f>
        <v>0.1</v>
      </c>
      <c r="R1751" s="162">
        <v>-850</v>
      </c>
      <c r="S1751" s="232">
        <f>E7+(E8*0.1)</f>
        <v>0.2</v>
      </c>
      <c r="T1751" s="162">
        <v>6481.8</v>
      </c>
      <c r="U1751" s="233">
        <f>E9+(E10*0.5)+(E11*0.1)</f>
        <v>0.7</v>
      </c>
      <c r="V1751" s="162">
        <v>-1400</v>
      </c>
      <c r="W1751" s="233">
        <f>E12+(E13*0.5)+(E14*0.1)</f>
        <v>0.5</v>
      </c>
      <c r="X1751" s="162">
        <v>-1200</v>
      </c>
      <c r="Y1751" s="161">
        <f t="shared" si="549"/>
        <v>1724</v>
      </c>
      <c r="Z1751" s="162">
        <f t="shared" si="541"/>
        <v>216.74000000000035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216.74000000000035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213759.45000000027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56020.159999999953</v>
      </c>
      <c r="AU1751" s="237">
        <f t="shared" si="554"/>
        <v>18249.950000000015</v>
      </c>
      <c r="AV1751" s="237">
        <f t="shared" si="555"/>
        <v>64350.639999999992</v>
      </c>
      <c r="AW1751" s="237">
        <f t="shared" si="556"/>
        <v>47758.200000000004</v>
      </c>
      <c r="AX1751" s="237">
        <f t="shared" si="557"/>
        <v>27380.5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214193.51000000027</v>
      </c>
      <c r="M1752" s="162">
        <f>MAX(AN28:AN1752)</f>
        <v>220529.04000000021</v>
      </c>
      <c r="N1752" s="162">
        <f t="shared" si="548"/>
        <v>-6335.5299999999406</v>
      </c>
      <c r="O1752" s="231">
        <f>E3+(E4*0.1)</f>
        <v>0.4</v>
      </c>
      <c r="P1752" s="162">
        <v>187.85</v>
      </c>
      <c r="Q1752" s="232">
        <f>E5+(E6*0.1)</f>
        <v>0.1</v>
      </c>
      <c r="R1752" s="162">
        <v>-850</v>
      </c>
      <c r="S1752" s="232">
        <f>E7+(E8*0.1)</f>
        <v>0.2</v>
      </c>
      <c r="T1752" s="162">
        <v>1717.6</v>
      </c>
      <c r="U1752" s="233">
        <f>E9+(E10*0.5)+(E11*0.1)</f>
        <v>0.7</v>
      </c>
      <c r="V1752" s="162">
        <v>502</v>
      </c>
      <c r="W1752" s="233">
        <f>E12+(E13*0.5)+(E14*0.1)</f>
        <v>0.5</v>
      </c>
      <c r="X1752" s="162">
        <v>-502</v>
      </c>
      <c r="Y1752" s="161">
        <f t="shared" si="549"/>
        <v>1725</v>
      </c>
      <c r="Z1752" s="162">
        <f t="shared" si="541"/>
        <v>434.05999999999995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434.05999999999995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214193.51000000027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56095.299999999952</v>
      </c>
      <c r="AU1752" s="237">
        <f t="shared" si="554"/>
        <v>18164.950000000015</v>
      </c>
      <c r="AV1752" s="237">
        <f t="shared" si="555"/>
        <v>64694.159999999989</v>
      </c>
      <c r="AW1752" s="237">
        <f t="shared" si="556"/>
        <v>48109.600000000006</v>
      </c>
      <c r="AX1752" s="237">
        <f t="shared" si="557"/>
        <v>27129.5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213991.27000000028</v>
      </c>
      <c r="M1753" s="162">
        <f>MAX(AN28:AN1753)</f>
        <v>220529.04000000021</v>
      </c>
      <c r="N1753" s="162">
        <f t="shared" si="548"/>
        <v>-6537.7699999999313</v>
      </c>
      <c r="O1753" s="231">
        <f>E3+(E4*0.1)</f>
        <v>0.4</v>
      </c>
      <c r="P1753" s="162">
        <v>-550</v>
      </c>
      <c r="Q1753" s="232">
        <f>E5+(E6*0.1)</f>
        <v>0.1</v>
      </c>
      <c r="R1753" s="162">
        <v>-850</v>
      </c>
      <c r="S1753" s="232">
        <f>E7+(E8*0.1)</f>
        <v>0.2</v>
      </c>
      <c r="T1753" s="162">
        <v>772.8</v>
      </c>
      <c r="U1753" s="233">
        <f>E9+(E10*0.5)+(E11*0.1)</f>
        <v>0.7</v>
      </c>
      <c r="V1753" s="162">
        <v>-259</v>
      </c>
      <c r="W1753" s="233">
        <f>E12+(E13*0.5)+(E14*0.1)</f>
        <v>0.5</v>
      </c>
      <c r="X1753" s="162">
        <v>259</v>
      </c>
      <c r="Y1753" s="161">
        <f t="shared" si="549"/>
        <v>1726</v>
      </c>
      <c r="Z1753" s="162">
        <f t="shared" si="541"/>
        <v>-202.24</v>
      </c>
      <c r="AA1753" s="238">
        <v>45169</v>
      </c>
      <c r="AB1753" s="129">
        <f>SUM(Z1731:Z1753)</f>
        <v>-6537.77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-6537.77</v>
      </c>
      <c r="AG1753" s="129"/>
      <c r="AH1753" s="129">
        <f t="shared" si="542"/>
        <v>0</v>
      </c>
      <c r="AI1753" s="129">
        <f t="shared" si="543"/>
        <v>-202.24</v>
      </c>
      <c r="AJ1753" s="234">
        <f t="shared" si="544"/>
        <v>0</v>
      </c>
      <c r="AK1753" s="234">
        <f t="shared" si="545"/>
        <v>1</v>
      </c>
      <c r="AL1753" s="129">
        <f t="shared" si="546"/>
        <v>-6537.77</v>
      </c>
      <c r="AM1753" s="127">
        <v>45169</v>
      </c>
      <c r="AN1753" s="129">
        <f t="shared" si="550"/>
        <v>213991.27000000028</v>
      </c>
      <c r="AO1753" s="129">
        <f t="shared" si="551"/>
        <v>0</v>
      </c>
      <c r="AP1753" s="129">
        <f t="shared" si="552"/>
        <v>-6537.77</v>
      </c>
      <c r="AQ1753" s="235"/>
      <c r="AR1753" s="235"/>
      <c r="AS1753" s="236">
        <f t="shared" si="547"/>
        <v>45169</v>
      </c>
      <c r="AT1753" s="237">
        <f t="shared" si="553"/>
        <v>55875.299999999952</v>
      </c>
      <c r="AU1753" s="237">
        <f t="shared" si="554"/>
        <v>18079.950000000015</v>
      </c>
      <c r="AV1753" s="237">
        <f t="shared" si="555"/>
        <v>64848.719999999987</v>
      </c>
      <c r="AW1753" s="237">
        <f t="shared" si="556"/>
        <v>47928.3</v>
      </c>
      <c r="AX1753" s="237">
        <f t="shared" si="557"/>
        <v>27259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214198.38000000027</v>
      </c>
      <c r="M1754" s="162">
        <f>MAX(AN28:AN1754)</f>
        <v>220529.04000000021</v>
      </c>
      <c r="N1754" s="162">
        <f t="shared" si="548"/>
        <v>-6330.6599999999453</v>
      </c>
      <c r="O1754" s="231">
        <f>E3+(E4*0.1)</f>
        <v>0.4</v>
      </c>
      <c r="P1754" s="162">
        <v>579</v>
      </c>
      <c r="Q1754" s="232">
        <f>E5+(E6*0.1)</f>
        <v>0.1</v>
      </c>
      <c r="R1754" s="162">
        <v>405.5</v>
      </c>
      <c r="S1754" s="232">
        <f>E7+(E8*0.1)</f>
        <v>0.2</v>
      </c>
      <c r="T1754" s="162">
        <v>-204.2</v>
      </c>
      <c r="U1754" s="233">
        <f>E9+(E10*0.5)+(E11*0.1)</f>
        <v>0.7</v>
      </c>
      <c r="V1754" s="162">
        <v>4</v>
      </c>
      <c r="W1754" s="233">
        <f>E12+(E13*0.5)+(E14*0.1)</f>
        <v>0.5</v>
      </c>
      <c r="X1754" s="162">
        <v>-54</v>
      </c>
      <c r="Y1754" s="161">
        <f t="shared" si="549"/>
        <v>1727</v>
      </c>
      <c r="Z1754" s="162">
        <f t="shared" si="541"/>
        <v>207.11000000000004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207.11000000000004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214198.38000000027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56106.899999999951</v>
      </c>
      <c r="AU1754" s="237">
        <f t="shared" si="554"/>
        <v>18120.500000000015</v>
      </c>
      <c r="AV1754" s="237">
        <f t="shared" si="555"/>
        <v>64807.87999999999</v>
      </c>
      <c r="AW1754" s="237">
        <f t="shared" si="556"/>
        <v>47931.100000000006</v>
      </c>
      <c r="AX1754" s="237">
        <f t="shared" si="557"/>
        <v>27232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214020.78000000026</v>
      </c>
      <c r="M1755" s="162">
        <f>MAX(AN28:AN1755)</f>
        <v>220529.04000000021</v>
      </c>
      <c r="N1755" s="162">
        <f t="shared" si="548"/>
        <v>-6508.2599999999511</v>
      </c>
      <c r="O1755" s="231">
        <f>E3+(E4*0.1)</f>
        <v>0.4</v>
      </c>
      <c r="P1755" s="162">
        <v>0</v>
      </c>
      <c r="Q1755" s="232">
        <f>E5+(E6*0.1)</f>
        <v>0.1</v>
      </c>
      <c r="R1755" s="162">
        <v>0</v>
      </c>
      <c r="S1755" s="232">
        <f>E7+(E8*0.1)</f>
        <v>0.2</v>
      </c>
      <c r="T1755" s="162">
        <v>0</v>
      </c>
      <c r="U1755" s="233">
        <f>E9+(E10*0.5)+(E11*0.1)</f>
        <v>0.7</v>
      </c>
      <c r="V1755" s="162">
        <v>-148</v>
      </c>
      <c r="W1755" s="233">
        <f>E12+(E13*0.5)+(E14*0.1)</f>
        <v>0.5</v>
      </c>
      <c r="X1755" s="162">
        <v>-148</v>
      </c>
      <c r="Y1755" s="161">
        <f t="shared" si="549"/>
        <v>1728</v>
      </c>
      <c r="Z1755" s="162">
        <f t="shared" si="541"/>
        <v>-177.6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-177.6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214020.78000000026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56106.899999999951</v>
      </c>
      <c r="AU1755" s="237">
        <f t="shared" si="554"/>
        <v>18120.500000000015</v>
      </c>
      <c r="AV1755" s="237">
        <f t="shared" si="555"/>
        <v>64807.87999999999</v>
      </c>
      <c r="AW1755" s="237">
        <f t="shared" si="556"/>
        <v>47827.500000000007</v>
      </c>
      <c r="AX1755" s="237">
        <f t="shared" si="557"/>
        <v>27158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212313.80000000025</v>
      </c>
      <c r="M1756" s="162">
        <f>MAX(AN28:AN1756)</f>
        <v>220529.04000000021</v>
      </c>
      <c r="N1756" s="162">
        <f t="shared" si="548"/>
        <v>-8215.2399999999616</v>
      </c>
      <c r="O1756" s="231">
        <f>E3+(E4*0.1)</f>
        <v>0.4</v>
      </c>
      <c r="P1756" s="162">
        <v>-550</v>
      </c>
      <c r="Q1756" s="232">
        <f>E5+(E6*0.1)</f>
        <v>0.1</v>
      </c>
      <c r="R1756" s="162">
        <v>-850</v>
      </c>
      <c r="S1756" s="232">
        <f>E7+(E8*0.1)</f>
        <v>0.2</v>
      </c>
      <c r="T1756" s="162">
        <v>347.6</v>
      </c>
      <c r="U1756" s="233">
        <f>E9+(E10*0.5)+(E11*0.1)</f>
        <v>0.7</v>
      </c>
      <c r="V1756" s="162">
        <v>-1245</v>
      </c>
      <c r="W1756" s="233">
        <f>E12+(E13*0.5)+(E14*0.1)</f>
        <v>0.5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-1706.98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-1706.98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212313.80000000025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55886.899999999951</v>
      </c>
      <c r="AU1756" s="237">
        <f t="shared" si="554"/>
        <v>18035.500000000015</v>
      </c>
      <c r="AV1756" s="237">
        <f t="shared" si="555"/>
        <v>64877.399999999987</v>
      </c>
      <c r="AW1756" s="237">
        <f t="shared" si="556"/>
        <v>46956.000000000007</v>
      </c>
      <c r="AX1756" s="237">
        <f t="shared" si="557"/>
        <v>26558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210147.40000000026</v>
      </c>
      <c r="M1757" s="162">
        <f>MAX(AN28:AN1757)</f>
        <v>220529.04000000021</v>
      </c>
      <c r="N1757" s="162">
        <f t="shared" ref="N1757:N1820" si="567">AN1757-M1757</f>
        <v>-10381.639999999956</v>
      </c>
      <c r="O1757" s="231">
        <f>E3+(E4*0.1)</f>
        <v>0.4</v>
      </c>
      <c r="P1757" s="162">
        <v>-550</v>
      </c>
      <c r="Q1757" s="232">
        <f>E5+(E6*0.1)</f>
        <v>0.1</v>
      </c>
      <c r="R1757" s="162">
        <v>-850</v>
      </c>
      <c r="S1757" s="232">
        <f>E7+(E8*0.1)</f>
        <v>0.2</v>
      </c>
      <c r="T1757" s="162">
        <v>-3410</v>
      </c>
      <c r="U1757" s="233">
        <f>E9+(E10*0.5)+(E11*0.1)</f>
        <v>0.7</v>
      </c>
      <c r="V1757" s="162">
        <v>-962</v>
      </c>
      <c r="W1757" s="233">
        <f>E12+(E13*0.5)+(E14*0.1)</f>
        <v>0.5</v>
      </c>
      <c r="X1757" s="162">
        <v>-1012</v>
      </c>
      <c r="Y1757" s="161">
        <f t="shared" ref="Y1757:Y1820" si="568">Y1756+1</f>
        <v>1730</v>
      </c>
      <c r="Z1757" s="162">
        <f t="shared" si="560"/>
        <v>-2166.4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-2166.4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210147.40000000026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55666.899999999951</v>
      </c>
      <c r="AU1757" s="237">
        <f t="shared" ref="AU1757:AU1820" si="573">(R1757*Q1757)+AU1756</f>
        <v>17950.500000000015</v>
      </c>
      <c r="AV1757" s="237">
        <f t="shared" ref="AV1757:AV1820" si="574">(S1757*T1757)+AV1756</f>
        <v>64195.399999999987</v>
      </c>
      <c r="AW1757" s="237">
        <f t="shared" ref="AW1757:AW1820" si="575">(V1757*U1757)+AW1756</f>
        <v>46282.600000000006</v>
      </c>
      <c r="AX1757" s="237">
        <f t="shared" ref="AX1757:AX1820" si="576">(X1757*W1757)+AX1756</f>
        <v>26052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209346.43000000025</v>
      </c>
      <c r="M1758" s="162">
        <f>MAX(AN28:AN1758)</f>
        <v>220529.04000000021</v>
      </c>
      <c r="N1758" s="162">
        <f t="shared" si="567"/>
        <v>-11182.609999999957</v>
      </c>
      <c r="O1758" s="231">
        <f>E3+(E4*0.1)</f>
        <v>0.4</v>
      </c>
      <c r="P1758" s="162">
        <v>287.7</v>
      </c>
      <c r="Q1758" s="232">
        <f>E5+(E6*0.1)</f>
        <v>0.1</v>
      </c>
      <c r="R1758" s="162">
        <v>-1596.5</v>
      </c>
      <c r="S1758" s="232">
        <f>E7+(E8*0.1)</f>
        <v>0.2</v>
      </c>
      <c r="T1758" s="162">
        <v>-3924</v>
      </c>
      <c r="U1758" s="233">
        <f>E9+(E10*0.5)+(E11*0.1)</f>
        <v>0.7</v>
      </c>
      <c r="V1758" s="162">
        <v>267</v>
      </c>
      <c r="W1758" s="233">
        <f>E12+(E13*0.5)+(E14*0.1)</f>
        <v>0.5</v>
      </c>
      <c r="X1758" s="162">
        <v>-317</v>
      </c>
      <c r="Y1758" s="161">
        <f t="shared" si="568"/>
        <v>1731</v>
      </c>
      <c r="Z1758" s="162">
        <f t="shared" si="560"/>
        <v>-800.97000000000014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-800.97000000000014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209346.43000000025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55781.979999999952</v>
      </c>
      <c r="AU1758" s="237">
        <f t="shared" si="573"/>
        <v>17790.850000000013</v>
      </c>
      <c r="AV1758" s="237">
        <f t="shared" si="574"/>
        <v>63410.599999999984</v>
      </c>
      <c r="AW1758" s="237">
        <f t="shared" si="575"/>
        <v>46469.500000000007</v>
      </c>
      <c r="AX1758" s="237">
        <f t="shared" si="576"/>
        <v>25893.5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209671.94000000026</v>
      </c>
      <c r="M1759" s="162">
        <f>MAX(AN28:AN1759)</f>
        <v>220529.04000000021</v>
      </c>
      <c r="N1759" s="162">
        <f t="shared" si="567"/>
        <v>-10857.099999999948</v>
      </c>
      <c r="O1759" s="231">
        <f>E3+(E4*0.1)</f>
        <v>0.4</v>
      </c>
      <c r="P1759" s="162">
        <v>379.3</v>
      </c>
      <c r="Q1759" s="232">
        <f>E5+(E6*0.1)</f>
        <v>0.1</v>
      </c>
      <c r="R1759" s="162">
        <v>317.5</v>
      </c>
      <c r="S1759" s="232">
        <f>E7+(E8*0.1)</f>
        <v>0.2</v>
      </c>
      <c r="T1759" s="162">
        <v>434.2</v>
      </c>
      <c r="U1759" s="233">
        <f>E9+(E10*0.5)+(E11*0.1)</f>
        <v>0.7</v>
      </c>
      <c r="V1759" s="162">
        <v>46</v>
      </c>
      <c r="W1759" s="233">
        <f>E12+(E13*0.5)+(E14*0.1)</f>
        <v>0.5</v>
      </c>
      <c r="X1759" s="162">
        <v>46</v>
      </c>
      <c r="Y1759" s="161">
        <f t="shared" si="568"/>
        <v>1732</v>
      </c>
      <c r="Z1759" s="162">
        <f t="shared" si="560"/>
        <v>325.51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325.51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209671.94000000026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55933.699999999953</v>
      </c>
      <c r="AU1759" s="237">
        <f t="shared" si="573"/>
        <v>17822.600000000013</v>
      </c>
      <c r="AV1759" s="237">
        <f t="shared" si="574"/>
        <v>63497.439999999981</v>
      </c>
      <c r="AW1759" s="237">
        <f t="shared" si="575"/>
        <v>46501.700000000004</v>
      </c>
      <c r="AX1759" s="237">
        <f t="shared" si="576"/>
        <v>25916.5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210335.01000000027</v>
      </c>
      <c r="M1760" s="162">
        <f>MAX(AN28:AN1760)</f>
        <v>220529.04000000021</v>
      </c>
      <c r="N1760" s="162">
        <f t="shared" si="567"/>
        <v>-10194.029999999941</v>
      </c>
      <c r="O1760" s="231">
        <f>E3+(E4*0.1)</f>
        <v>0.4</v>
      </c>
      <c r="P1760" s="162">
        <v>435.65</v>
      </c>
      <c r="Q1760" s="232">
        <f>E5+(E6*0.1)</f>
        <v>0.1</v>
      </c>
      <c r="R1760" s="162">
        <v>1498.5</v>
      </c>
      <c r="S1760" s="232">
        <f>E7+(E8*0.1)</f>
        <v>0.2</v>
      </c>
      <c r="T1760" s="162">
        <v>3632.8</v>
      </c>
      <c r="U1760" s="233">
        <f>E9+(E10*0.5)+(E11*0.1)</f>
        <v>0.7</v>
      </c>
      <c r="V1760" s="162">
        <v>-323</v>
      </c>
      <c r="W1760" s="233">
        <f>E12+(E13*0.5)+(E14*0.1)</f>
        <v>0.5</v>
      </c>
      <c r="X1760" s="162">
        <v>-323</v>
      </c>
      <c r="Y1760" s="161">
        <f t="shared" si="568"/>
        <v>1733</v>
      </c>
      <c r="Z1760" s="162">
        <f t="shared" si="560"/>
        <v>663.07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663.07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210335.01000000027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56107.959999999955</v>
      </c>
      <c r="AU1760" s="237">
        <f t="shared" si="573"/>
        <v>17972.450000000012</v>
      </c>
      <c r="AV1760" s="237">
        <f t="shared" si="574"/>
        <v>64223.999999999978</v>
      </c>
      <c r="AW1760" s="237">
        <f t="shared" si="575"/>
        <v>46275.600000000006</v>
      </c>
      <c r="AX1760" s="237">
        <f t="shared" si="576"/>
        <v>25755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210416.01000000027</v>
      </c>
      <c r="M1761" s="162">
        <f>MAX(AN28:AN1761)</f>
        <v>220529.04000000021</v>
      </c>
      <c r="N1761" s="162">
        <f t="shared" si="567"/>
        <v>-10113.029999999941</v>
      </c>
      <c r="O1761" s="231">
        <f>E3+(E4*0.1)</f>
        <v>0.4</v>
      </c>
      <c r="P1761" s="162">
        <v>-550</v>
      </c>
      <c r="Q1761" s="232">
        <f>E5+(E6*0.1)</f>
        <v>0.1</v>
      </c>
      <c r="R1761" s="162">
        <v>-850</v>
      </c>
      <c r="S1761" s="232">
        <f>E7+(E8*0.1)</f>
        <v>0.2</v>
      </c>
      <c r="T1761" s="162">
        <v>-3410</v>
      </c>
      <c r="U1761" s="233">
        <f>E9+(E10*0.5)+(E11*0.1)</f>
        <v>0.7</v>
      </c>
      <c r="V1761" s="162">
        <v>890</v>
      </c>
      <c r="W1761" s="233">
        <f>E12+(E13*0.5)+(E14*0.1)</f>
        <v>0.5</v>
      </c>
      <c r="X1761" s="162">
        <v>890</v>
      </c>
      <c r="Y1761" s="161">
        <f t="shared" si="568"/>
        <v>1734</v>
      </c>
      <c r="Z1761" s="162">
        <f t="shared" si="560"/>
        <v>81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81</v>
      </c>
      <c r="AI1761" s="129">
        <f t="shared" si="562"/>
        <v>0</v>
      </c>
      <c r="AJ1761" s="234">
        <f t="shared" si="563"/>
        <v>1</v>
      </c>
      <c r="AK1761" s="234">
        <f t="shared" si="564"/>
        <v>0</v>
      </c>
      <c r="AL1761" s="129">
        <f t="shared" si="565"/>
        <v>0</v>
      </c>
      <c r="AM1761" s="127">
        <v>45181</v>
      </c>
      <c r="AN1761" s="129">
        <f t="shared" si="569"/>
        <v>210416.01000000027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55887.959999999955</v>
      </c>
      <c r="AU1761" s="237">
        <f t="shared" si="573"/>
        <v>17887.450000000012</v>
      </c>
      <c r="AV1761" s="237">
        <f t="shared" si="574"/>
        <v>63541.999999999978</v>
      </c>
      <c r="AW1761" s="237">
        <f t="shared" si="575"/>
        <v>46898.600000000006</v>
      </c>
      <c r="AX1761" s="237">
        <f t="shared" si="576"/>
        <v>26200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211078.07000000027</v>
      </c>
      <c r="M1762" s="162">
        <f>MAX(AN28:AN1762)</f>
        <v>220529.04000000021</v>
      </c>
      <c r="N1762" s="162">
        <f t="shared" si="567"/>
        <v>-9450.969999999943</v>
      </c>
      <c r="O1762" s="231">
        <f>E3+(E4*0.1)</f>
        <v>0.4</v>
      </c>
      <c r="P1762" s="162">
        <v>-550</v>
      </c>
      <c r="Q1762" s="232">
        <f>E5+(E6*0.1)</f>
        <v>0.1</v>
      </c>
      <c r="R1762" s="162">
        <v>277</v>
      </c>
      <c r="S1762" s="232">
        <f>E7+(E8*0.1)</f>
        <v>0.2</v>
      </c>
      <c r="T1762" s="162">
        <v>1175.8</v>
      </c>
      <c r="U1762" s="233">
        <f>E9+(E10*0.5)+(E11*0.1)</f>
        <v>0.7</v>
      </c>
      <c r="V1762" s="162">
        <v>516</v>
      </c>
      <c r="W1762" s="233">
        <f>E12+(E13*0.5)+(E14*0.1)</f>
        <v>0.5</v>
      </c>
      <c r="X1762" s="162">
        <v>516</v>
      </c>
      <c r="Y1762" s="161">
        <f t="shared" si="568"/>
        <v>1735</v>
      </c>
      <c r="Z1762" s="162">
        <f t="shared" si="560"/>
        <v>662.06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662.06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211078.07000000027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55667.959999999955</v>
      </c>
      <c r="AU1762" s="237">
        <f t="shared" si="573"/>
        <v>17915.150000000012</v>
      </c>
      <c r="AV1762" s="237">
        <f t="shared" si="574"/>
        <v>63777.159999999982</v>
      </c>
      <c r="AW1762" s="237">
        <f t="shared" si="575"/>
        <v>47259.8</v>
      </c>
      <c r="AX1762" s="237">
        <f t="shared" si="576"/>
        <v>26458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212156.17000000027</v>
      </c>
      <c r="M1763" s="162">
        <f>MAX(AN28:AN1763)</f>
        <v>220529.04000000021</v>
      </c>
      <c r="N1763" s="162">
        <f t="shared" si="567"/>
        <v>-8372.8699999999371</v>
      </c>
      <c r="O1763" s="231">
        <f>E3+(E4*0.1)</f>
        <v>0.4</v>
      </c>
      <c r="P1763" s="162">
        <v>1657.9</v>
      </c>
      <c r="Q1763" s="232">
        <f>E5+(E6*0.1)</f>
        <v>0.1</v>
      </c>
      <c r="R1763" s="162">
        <v>1883</v>
      </c>
      <c r="S1763" s="232">
        <f>E7+(E8*0.1)</f>
        <v>0.2</v>
      </c>
      <c r="T1763" s="162">
        <v>2507.1999999999998</v>
      </c>
      <c r="U1763" s="233">
        <f>E9+(E10*0.5)+(E11*0.1)</f>
        <v>0.7</v>
      </c>
      <c r="V1763" s="162">
        <v>-229</v>
      </c>
      <c r="W1763" s="233">
        <f>E12+(E13*0.5)+(E14*0.1)</f>
        <v>0.5</v>
      </c>
      <c r="X1763" s="162">
        <v>-229</v>
      </c>
      <c r="Y1763" s="161">
        <f t="shared" si="568"/>
        <v>1736</v>
      </c>
      <c r="Z1763" s="162">
        <f t="shared" si="560"/>
        <v>1078.1000000000001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1078.1000000000001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212156.17000000027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56331.119999999959</v>
      </c>
      <c r="AU1763" s="237">
        <f t="shared" si="573"/>
        <v>18103.450000000012</v>
      </c>
      <c r="AV1763" s="237">
        <f t="shared" si="574"/>
        <v>64278.599999999984</v>
      </c>
      <c r="AW1763" s="237">
        <f t="shared" si="575"/>
        <v>47099.5</v>
      </c>
      <c r="AX1763" s="237">
        <f t="shared" si="576"/>
        <v>26343.5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209589.17000000027</v>
      </c>
      <c r="M1764" s="162">
        <f>MAX(AN28:AN1764)</f>
        <v>220529.04000000021</v>
      </c>
      <c r="N1764" s="162">
        <f t="shared" si="567"/>
        <v>-10939.869999999937</v>
      </c>
      <c r="O1764" s="231">
        <f>E3+(E4*0.1)</f>
        <v>0.4</v>
      </c>
      <c r="P1764" s="162">
        <v>-550</v>
      </c>
      <c r="Q1764" s="232">
        <f>E5+(E6*0.1)</f>
        <v>0.1</v>
      </c>
      <c r="R1764" s="162">
        <v>-850</v>
      </c>
      <c r="S1764" s="232">
        <f>E7+(E8*0.1)</f>
        <v>0.2</v>
      </c>
      <c r="T1764" s="162">
        <v>-3410</v>
      </c>
      <c r="U1764" s="233">
        <f>E9+(E10*0.5)+(E11*0.1)</f>
        <v>0.7</v>
      </c>
      <c r="V1764" s="162">
        <v>-1400</v>
      </c>
      <c r="W1764" s="233">
        <f>E12+(E13*0.5)+(E14*0.1)</f>
        <v>0.5</v>
      </c>
      <c r="X1764" s="162">
        <v>-1200</v>
      </c>
      <c r="Y1764" s="161">
        <f t="shared" si="568"/>
        <v>1737</v>
      </c>
      <c r="Z1764" s="162">
        <f t="shared" si="560"/>
        <v>-2567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-2567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209589.17000000027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56111.119999999959</v>
      </c>
      <c r="AU1764" s="237">
        <f t="shared" si="573"/>
        <v>18018.450000000012</v>
      </c>
      <c r="AV1764" s="237">
        <f t="shared" si="574"/>
        <v>63596.599999999984</v>
      </c>
      <c r="AW1764" s="237">
        <f t="shared" si="575"/>
        <v>46119.5</v>
      </c>
      <c r="AX1764" s="237">
        <f t="shared" si="576"/>
        <v>25743.5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208486.22000000026</v>
      </c>
      <c r="M1765" s="162">
        <f>MAX(AN28:AN1765)</f>
        <v>220529.04000000021</v>
      </c>
      <c r="N1765" s="162">
        <f t="shared" si="567"/>
        <v>-12042.819999999949</v>
      </c>
      <c r="O1765" s="231">
        <f>E3+(E4*0.1)</f>
        <v>0.4</v>
      </c>
      <c r="P1765" s="162">
        <v>30.3</v>
      </c>
      <c r="Q1765" s="232">
        <f>E5+(E6*0.1)</f>
        <v>0.1</v>
      </c>
      <c r="R1765" s="162">
        <v>160.5</v>
      </c>
      <c r="S1765" s="232">
        <f>E7+(E8*0.1)</f>
        <v>0.2</v>
      </c>
      <c r="T1765" s="162">
        <v>459.4</v>
      </c>
      <c r="U1765" s="233">
        <f>E9+(E10*0.5)+(E11*0.1)</f>
        <v>0.7</v>
      </c>
      <c r="V1765" s="162">
        <v>-1040</v>
      </c>
      <c r="W1765" s="233">
        <f>E12+(E13*0.5)+(E14*0.1)</f>
        <v>0.5</v>
      </c>
      <c r="X1765" s="162">
        <v>-990</v>
      </c>
      <c r="Y1765" s="161">
        <f t="shared" si="568"/>
        <v>1738</v>
      </c>
      <c r="Z1765" s="162">
        <f t="shared" si="560"/>
        <v>-1102.95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-1102.95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208486.22000000026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56123.239999999962</v>
      </c>
      <c r="AU1765" s="237">
        <f t="shared" si="573"/>
        <v>18034.500000000011</v>
      </c>
      <c r="AV1765" s="237">
        <f t="shared" si="574"/>
        <v>63688.479999999981</v>
      </c>
      <c r="AW1765" s="237">
        <f t="shared" si="575"/>
        <v>45391.5</v>
      </c>
      <c r="AX1765" s="237">
        <f t="shared" si="576"/>
        <v>25248.5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207998.06000000026</v>
      </c>
      <c r="M1766" s="162">
        <f>MAX(AN28:AN1766)</f>
        <v>220529.04000000021</v>
      </c>
      <c r="N1766" s="162">
        <f t="shared" si="567"/>
        <v>-12530.979999999952</v>
      </c>
      <c r="O1766" s="231">
        <f>E3+(E4*0.1)</f>
        <v>0.4</v>
      </c>
      <c r="P1766" s="162">
        <v>-550</v>
      </c>
      <c r="Q1766" s="232">
        <f>E5+(E6*0.1)</f>
        <v>0.1</v>
      </c>
      <c r="R1766" s="162">
        <v>-850</v>
      </c>
      <c r="S1766" s="232">
        <f>E7+(E8*0.1)</f>
        <v>0.2</v>
      </c>
      <c r="T1766" s="162">
        <v>-682.8</v>
      </c>
      <c r="U1766" s="233">
        <f>E9+(E10*0.5)+(E11*0.1)</f>
        <v>0.7</v>
      </c>
      <c r="V1766" s="162">
        <v>-233</v>
      </c>
      <c r="W1766" s="233">
        <f>E12+(E13*0.5)+(E14*0.1)</f>
        <v>0.5</v>
      </c>
      <c r="X1766" s="162">
        <v>233</v>
      </c>
      <c r="Y1766" s="161">
        <f t="shared" si="568"/>
        <v>1739</v>
      </c>
      <c r="Z1766" s="162">
        <f t="shared" si="560"/>
        <v>-488.15999999999997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-488.15999999999997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207998.06000000026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55903.239999999962</v>
      </c>
      <c r="AU1766" s="237">
        <f t="shared" si="573"/>
        <v>17949.500000000011</v>
      </c>
      <c r="AV1766" s="237">
        <f t="shared" si="574"/>
        <v>63551.919999999984</v>
      </c>
      <c r="AW1766" s="237">
        <f t="shared" si="575"/>
        <v>45228.4</v>
      </c>
      <c r="AX1766" s="237">
        <f t="shared" si="576"/>
        <v>25365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206387.06000000026</v>
      </c>
      <c r="M1767" s="162">
        <f>MAX(AN28:AN1767)</f>
        <v>220529.04000000021</v>
      </c>
      <c r="N1767" s="162">
        <f t="shared" si="567"/>
        <v>-14141.979999999952</v>
      </c>
      <c r="O1767" s="231">
        <f>E3+(E4*0.1)</f>
        <v>0.4</v>
      </c>
      <c r="P1767" s="162">
        <v>-384.25</v>
      </c>
      <c r="Q1767" s="232">
        <f>E5+(E6*0.1)</f>
        <v>0.1</v>
      </c>
      <c r="R1767" s="162">
        <v>-850</v>
      </c>
      <c r="S1767" s="232">
        <f>E7+(E8*0.1)</f>
        <v>0.2</v>
      </c>
      <c r="T1767" s="162">
        <v>-3410</v>
      </c>
      <c r="U1767" s="233">
        <f>E9+(E10*0.5)+(E11*0.1)</f>
        <v>0.7</v>
      </c>
      <c r="V1767" s="162">
        <v>-129</v>
      </c>
      <c r="W1767" s="233">
        <f>E12+(E13*0.5)+(E14*0.1)</f>
        <v>0.5</v>
      </c>
      <c r="X1767" s="162">
        <v>-1200</v>
      </c>
      <c r="Y1767" s="161">
        <f t="shared" si="568"/>
        <v>1740</v>
      </c>
      <c r="Z1767" s="162">
        <f t="shared" si="560"/>
        <v>-1611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-1611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206387.06000000026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55749.539999999964</v>
      </c>
      <c r="AU1767" s="237">
        <f t="shared" si="573"/>
        <v>17864.500000000011</v>
      </c>
      <c r="AV1767" s="237">
        <f t="shared" si="574"/>
        <v>62869.919999999984</v>
      </c>
      <c r="AW1767" s="237">
        <f t="shared" si="575"/>
        <v>45138.1</v>
      </c>
      <c r="AX1767" s="237">
        <f t="shared" si="576"/>
        <v>24765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205347.26000000027</v>
      </c>
      <c r="M1768" s="162">
        <f>MAX(AN28:AN1768)</f>
        <v>220529.04000000021</v>
      </c>
      <c r="N1768" s="162">
        <f t="shared" si="567"/>
        <v>-15181.779999999941</v>
      </c>
      <c r="O1768" s="231">
        <f>E3+(E4*0.1)</f>
        <v>0.4</v>
      </c>
      <c r="P1768" s="162">
        <v>-593.25</v>
      </c>
      <c r="Q1768" s="232">
        <f>E5+(E6*0.1)</f>
        <v>0.1</v>
      </c>
      <c r="R1768" s="162">
        <v>3610</v>
      </c>
      <c r="S1768" s="232">
        <f>E7+(E8*0.1)</f>
        <v>0.2</v>
      </c>
      <c r="T1768" s="162">
        <v>-3410</v>
      </c>
      <c r="U1768" s="233">
        <f>E9+(E10*0.5)+(E11*0.1)</f>
        <v>0.7</v>
      </c>
      <c r="V1768" s="162">
        <v>-1400</v>
      </c>
      <c r="W1768" s="233">
        <f>E12+(E13*0.5)+(E14*0.1)</f>
        <v>0.5</v>
      </c>
      <c r="X1768" s="162">
        <v>997</v>
      </c>
      <c r="Y1768" s="161">
        <f t="shared" si="568"/>
        <v>1741</v>
      </c>
      <c r="Z1768" s="162">
        <f t="shared" si="560"/>
        <v>-1039.7999999999997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-1039.7999999999997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205347.26000000027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55512.239999999962</v>
      </c>
      <c r="AU1768" s="237">
        <f t="shared" si="573"/>
        <v>18225.500000000011</v>
      </c>
      <c r="AV1768" s="237">
        <f t="shared" si="574"/>
        <v>62187.919999999984</v>
      </c>
      <c r="AW1768" s="237">
        <f t="shared" si="575"/>
        <v>44158.1</v>
      </c>
      <c r="AX1768" s="237">
        <f t="shared" si="576"/>
        <v>25263.5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205608.86000000028</v>
      </c>
      <c r="M1769" s="162">
        <f>MAX(AN28:AN1769)</f>
        <v>220529.04000000021</v>
      </c>
      <c r="N1769" s="162">
        <f t="shared" si="567"/>
        <v>-14920.179999999935</v>
      </c>
      <c r="O1769" s="231">
        <f>E3+(E4*0.1)</f>
        <v>0.4</v>
      </c>
      <c r="P1769" s="162">
        <v>532.9</v>
      </c>
      <c r="Q1769" s="232">
        <f>E5+(E6*0.1)</f>
        <v>0.1</v>
      </c>
      <c r="R1769" s="162">
        <v>-850</v>
      </c>
      <c r="S1769" s="232">
        <f>E7+(E8*0.1)</f>
        <v>0.2</v>
      </c>
      <c r="T1769" s="162">
        <v>137.19999999999999</v>
      </c>
      <c r="U1769" s="233">
        <f>E9+(E10*0.5)+(E11*0.1)</f>
        <v>0.7</v>
      </c>
      <c r="V1769" s="162">
        <v>530</v>
      </c>
      <c r="W1769" s="233">
        <f>E12+(E13*0.5)+(E14*0.1)</f>
        <v>0.5</v>
      </c>
      <c r="X1769" s="162">
        <v>-530</v>
      </c>
      <c r="Y1769" s="161">
        <f t="shared" si="568"/>
        <v>1742</v>
      </c>
      <c r="Z1769" s="162">
        <f t="shared" si="560"/>
        <v>261.60000000000002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261.60000000000002</v>
      </c>
      <c r="AI1769" s="129">
        <f t="shared" si="562"/>
        <v>0</v>
      </c>
      <c r="AJ1769" s="234">
        <f t="shared" si="563"/>
        <v>1</v>
      </c>
      <c r="AK1769" s="234">
        <f t="shared" si="564"/>
        <v>0</v>
      </c>
      <c r="AL1769" s="129">
        <f t="shared" si="565"/>
        <v>0</v>
      </c>
      <c r="AM1769" s="127">
        <v>45191</v>
      </c>
      <c r="AN1769" s="129">
        <f t="shared" si="569"/>
        <v>205608.86000000028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55725.399999999965</v>
      </c>
      <c r="AU1769" s="237">
        <f t="shared" si="573"/>
        <v>18140.500000000011</v>
      </c>
      <c r="AV1769" s="237">
        <f t="shared" si="574"/>
        <v>62215.359999999986</v>
      </c>
      <c r="AW1769" s="237">
        <f t="shared" si="575"/>
        <v>44529.1</v>
      </c>
      <c r="AX1769" s="237">
        <f t="shared" si="576"/>
        <v>24998.5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205484.38000000027</v>
      </c>
      <c r="M1770" s="162">
        <f>MAX(AN28:AN1770)</f>
        <v>220529.04000000021</v>
      </c>
      <c r="N1770" s="162">
        <f t="shared" si="567"/>
        <v>-15044.659999999945</v>
      </c>
      <c r="O1770" s="231">
        <f>E3+(E4*0.1)</f>
        <v>0.4</v>
      </c>
      <c r="P1770" s="162">
        <v>-215.2</v>
      </c>
      <c r="Q1770" s="232">
        <f>E5+(E6*0.1)</f>
        <v>0.1</v>
      </c>
      <c r="R1770" s="162">
        <v>-850</v>
      </c>
      <c r="S1770" s="232">
        <f>E7+(E8*0.1)</f>
        <v>0.2</v>
      </c>
      <c r="T1770" s="162">
        <v>1356</v>
      </c>
      <c r="U1770" s="233">
        <f>E9+(E10*0.5)+(E11*0.1)</f>
        <v>0.7</v>
      </c>
      <c r="V1770" s="162">
        <v>-998</v>
      </c>
      <c r="W1770" s="233">
        <f>E12+(E13*0.5)+(E14*0.1)</f>
        <v>0.5</v>
      </c>
      <c r="X1770" s="162">
        <v>948</v>
      </c>
      <c r="Y1770" s="161">
        <f t="shared" si="568"/>
        <v>1743</v>
      </c>
      <c r="Z1770" s="162">
        <f t="shared" si="560"/>
        <v>-124.4799999999999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0</v>
      </c>
      <c r="AI1770" s="129">
        <f t="shared" si="562"/>
        <v>-124.4799999999999</v>
      </c>
      <c r="AJ1770" s="234">
        <f t="shared" si="563"/>
        <v>0</v>
      </c>
      <c r="AK1770" s="234">
        <f t="shared" si="564"/>
        <v>1</v>
      </c>
      <c r="AL1770" s="129">
        <f t="shared" si="565"/>
        <v>0</v>
      </c>
      <c r="AM1770" s="127">
        <v>45194</v>
      </c>
      <c r="AN1770" s="129">
        <f t="shared" si="569"/>
        <v>205484.38000000027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55639.319999999963</v>
      </c>
      <c r="AU1770" s="237">
        <f t="shared" si="573"/>
        <v>18055.500000000011</v>
      </c>
      <c r="AV1770" s="237">
        <f t="shared" si="574"/>
        <v>62486.559999999983</v>
      </c>
      <c r="AW1770" s="237">
        <f t="shared" si="575"/>
        <v>43830.5</v>
      </c>
      <c r="AX1770" s="237">
        <f t="shared" si="576"/>
        <v>25472.5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207733.93000000025</v>
      </c>
      <c r="M1771" s="162">
        <f>MAX(AN28:AN1771)</f>
        <v>220529.04000000021</v>
      </c>
      <c r="N1771" s="162">
        <f t="shared" si="567"/>
        <v>-12795.109999999957</v>
      </c>
      <c r="O1771" s="231">
        <f>E3+(E4*0.1)</f>
        <v>0.4</v>
      </c>
      <c r="P1771" s="162">
        <v>1940</v>
      </c>
      <c r="Q1771" s="232">
        <f>E5+(E6*0.1)</f>
        <v>0.1</v>
      </c>
      <c r="R1771" s="162">
        <v>3195.5</v>
      </c>
      <c r="S1771" s="232">
        <f>E7+(E8*0.1)</f>
        <v>0.2</v>
      </c>
      <c r="T1771" s="162">
        <v>-3410</v>
      </c>
      <c r="U1771" s="233">
        <f>E9+(E10*0.5)+(E11*0.1)</f>
        <v>0.7</v>
      </c>
      <c r="V1771" s="162">
        <v>1530</v>
      </c>
      <c r="W1771" s="233">
        <f>E12+(E13*0.5)+(E14*0.1)</f>
        <v>0.5</v>
      </c>
      <c r="X1771" s="162">
        <v>1530</v>
      </c>
      <c r="Y1771" s="161">
        <f t="shared" si="568"/>
        <v>1744</v>
      </c>
      <c r="Z1771" s="162">
        <f t="shared" si="560"/>
        <v>2249.5500000000002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2249.5500000000002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207733.93000000025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56415.319999999963</v>
      </c>
      <c r="AU1771" s="237">
        <f t="shared" si="573"/>
        <v>18375.05000000001</v>
      </c>
      <c r="AV1771" s="237">
        <f t="shared" si="574"/>
        <v>61804.559999999983</v>
      </c>
      <c r="AW1771" s="237">
        <f t="shared" si="575"/>
        <v>44901.5</v>
      </c>
      <c r="AX1771" s="237">
        <f t="shared" si="576"/>
        <v>26237.5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210632.25000000026</v>
      </c>
      <c r="M1772" s="162">
        <f>MAX(AN28:AN1772)</f>
        <v>220529.04000000021</v>
      </c>
      <c r="N1772" s="162">
        <f t="shared" si="567"/>
        <v>-9896.7899999999499</v>
      </c>
      <c r="O1772" s="231">
        <f>E3+(E4*0.1)</f>
        <v>0.4</v>
      </c>
      <c r="P1772" s="162">
        <v>-550</v>
      </c>
      <c r="Q1772" s="232">
        <f>E5+(E6*0.1)</f>
        <v>0.1</v>
      </c>
      <c r="R1772" s="162">
        <v>-850</v>
      </c>
      <c r="S1772" s="232">
        <f>E7+(E8*0.1)</f>
        <v>0.2</v>
      </c>
      <c r="T1772" s="162">
        <v>686.6</v>
      </c>
      <c r="U1772" s="233">
        <f>E9+(E10*0.5)+(E11*0.1)</f>
        <v>0.7</v>
      </c>
      <c r="V1772" s="162">
        <v>2555</v>
      </c>
      <c r="W1772" s="233">
        <f>E12+(E13*0.5)+(E14*0.1)</f>
        <v>0.5</v>
      </c>
      <c r="X1772" s="162">
        <v>2555</v>
      </c>
      <c r="Y1772" s="161">
        <f t="shared" si="568"/>
        <v>1745</v>
      </c>
      <c r="Z1772" s="162">
        <f t="shared" si="560"/>
        <v>2898.3199999999997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2898.3199999999997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210632.25000000026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56195.319999999963</v>
      </c>
      <c r="AU1772" s="237">
        <f t="shared" si="573"/>
        <v>18290.05000000001</v>
      </c>
      <c r="AV1772" s="237">
        <f t="shared" si="574"/>
        <v>61941.879999999983</v>
      </c>
      <c r="AW1772" s="237">
        <f t="shared" si="575"/>
        <v>46690</v>
      </c>
      <c r="AX1772" s="237">
        <f t="shared" si="576"/>
        <v>27515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212030.89000000028</v>
      </c>
      <c r="M1773" s="162">
        <f>MAX(AN28:AN1773)</f>
        <v>220529.04000000021</v>
      </c>
      <c r="N1773" s="162">
        <f t="shared" si="567"/>
        <v>-8498.149999999936</v>
      </c>
      <c r="O1773" s="231">
        <f>E3+(E4*0.1)</f>
        <v>0.4</v>
      </c>
      <c r="P1773" s="162">
        <v>-550</v>
      </c>
      <c r="Q1773" s="232">
        <f>E5+(E6*0.1)</f>
        <v>0.1</v>
      </c>
      <c r="R1773" s="162">
        <v>-850</v>
      </c>
      <c r="S1773" s="232">
        <f>E7+(E8*0.1)</f>
        <v>0.2</v>
      </c>
      <c r="T1773" s="162">
        <v>2452.1999999999998</v>
      </c>
      <c r="U1773" s="233">
        <f>E9+(E10*0.5)+(E11*0.1)</f>
        <v>0.7</v>
      </c>
      <c r="V1773" s="162">
        <v>1011</v>
      </c>
      <c r="W1773" s="233">
        <f>E12+(E13*0.5)+(E14*0.1)</f>
        <v>0.5</v>
      </c>
      <c r="X1773" s="162">
        <v>1011</v>
      </c>
      <c r="Y1773" s="161">
        <f t="shared" si="568"/>
        <v>1746</v>
      </c>
      <c r="Z1773" s="162">
        <f t="shared" si="560"/>
        <v>1398.6399999999999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1398.6399999999999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212030.89000000028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55975.319999999963</v>
      </c>
      <c r="AU1773" s="237">
        <f t="shared" si="573"/>
        <v>18205.05000000001</v>
      </c>
      <c r="AV1773" s="237">
        <f t="shared" si="574"/>
        <v>62432.319999999985</v>
      </c>
      <c r="AW1773" s="237">
        <f t="shared" si="575"/>
        <v>47397.7</v>
      </c>
      <c r="AX1773" s="237">
        <f t="shared" si="576"/>
        <v>28020.5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212007.13000000027</v>
      </c>
      <c r="M1774" s="162">
        <f>MAX(AN28:AN1774)</f>
        <v>220529.04000000021</v>
      </c>
      <c r="N1774" s="162">
        <f t="shared" si="567"/>
        <v>-8521.9099999999453</v>
      </c>
      <c r="O1774" s="231">
        <f>E3+(E4*0.1)</f>
        <v>0.4</v>
      </c>
      <c r="P1774" s="162">
        <v>-1131.3499999999999</v>
      </c>
      <c r="Q1774" s="232">
        <f>E5+(E6*0.1)</f>
        <v>0.1</v>
      </c>
      <c r="R1774" s="162">
        <v>-1474</v>
      </c>
      <c r="S1774" s="232">
        <f>E7+(E8*0.1)</f>
        <v>0.2</v>
      </c>
      <c r="T1774" s="162">
        <v>249.4</v>
      </c>
      <c r="U1774" s="233">
        <f>E9+(E10*0.5)+(E11*0.1)</f>
        <v>0.7</v>
      </c>
      <c r="V1774" s="162">
        <v>1609</v>
      </c>
      <c r="W1774" s="233">
        <f>E12+(E13*0.5)+(E14*0.1)</f>
        <v>0.5</v>
      </c>
      <c r="X1774" s="162">
        <v>-1200</v>
      </c>
      <c r="Y1774" s="161">
        <f t="shared" si="568"/>
        <v>1747</v>
      </c>
      <c r="Z1774" s="162">
        <f t="shared" si="560"/>
        <v>-23.759999999999991</v>
      </c>
      <c r="AA1774" s="238">
        <v>45198</v>
      </c>
      <c r="AB1774" s="129">
        <f>SUM(Z1754:Z1774)</f>
        <v>-1984.1399999999978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-1984.1399999999978</v>
      </c>
      <c r="AG1774" s="129"/>
      <c r="AH1774" s="129">
        <f t="shared" si="561"/>
        <v>0</v>
      </c>
      <c r="AI1774" s="129">
        <f t="shared" si="562"/>
        <v>-23.759999999999991</v>
      </c>
      <c r="AJ1774" s="234">
        <f t="shared" si="563"/>
        <v>0</v>
      </c>
      <c r="AK1774" s="234">
        <f t="shared" si="564"/>
        <v>1</v>
      </c>
      <c r="AL1774" s="129">
        <f t="shared" si="565"/>
        <v>-1984.1399999999978</v>
      </c>
      <c r="AM1774" s="127">
        <v>45198</v>
      </c>
      <c r="AN1774" s="129">
        <f t="shared" si="569"/>
        <v>212007.13000000027</v>
      </c>
      <c r="AO1774" s="129">
        <f t="shared" si="570"/>
        <v>0</v>
      </c>
      <c r="AP1774" s="129">
        <f t="shared" si="571"/>
        <v>-1984.1399999999978</v>
      </c>
      <c r="AQ1774" s="235"/>
      <c r="AR1774" s="235"/>
      <c r="AS1774" s="236">
        <f t="shared" si="566"/>
        <v>45198</v>
      </c>
      <c r="AT1774" s="237">
        <f t="shared" si="572"/>
        <v>55522.779999999962</v>
      </c>
      <c r="AU1774" s="237">
        <f t="shared" si="573"/>
        <v>18057.650000000009</v>
      </c>
      <c r="AV1774" s="237">
        <f t="shared" si="574"/>
        <v>62482.199999999983</v>
      </c>
      <c r="AW1774" s="237">
        <f t="shared" si="575"/>
        <v>48524</v>
      </c>
      <c r="AX1774" s="237">
        <f t="shared" si="576"/>
        <v>27420.5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215141.45000000027</v>
      </c>
      <c r="M1775" s="162">
        <f>MAX(AN28:AN1775)</f>
        <v>220529.04000000021</v>
      </c>
      <c r="N1775" s="162">
        <f t="shared" si="567"/>
        <v>-5387.5899999999383</v>
      </c>
      <c r="O1775" s="231">
        <f>E3+(E4*0.1)</f>
        <v>0.4</v>
      </c>
      <c r="P1775" s="162">
        <v>370.75</v>
      </c>
      <c r="Q1775" s="232">
        <f>E5+(E6*0.1)</f>
        <v>0.1</v>
      </c>
      <c r="R1775" s="162">
        <v>-17</v>
      </c>
      <c r="S1775" s="232">
        <f>E7+(E8*0.1)</f>
        <v>0.2</v>
      </c>
      <c r="T1775" s="162">
        <v>2446.6</v>
      </c>
      <c r="U1775" s="233">
        <f>E9+(E10*0.5)+(E11*0.1)</f>
        <v>0.7</v>
      </c>
      <c r="V1775" s="162">
        <v>2082</v>
      </c>
      <c r="W1775" s="233">
        <f>E12+(E13*0.5)+(E14*0.1)</f>
        <v>0.5</v>
      </c>
      <c r="X1775" s="162">
        <v>2082</v>
      </c>
      <c r="Y1775" s="161">
        <f t="shared" si="568"/>
        <v>1748</v>
      </c>
      <c r="Z1775" s="162">
        <f t="shared" si="560"/>
        <v>3134.3199999999997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3134.3199999999997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215141.45000000027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55671.079999999965</v>
      </c>
      <c r="AU1775" s="237">
        <f t="shared" si="573"/>
        <v>18055.950000000008</v>
      </c>
      <c r="AV1775" s="237">
        <f t="shared" si="574"/>
        <v>62971.519999999982</v>
      </c>
      <c r="AW1775" s="237">
        <f t="shared" si="575"/>
        <v>49981.4</v>
      </c>
      <c r="AX1775" s="237">
        <f t="shared" si="576"/>
        <v>28461.5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216214.89000000028</v>
      </c>
      <c r="M1776" s="162">
        <f>MAX(AN28:AN1776)</f>
        <v>220529.04000000021</v>
      </c>
      <c r="N1776" s="162">
        <f t="shared" si="567"/>
        <v>-4314.149999999936</v>
      </c>
      <c r="O1776" s="231">
        <f>E3+(E4*0.1)</f>
        <v>0.4</v>
      </c>
      <c r="P1776" s="162">
        <v>2154.85</v>
      </c>
      <c r="Q1776" s="232">
        <f>E5+(E6*0.1)</f>
        <v>0.1</v>
      </c>
      <c r="R1776" s="162">
        <v>2947</v>
      </c>
      <c r="S1776" s="232">
        <f>E7+(E8*0.1)</f>
        <v>0.2</v>
      </c>
      <c r="T1776" s="162">
        <v>-3410</v>
      </c>
      <c r="U1776" s="233">
        <f>E9+(E10*0.5)+(E11*0.1)</f>
        <v>0.7</v>
      </c>
      <c r="V1776" s="162">
        <v>499</v>
      </c>
      <c r="W1776" s="233">
        <f>E12+(E13*0.5)+(E14*0.1)</f>
        <v>0.5</v>
      </c>
      <c r="X1776" s="162">
        <v>499</v>
      </c>
      <c r="Y1776" s="161">
        <f t="shared" si="568"/>
        <v>1749</v>
      </c>
      <c r="Z1776" s="162">
        <f t="shared" si="560"/>
        <v>1073.44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1073.44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216214.89000000028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56533.019999999968</v>
      </c>
      <c r="AU1776" s="237">
        <f t="shared" si="573"/>
        <v>18350.650000000009</v>
      </c>
      <c r="AV1776" s="237">
        <f t="shared" si="574"/>
        <v>62289.519999999982</v>
      </c>
      <c r="AW1776" s="237">
        <f t="shared" si="575"/>
        <v>50330.700000000004</v>
      </c>
      <c r="AX1776" s="237">
        <f t="shared" si="576"/>
        <v>28711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216975.61000000028</v>
      </c>
      <c r="M1777" s="162">
        <f>MAX(AN28:AN1777)</f>
        <v>220529.04000000021</v>
      </c>
      <c r="N1777" s="162">
        <f t="shared" si="567"/>
        <v>-3553.4299999999348</v>
      </c>
      <c r="O1777" s="231">
        <f>E3+(E4*0.1)</f>
        <v>0.4</v>
      </c>
      <c r="P1777" s="162">
        <v>-550</v>
      </c>
      <c r="Q1777" s="232">
        <f>E5+(E6*0.1)</f>
        <v>0.1</v>
      </c>
      <c r="R1777" s="162">
        <v>-850</v>
      </c>
      <c r="S1777" s="232">
        <f>E7+(E8*0.1)</f>
        <v>0.2</v>
      </c>
      <c r="T1777" s="162">
        <v>4212.6000000000004</v>
      </c>
      <c r="U1777" s="233">
        <f>E9+(E10*0.5)+(E11*0.1)</f>
        <v>0.7</v>
      </c>
      <c r="V1777" s="162">
        <v>186</v>
      </c>
      <c r="W1777" s="233">
        <f>E12+(E13*0.5)+(E14*0.1)</f>
        <v>0.5</v>
      </c>
      <c r="X1777" s="162">
        <v>186</v>
      </c>
      <c r="Y1777" s="161">
        <f t="shared" si="568"/>
        <v>1750</v>
      </c>
      <c r="Z1777" s="162">
        <f t="shared" si="560"/>
        <v>760.72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760.72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216975.61000000028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56313.019999999968</v>
      </c>
      <c r="AU1777" s="237">
        <f t="shared" si="573"/>
        <v>18265.650000000009</v>
      </c>
      <c r="AV1777" s="237">
        <f t="shared" si="574"/>
        <v>63132.039999999979</v>
      </c>
      <c r="AW1777" s="237">
        <f t="shared" si="575"/>
        <v>50460.9</v>
      </c>
      <c r="AX1777" s="237">
        <f t="shared" si="576"/>
        <v>28804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216450.57000000027</v>
      </c>
      <c r="M1778" s="162">
        <f>MAX(AN28:AN1778)</f>
        <v>220529.04000000021</v>
      </c>
      <c r="N1778" s="162">
        <f t="shared" si="567"/>
        <v>-4078.469999999943</v>
      </c>
      <c r="O1778" s="231">
        <f>E3+(E4*0.1)</f>
        <v>0.4</v>
      </c>
      <c r="P1778" s="162">
        <v>49.9</v>
      </c>
      <c r="Q1778" s="232">
        <f>E5+(E6*0.1)</f>
        <v>0.1</v>
      </c>
      <c r="R1778" s="162">
        <v>278</v>
      </c>
      <c r="S1778" s="232">
        <f>E7+(E8*0.1)</f>
        <v>0.2</v>
      </c>
      <c r="T1778" s="162">
        <v>-3410</v>
      </c>
      <c r="U1778" s="233">
        <f>E9+(E10*0.5)+(E11*0.1)</f>
        <v>0.7</v>
      </c>
      <c r="V1778" s="162">
        <v>91</v>
      </c>
      <c r="W1778" s="233">
        <f>E12+(E13*0.5)+(E14*0.1)</f>
        <v>0.5</v>
      </c>
      <c r="X1778" s="162">
        <v>91</v>
      </c>
      <c r="Y1778" s="161">
        <f t="shared" si="568"/>
        <v>1751</v>
      </c>
      <c r="Z1778" s="162">
        <f t="shared" si="560"/>
        <v>-525.04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-525.04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216450.57000000027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56332.979999999967</v>
      </c>
      <c r="AU1778" s="237">
        <f t="shared" si="573"/>
        <v>18293.450000000008</v>
      </c>
      <c r="AV1778" s="237">
        <f t="shared" si="574"/>
        <v>62450.039999999979</v>
      </c>
      <c r="AW1778" s="237">
        <f t="shared" si="575"/>
        <v>50524.6</v>
      </c>
      <c r="AX1778" s="237">
        <f t="shared" si="576"/>
        <v>28849.5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215716.15000000026</v>
      </c>
      <c r="M1779" s="162">
        <f>MAX(AN28:AN1779)</f>
        <v>220529.04000000021</v>
      </c>
      <c r="N1779" s="162">
        <f t="shared" si="567"/>
        <v>-4812.8899999999558</v>
      </c>
      <c r="O1779" s="231">
        <f>E3+(E4*0.1)</f>
        <v>0.4</v>
      </c>
      <c r="P1779" s="162">
        <v>-550</v>
      </c>
      <c r="Q1779" s="232">
        <f>E5+(E6*0.1)</f>
        <v>0.1</v>
      </c>
      <c r="R1779" s="162">
        <v>-850</v>
      </c>
      <c r="S1779" s="232">
        <f>E7+(E8*0.1)</f>
        <v>0.2</v>
      </c>
      <c r="T1779" s="162">
        <v>5000.3999999999996</v>
      </c>
      <c r="U1779" s="233">
        <f>E9+(E10*0.5)+(E11*0.1)</f>
        <v>0.7</v>
      </c>
      <c r="V1779" s="162">
        <v>-1185</v>
      </c>
      <c r="W1779" s="233">
        <f>E12+(E13*0.5)+(E14*0.1)</f>
        <v>0.5</v>
      </c>
      <c r="X1779" s="162">
        <v>-1200</v>
      </c>
      <c r="Y1779" s="161">
        <f t="shared" si="568"/>
        <v>1752</v>
      </c>
      <c r="Z1779" s="162">
        <f t="shared" si="560"/>
        <v>-734.42000000000007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0</v>
      </c>
      <c r="AI1779" s="129">
        <f t="shared" si="562"/>
        <v>-734.42000000000007</v>
      </c>
      <c r="AJ1779" s="234">
        <f t="shared" si="563"/>
        <v>0</v>
      </c>
      <c r="AK1779" s="234">
        <f t="shared" si="564"/>
        <v>1</v>
      </c>
      <c r="AL1779" s="129">
        <f t="shared" si="565"/>
        <v>0</v>
      </c>
      <c r="AM1779" s="127">
        <v>45205</v>
      </c>
      <c r="AN1779" s="129">
        <f t="shared" si="569"/>
        <v>215716.15000000026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56112.979999999967</v>
      </c>
      <c r="AU1779" s="237">
        <f t="shared" si="573"/>
        <v>18208.450000000008</v>
      </c>
      <c r="AV1779" s="237">
        <f t="shared" si="574"/>
        <v>63450.119999999981</v>
      </c>
      <c r="AW1779" s="237">
        <f t="shared" si="575"/>
        <v>49695.1</v>
      </c>
      <c r="AX1779" s="237">
        <f t="shared" si="576"/>
        <v>28249.5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214126.79000000027</v>
      </c>
      <c r="M1780" s="162">
        <f>MAX(AN28:AN1780)</f>
        <v>220529.04000000021</v>
      </c>
      <c r="N1780" s="162">
        <f t="shared" si="567"/>
        <v>-6402.2499999999418</v>
      </c>
      <c r="O1780" s="231">
        <f>E3+(E4*0.1)</f>
        <v>0.4</v>
      </c>
      <c r="P1780" s="162">
        <v>-550</v>
      </c>
      <c r="Q1780" s="232">
        <f>E5+(E6*0.1)</f>
        <v>0.1</v>
      </c>
      <c r="R1780" s="162">
        <v>-850</v>
      </c>
      <c r="S1780" s="232">
        <f>E7+(E8*0.1)</f>
        <v>0.2</v>
      </c>
      <c r="T1780" s="162">
        <v>1478.2</v>
      </c>
      <c r="U1780" s="233">
        <f>E9+(E10*0.5)+(E11*0.1)</f>
        <v>0.7</v>
      </c>
      <c r="V1780" s="162">
        <v>-1400</v>
      </c>
      <c r="W1780" s="233">
        <f>E12+(E13*0.5)+(E14*0.1)</f>
        <v>0.5</v>
      </c>
      <c r="X1780" s="162">
        <v>-1200</v>
      </c>
      <c r="Y1780" s="161">
        <f t="shared" si="568"/>
        <v>1753</v>
      </c>
      <c r="Z1780" s="162">
        <f t="shared" si="560"/>
        <v>-1589.36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-1589.36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214126.79000000027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55892.979999999967</v>
      </c>
      <c r="AU1780" s="237">
        <f t="shared" si="573"/>
        <v>18123.450000000008</v>
      </c>
      <c r="AV1780" s="237">
        <f t="shared" si="574"/>
        <v>63745.75999999998</v>
      </c>
      <c r="AW1780" s="237">
        <f t="shared" si="575"/>
        <v>48715.1</v>
      </c>
      <c r="AX1780" s="237">
        <f t="shared" si="576"/>
        <v>27649.5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214300.87000000026</v>
      </c>
      <c r="M1781" s="162">
        <f>MAX(AN28:AN1781)</f>
        <v>220529.04000000021</v>
      </c>
      <c r="N1781" s="162">
        <f t="shared" si="567"/>
        <v>-6228.1699999999546</v>
      </c>
      <c r="O1781" s="231">
        <f>E3+(E4*0.1)</f>
        <v>0.4</v>
      </c>
      <c r="P1781" s="162">
        <v>-550</v>
      </c>
      <c r="Q1781" s="232">
        <f>E5+(E6*0.1)</f>
        <v>0.1</v>
      </c>
      <c r="R1781" s="162">
        <v>-850</v>
      </c>
      <c r="S1781" s="232">
        <f>E7+(E8*0.1)</f>
        <v>0.2</v>
      </c>
      <c r="T1781" s="162">
        <v>1687.4</v>
      </c>
      <c r="U1781" s="233">
        <f>E9+(E10*0.5)+(E11*0.1)</f>
        <v>0.7</v>
      </c>
      <c r="V1781" s="162">
        <v>118</v>
      </c>
      <c r="W1781" s="233">
        <f>E12+(E13*0.5)+(E14*0.1)</f>
        <v>0.5</v>
      </c>
      <c r="X1781" s="162">
        <v>118</v>
      </c>
      <c r="Y1781" s="161">
        <f t="shared" si="568"/>
        <v>1754</v>
      </c>
      <c r="Z1781" s="162">
        <f t="shared" si="560"/>
        <v>174.08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174.08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214300.87000000026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55672.979999999967</v>
      </c>
      <c r="AU1781" s="237">
        <f t="shared" si="573"/>
        <v>18038.450000000008</v>
      </c>
      <c r="AV1781" s="237">
        <f t="shared" si="574"/>
        <v>64083.239999999983</v>
      </c>
      <c r="AW1781" s="237">
        <f t="shared" si="575"/>
        <v>48797.7</v>
      </c>
      <c r="AX1781" s="237">
        <f t="shared" si="576"/>
        <v>27708.5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212854.27000000025</v>
      </c>
      <c r="M1782" s="162">
        <f>MAX(AN28:AN1782)</f>
        <v>220529.04000000021</v>
      </c>
      <c r="N1782" s="162">
        <f t="shared" si="567"/>
        <v>-7674.7699999999604</v>
      </c>
      <c r="O1782" s="231">
        <f>E3+(E4*0.1)</f>
        <v>0.4</v>
      </c>
      <c r="P1782" s="162">
        <v>-550</v>
      </c>
      <c r="Q1782" s="232">
        <f>E5+(E6*0.1)</f>
        <v>0.1</v>
      </c>
      <c r="R1782" s="162">
        <v>-850</v>
      </c>
      <c r="S1782" s="232">
        <f>E7+(E8*0.1)</f>
        <v>0.2</v>
      </c>
      <c r="T1782" s="162">
        <v>2192</v>
      </c>
      <c r="U1782" s="233">
        <f>E9+(E10*0.5)+(E11*0.1)</f>
        <v>0.7</v>
      </c>
      <c r="V1782" s="162">
        <v>-1400</v>
      </c>
      <c r="W1782" s="233">
        <f>E12+(E13*0.5)+(E14*0.1)</f>
        <v>0.5</v>
      </c>
      <c r="X1782" s="162">
        <v>-1200</v>
      </c>
      <c r="Y1782" s="161">
        <f t="shared" si="568"/>
        <v>1755</v>
      </c>
      <c r="Z1782" s="162">
        <f t="shared" si="560"/>
        <v>-1446.6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-1446.6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212854.27000000025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55452.979999999967</v>
      </c>
      <c r="AU1782" s="237">
        <f t="shared" si="573"/>
        <v>17953.450000000008</v>
      </c>
      <c r="AV1782" s="237">
        <f t="shared" si="574"/>
        <v>64521.639999999985</v>
      </c>
      <c r="AW1782" s="237">
        <f t="shared" si="575"/>
        <v>47817.7</v>
      </c>
      <c r="AX1782" s="237">
        <f t="shared" si="576"/>
        <v>27108.5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213713.95000000024</v>
      </c>
      <c r="M1783" s="162">
        <f>MAX(AN28:AN1783)</f>
        <v>220529.04000000021</v>
      </c>
      <c r="N1783" s="162">
        <f t="shared" si="567"/>
        <v>-6815.0899999999674</v>
      </c>
      <c r="O1783" s="231">
        <f>E3+(E4*0.1)</f>
        <v>0.4</v>
      </c>
      <c r="P1783" s="162">
        <v>868.65</v>
      </c>
      <c r="Q1783" s="232">
        <f>E5+(E6*0.1)</f>
        <v>0.1</v>
      </c>
      <c r="R1783" s="162">
        <v>1367</v>
      </c>
      <c r="S1783" s="232">
        <f>E7+(E8*0.1)</f>
        <v>0.2</v>
      </c>
      <c r="T1783" s="162">
        <v>-1140.4000000000001</v>
      </c>
      <c r="U1783" s="233">
        <f>E9+(E10*0.5)+(E11*0.1)</f>
        <v>0.7</v>
      </c>
      <c r="V1783" s="162">
        <v>503</v>
      </c>
      <c r="W1783" s="233">
        <f>E12+(E13*0.5)+(E14*0.1)</f>
        <v>0.5</v>
      </c>
      <c r="X1783" s="162">
        <v>503</v>
      </c>
      <c r="Y1783" s="161">
        <f t="shared" si="568"/>
        <v>1756</v>
      </c>
      <c r="Z1783" s="162">
        <f t="shared" si="560"/>
        <v>859.68000000000006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859.68000000000006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213713.95000000024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55800.439999999966</v>
      </c>
      <c r="AU1783" s="237">
        <f t="shared" si="573"/>
        <v>18090.150000000009</v>
      </c>
      <c r="AV1783" s="237">
        <f t="shared" si="574"/>
        <v>64293.559999999983</v>
      </c>
      <c r="AW1783" s="237">
        <f t="shared" si="575"/>
        <v>48169.799999999996</v>
      </c>
      <c r="AX1783" s="237">
        <f t="shared" si="576"/>
        <v>27360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211142.55000000025</v>
      </c>
      <c r="M1784" s="162">
        <f>MAX(AN28:AN1784)</f>
        <v>220529.04000000021</v>
      </c>
      <c r="N1784" s="162">
        <f t="shared" si="567"/>
        <v>-9386.4899999999616</v>
      </c>
      <c r="O1784" s="231">
        <f>E3+(E4*0.1)</f>
        <v>0.4</v>
      </c>
      <c r="P1784" s="162">
        <v>-561</v>
      </c>
      <c r="Q1784" s="232">
        <f>E5+(E6*0.1)</f>
        <v>0.1</v>
      </c>
      <c r="R1784" s="162">
        <v>-850</v>
      </c>
      <c r="S1784" s="232">
        <f>E7+(E8*0.1)</f>
        <v>0.2</v>
      </c>
      <c r="T1784" s="162">
        <v>-3410</v>
      </c>
      <c r="U1784" s="233">
        <f>E9+(E10*0.5)+(E11*0.1)</f>
        <v>0.7</v>
      </c>
      <c r="V1784" s="162">
        <v>-1400</v>
      </c>
      <c r="W1784" s="233">
        <f>E12+(E13*0.5)+(E14*0.1)</f>
        <v>0.5</v>
      </c>
      <c r="X1784" s="162">
        <v>-1200</v>
      </c>
      <c r="Y1784" s="161">
        <f t="shared" si="568"/>
        <v>1757</v>
      </c>
      <c r="Z1784" s="162">
        <f t="shared" si="560"/>
        <v>-2571.3999999999996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-2571.3999999999996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211142.55000000025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55576.039999999964</v>
      </c>
      <c r="AU1784" s="237">
        <f t="shared" si="573"/>
        <v>18005.150000000009</v>
      </c>
      <c r="AV1784" s="237">
        <f t="shared" si="574"/>
        <v>63611.559999999983</v>
      </c>
      <c r="AW1784" s="237">
        <f t="shared" si="575"/>
        <v>47189.799999999996</v>
      </c>
      <c r="AX1784" s="237">
        <f t="shared" si="576"/>
        <v>26760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211014.23000000024</v>
      </c>
      <c r="M1785" s="162">
        <f>MAX(AN28:AN1785)</f>
        <v>220529.04000000021</v>
      </c>
      <c r="N1785" s="162">
        <f t="shared" si="567"/>
        <v>-9514.8099999999686</v>
      </c>
      <c r="O1785" s="231">
        <f>E3+(E4*0.1)</f>
        <v>0.4</v>
      </c>
      <c r="P1785" s="162">
        <v>-860.65</v>
      </c>
      <c r="Q1785" s="232">
        <f>E5+(E6*0.1)</f>
        <v>0.1</v>
      </c>
      <c r="R1785" s="162">
        <v>-850</v>
      </c>
      <c r="S1785" s="232">
        <f>E7+(E8*0.1)</f>
        <v>0.2</v>
      </c>
      <c r="T1785" s="162">
        <v>3552.2</v>
      </c>
      <c r="U1785" s="233">
        <f>E9+(E10*0.5)+(E11*0.1)</f>
        <v>0.7</v>
      </c>
      <c r="V1785" s="162">
        <v>-1400</v>
      </c>
      <c r="W1785" s="233">
        <f>E12+(E13*0.5)+(E14*0.1)</f>
        <v>0.5</v>
      </c>
      <c r="X1785" s="162">
        <v>1141</v>
      </c>
      <c r="Y1785" s="161">
        <f t="shared" si="568"/>
        <v>1758</v>
      </c>
      <c r="Z1785" s="162">
        <f t="shared" si="560"/>
        <v>-128.31999999999982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0</v>
      </c>
      <c r="AI1785" s="129">
        <f t="shared" si="562"/>
        <v>-128.31999999999982</v>
      </c>
      <c r="AJ1785" s="234">
        <f t="shared" si="563"/>
        <v>0</v>
      </c>
      <c r="AK1785" s="234">
        <f t="shared" si="564"/>
        <v>1</v>
      </c>
      <c r="AL1785" s="129">
        <f t="shared" si="565"/>
        <v>0</v>
      </c>
      <c r="AM1785" s="127">
        <v>45215</v>
      </c>
      <c r="AN1785" s="129">
        <f t="shared" si="569"/>
        <v>211014.23000000024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55231.779999999962</v>
      </c>
      <c r="AU1785" s="237">
        <f t="shared" si="573"/>
        <v>17920.150000000009</v>
      </c>
      <c r="AV1785" s="237">
        <f t="shared" si="574"/>
        <v>64321.999999999985</v>
      </c>
      <c r="AW1785" s="237">
        <f t="shared" si="575"/>
        <v>46209.799999999996</v>
      </c>
      <c r="AX1785" s="237">
        <f t="shared" si="576"/>
        <v>27330.5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210089.43000000025</v>
      </c>
      <c r="M1786" s="162">
        <f>MAX(AN28:AN1786)</f>
        <v>220529.04000000021</v>
      </c>
      <c r="N1786" s="162">
        <f t="shared" si="567"/>
        <v>-10439.609999999957</v>
      </c>
      <c r="O1786" s="231">
        <f>E3+(E4*0.1)</f>
        <v>0.4</v>
      </c>
      <c r="P1786" s="162">
        <v>-550</v>
      </c>
      <c r="Q1786" s="232">
        <f>E5+(E6*0.1)</f>
        <v>0.1</v>
      </c>
      <c r="R1786" s="162">
        <v>-850</v>
      </c>
      <c r="S1786" s="232">
        <f>E7+(E8*0.1)</f>
        <v>0.2</v>
      </c>
      <c r="T1786" s="162">
        <v>-3410</v>
      </c>
      <c r="U1786" s="233">
        <f>E9+(E10*0.5)+(E11*0.1)</f>
        <v>0.7</v>
      </c>
      <c r="V1786" s="162">
        <v>311</v>
      </c>
      <c r="W1786" s="233">
        <f>E12+(E13*0.5)+(E14*0.1)</f>
        <v>0.5</v>
      </c>
      <c r="X1786" s="162">
        <v>-311</v>
      </c>
      <c r="Y1786" s="161">
        <f t="shared" si="568"/>
        <v>1759</v>
      </c>
      <c r="Z1786" s="162">
        <f t="shared" si="560"/>
        <v>-924.8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-924.8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210089.43000000025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55011.779999999962</v>
      </c>
      <c r="AU1786" s="237">
        <f t="shared" si="573"/>
        <v>17835.150000000009</v>
      </c>
      <c r="AV1786" s="237">
        <f t="shared" si="574"/>
        <v>63639.999999999985</v>
      </c>
      <c r="AW1786" s="237">
        <f t="shared" si="575"/>
        <v>46427.499999999993</v>
      </c>
      <c r="AX1786" s="237">
        <f t="shared" si="576"/>
        <v>27175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211494.57000000027</v>
      </c>
      <c r="M1787" s="162">
        <f>MAX(AN28:AN1787)</f>
        <v>220529.04000000021</v>
      </c>
      <c r="N1787" s="162">
        <f t="shared" si="567"/>
        <v>-9034.469999999943</v>
      </c>
      <c r="O1787" s="231">
        <f>E3+(E4*0.1)</f>
        <v>0.4</v>
      </c>
      <c r="P1787" s="162">
        <v>1662.85</v>
      </c>
      <c r="Q1787" s="232">
        <f>E5+(E6*0.1)</f>
        <v>0.1</v>
      </c>
      <c r="R1787" s="162">
        <v>2930</v>
      </c>
      <c r="S1787" s="232">
        <f>E7+(E8*0.1)</f>
        <v>0.2</v>
      </c>
      <c r="T1787" s="162">
        <v>-3410</v>
      </c>
      <c r="U1787" s="233">
        <f>E9+(E10*0.5)+(E11*0.1)</f>
        <v>0.7</v>
      </c>
      <c r="V1787" s="162">
        <v>2470</v>
      </c>
      <c r="W1787" s="233">
        <f>E12+(E13*0.5)+(E14*0.1)</f>
        <v>0.5</v>
      </c>
      <c r="X1787" s="162">
        <v>-1200</v>
      </c>
      <c r="Y1787" s="161">
        <f t="shared" si="568"/>
        <v>1760</v>
      </c>
      <c r="Z1787" s="162">
        <f t="shared" si="560"/>
        <v>1405.1399999999999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1405.1399999999999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211494.57000000027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55676.919999999962</v>
      </c>
      <c r="AU1787" s="237">
        <f t="shared" si="573"/>
        <v>18128.150000000009</v>
      </c>
      <c r="AV1787" s="237">
        <f t="shared" si="574"/>
        <v>62957.999999999985</v>
      </c>
      <c r="AW1787" s="237">
        <f t="shared" si="575"/>
        <v>48156.499999999993</v>
      </c>
      <c r="AX1787" s="237">
        <f t="shared" si="576"/>
        <v>26575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211932.35000000027</v>
      </c>
      <c r="M1788" s="162">
        <f>MAX(AN28:AN1788)</f>
        <v>220529.04000000021</v>
      </c>
      <c r="N1788" s="162">
        <f t="shared" si="567"/>
        <v>-8596.6899999999441</v>
      </c>
      <c r="O1788" s="231">
        <f>E3+(E4*0.1)</f>
        <v>0.4</v>
      </c>
      <c r="P1788" s="162">
        <v>-550</v>
      </c>
      <c r="Q1788" s="232">
        <f>E5+(E6*0.1)</f>
        <v>0.1</v>
      </c>
      <c r="R1788" s="162">
        <v>-850</v>
      </c>
      <c r="S1788" s="232">
        <f>E7+(E8*0.1)</f>
        <v>0.2</v>
      </c>
      <c r="T1788" s="162">
        <v>-2522.6</v>
      </c>
      <c r="U1788" s="233">
        <f>E9+(E10*0.5)+(E11*0.1)</f>
        <v>0.7</v>
      </c>
      <c r="V1788" s="162">
        <v>2639</v>
      </c>
      <c r="W1788" s="233">
        <f>E12+(E13*0.5)+(E14*0.1)</f>
        <v>0.5</v>
      </c>
      <c r="X1788" s="162">
        <v>-1200</v>
      </c>
      <c r="Y1788" s="161">
        <f t="shared" si="568"/>
        <v>1761</v>
      </c>
      <c r="Z1788" s="162">
        <f t="shared" si="560"/>
        <v>437.78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437.78</v>
      </c>
      <c r="AI1788" s="129">
        <f t="shared" si="562"/>
        <v>0</v>
      </c>
      <c r="AJ1788" s="234">
        <f t="shared" si="563"/>
        <v>1</v>
      </c>
      <c r="AK1788" s="234">
        <f t="shared" si="564"/>
        <v>0</v>
      </c>
      <c r="AL1788" s="129">
        <f t="shared" si="565"/>
        <v>0</v>
      </c>
      <c r="AM1788" s="127">
        <v>45218</v>
      </c>
      <c r="AN1788" s="129">
        <f t="shared" si="569"/>
        <v>211932.35000000027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55456.919999999962</v>
      </c>
      <c r="AU1788" s="237">
        <f t="shared" si="573"/>
        <v>18043.150000000009</v>
      </c>
      <c r="AV1788" s="237">
        <f t="shared" si="574"/>
        <v>62453.479999999989</v>
      </c>
      <c r="AW1788" s="237">
        <f t="shared" si="575"/>
        <v>50003.799999999996</v>
      </c>
      <c r="AX1788" s="237">
        <f t="shared" si="576"/>
        <v>25975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212896.13000000027</v>
      </c>
      <c r="M1789" s="162">
        <f>MAX(AN28:AN1789)</f>
        <v>220529.04000000021</v>
      </c>
      <c r="N1789" s="162">
        <f t="shared" si="567"/>
        <v>-7632.9099999999453</v>
      </c>
      <c r="O1789" s="231">
        <f>E3+(E4*0.1)</f>
        <v>0.4</v>
      </c>
      <c r="P1789" s="162">
        <v>1434.45</v>
      </c>
      <c r="Q1789" s="232">
        <f>E5+(E6*0.1)</f>
        <v>0.1</v>
      </c>
      <c r="R1789" s="162">
        <v>2692</v>
      </c>
      <c r="S1789" s="232">
        <f>E7+(E8*0.1)</f>
        <v>0.2</v>
      </c>
      <c r="T1789" s="162">
        <v>-3410</v>
      </c>
      <c r="U1789" s="233">
        <f>E9+(E10*0.5)+(E11*0.1)</f>
        <v>0.7</v>
      </c>
      <c r="V1789" s="162">
        <v>669</v>
      </c>
      <c r="W1789" s="233">
        <f>E12+(E13*0.5)+(E14*0.1)</f>
        <v>0.5</v>
      </c>
      <c r="X1789" s="162">
        <v>669</v>
      </c>
      <c r="Y1789" s="161">
        <f t="shared" si="568"/>
        <v>1762</v>
      </c>
      <c r="Z1789" s="162">
        <f t="shared" si="560"/>
        <v>963.78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963.78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212896.13000000027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56030.699999999961</v>
      </c>
      <c r="AU1789" s="237">
        <f t="shared" si="573"/>
        <v>18312.350000000009</v>
      </c>
      <c r="AV1789" s="237">
        <f t="shared" si="574"/>
        <v>61771.479999999989</v>
      </c>
      <c r="AW1789" s="237">
        <f t="shared" si="575"/>
        <v>50472.1</v>
      </c>
      <c r="AX1789" s="237">
        <f t="shared" si="576"/>
        <v>26309.5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211187.01000000027</v>
      </c>
      <c r="M1790" s="162">
        <f>MAX(AN28:AN1790)</f>
        <v>220529.04000000021</v>
      </c>
      <c r="N1790" s="162">
        <f t="shared" si="567"/>
        <v>-9342.0299999999406</v>
      </c>
      <c r="O1790" s="231">
        <f>E3+(E4*0.1)</f>
        <v>0.4</v>
      </c>
      <c r="P1790" s="162">
        <v>-550</v>
      </c>
      <c r="Q1790" s="232">
        <f>E5+(E6*0.1)</f>
        <v>0.1</v>
      </c>
      <c r="R1790" s="162">
        <v>-850</v>
      </c>
      <c r="S1790" s="232">
        <f>E7+(E8*0.1)</f>
        <v>0.2</v>
      </c>
      <c r="T1790" s="162">
        <v>879.4</v>
      </c>
      <c r="U1790" s="233">
        <f>E9+(E10*0.5)+(E11*0.1)</f>
        <v>0.7</v>
      </c>
      <c r="V1790" s="162">
        <v>-1400</v>
      </c>
      <c r="W1790" s="233">
        <f>E12+(E13*0.5)+(E14*0.1)</f>
        <v>0.5</v>
      </c>
      <c r="X1790" s="162">
        <v>-1200</v>
      </c>
      <c r="Y1790" s="161">
        <f t="shared" si="568"/>
        <v>1763</v>
      </c>
      <c r="Z1790" s="162">
        <f t="shared" si="560"/>
        <v>-1709.12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-1709.12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211187.01000000027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55810.699999999961</v>
      </c>
      <c r="AU1790" s="237">
        <f t="shared" si="573"/>
        <v>18227.350000000009</v>
      </c>
      <c r="AV1790" s="237">
        <f t="shared" si="574"/>
        <v>61947.359999999986</v>
      </c>
      <c r="AW1790" s="237">
        <f t="shared" si="575"/>
        <v>49492.1</v>
      </c>
      <c r="AX1790" s="237">
        <f t="shared" si="576"/>
        <v>25709.5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209745.80000000028</v>
      </c>
      <c r="M1791" s="162">
        <f>MAX(AN28:AN1791)</f>
        <v>220529.04000000021</v>
      </c>
      <c r="N1791" s="162">
        <f t="shared" si="567"/>
        <v>-10783.239999999932</v>
      </c>
      <c r="O1791" s="231">
        <f>E3+(E4*0.1)</f>
        <v>0.4</v>
      </c>
      <c r="P1791" s="162">
        <v>-816.15</v>
      </c>
      <c r="Q1791" s="232">
        <f>E5+(E6*0.1)</f>
        <v>0.1</v>
      </c>
      <c r="R1791" s="162">
        <v>-987.5</v>
      </c>
      <c r="S1791" s="232">
        <f>E7+(E8*0.1)</f>
        <v>0.2</v>
      </c>
      <c r="T1791" s="162">
        <v>2820</v>
      </c>
      <c r="U1791" s="233">
        <f>E9+(E10*0.5)+(E11*0.1)</f>
        <v>0.7</v>
      </c>
      <c r="V1791" s="162">
        <v>-1400</v>
      </c>
      <c r="W1791" s="233">
        <f>E12+(E13*0.5)+(E14*0.1)</f>
        <v>0.5</v>
      </c>
      <c r="X1791" s="162">
        <v>-1200</v>
      </c>
      <c r="Y1791" s="161">
        <f t="shared" si="568"/>
        <v>1764</v>
      </c>
      <c r="Z1791" s="162">
        <f t="shared" si="560"/>
        <v>-1441.21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-1441.21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209745.80000000028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55484.239999999962</v>
      </c>
      <c r="AU1791" s="237">
        <f t="shared" si="573"/>
        <v>18128.600000000009</v>
      </c>
      <c r="AV1791" s="237">
        <f t="shared" si="574"/>
        <v>62511.359999999986</v>
      </c>
      <c r="AW1791" s="237">
        <f t="shared" si="575"/>
        <v>48512.1</v>
      </c>
      <c r="AX1791" s="237">
        <f t="shared" si="576"/>
        <v>25109.5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210165.95000000027</v>
      </c>
      <c r="M1792" s="162">
        <f>MAX(AN28:AN1792)</f>
        <v>220529.04000000021</v>
      </c>
      <c r="N1792" s="162">
        <f t="shared" si="567"/>
        <v>-10363.089999999938</v>
      </c>
      <c r="O1792" s="231">
        <f>E3+(E4*0.1)</f>
        <v>0.4</v>
      </c>
      <c r="P1792" s="162">
        <v>-550</v>
      </c>
      <c r="Q1792" s="232">
        <f>E5+(E6*0.1)</f>
        <v>0.1</v>
      </c>
      <c r="R1792" s="162">
        <v>3045.5</v>
      </c>
      <c r="S1792" s="232">
        <f>E7+(E8*0.1)</f>
        <v>0.2</v>
      </c>
      <c r="T1792" s="162">
        <v>-3410</v>
      </c>
      <c r="U1792" s="233">
        <f>E9+(E10*0.5)+(E11*0.1)</f>
        <v>0.7</v>
      </c>
      <c r="V1792" s="162">
        <v>848</v>
      </c>
      <c r="W1792" s="233">
        <f>E12+(E13*0.5)+(E14*0.1)</f>
        <v>0.5</v>
      </c>
      <c r="X1792" s="162">
        <v>848</v>
      </c>
      <c r="Y1792" s="161">
        <f t="shared" si="568"/>
        <v>1765</v>
      </c>
      <c r="Z1792" s="162">
        <f t="shared" si="560"/>
        <v>420.14999999999986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420.14999999999986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210165.95000000027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55264.239999999962</v>
      </c>
      <c r="AU1792" s="237">
        <f t="shared" si="573"/>
        <v>18433.150000000009</v>
      </c>
      <c r="AV1792" s="237">
        <f t="shared" si="574"/>
        <v>61829.359999999986</v>
      </c>
      <c r="AW1792" s="237">
        <f t="shared" si="575"/>
        <v>49105.7</v>
      </c>
      <c r="AX1792" s="237">
        <f t="shared" si="576"/>
        <v>25533.5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210854.11000000028</v>
      </c>
      <c r="M1793" s="162">
        <f>MAX(AN28:AN1793)</f>
        <v>220529.04000000021</v>
      </c>
      <c r="N1793" s="162">
        <f t="shared" si="567"/>
        <v>-9674.9299999999348</v>
      </c>
      <c r="O1793" s="231">
        <f>E3+(E4*0.1)</f>
        <v>0.4</v>
      </c>
      <c r="P1793" s="162">
        <v>1258.1500000000001</v>
      </c>
      <c r="Q1793" s="232">
        <f>E5+(E6*0.1)</f>
        <v>0.1</v>
      </c>
      <c r="R1793" s="162">
        <v>2477</v>
      </c>
      <c r="S1793" s="232">
        <f>E7+(E8*0.1)</f>
        <v>0.2</v>
      </c>
      <c r="T1793" s="162">
        <v>-3410</v>
      </c>
      <c r="U1793" s="233">
        <f>E9+(E10*0.5)+(E11*0.1)</f>
        <v>0.7</v>
      </c>
      <c r="V1793" s="162">
        <v>516</v>
      </c>
      <c r="W1793" s="233">
        <f>E12+(E13*0.5)+(E14*0.1)</f>
        <v>0.5</v>
      </c>
      <c r="X1793" s="162">
        <v>516</v>
      </c>
      <c r="Y1793" s="161">
        <f t="shared" si="568"/>
        <v>1766</v>
      </c>
      <c r="Z1793" s="162">
        <f t="shared" si="560"/>
        <v>688.16000000000008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688.16000000000008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210854.11000000028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55767.499999999964</v>
      </c>
      <c r="AU1793" s="237">
        <f t="shared" si="573"/>
        <v>18680.850000000009</v>
      </c>
      <c r="AV1793" s="237">
        <f t="shared" si="574"/>
        <v>61147.359999999986</v>
      </c>
      <c r="AW1793" s="237">
        <f t="shared" si="575"/>
        <v>49466.899999999994</v>
      </c>
      <c r="AX1793" s="237">
        <f t="shared" si="576"/>
        <v>25791.5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213365.73000000027</v>
      </c>
      <c r="M1794" s="162">
        <f>MAX(AN28:AN1794)</f>
        <v>220529.04000000021</v>
      </c>
      <c r="N1794" s="162">
        <f t="shared" si="567"/>
        <v>-7163.3099999999395</v>
      </c>
      <c r="O1794" s="231">
        <f>E3+(E4*0.1)</f>
        <v>0.4</v>
      </c>
      <c r="P1794" s="162">
        <v>1833.55</v>
      </c>
      <c r="Q1794" s="232">
        <f>E5+(E6*0.1)</f>
        <v>0.1</v>
      </c>
      <c r="R1794" s="162">
        <v>-850</v>
      </c>
      <c r="S1794" s="232">
        <f>E7+(E8*0.1)</f>
        <v>0.2</v>
      </c>
      <c r="T1794" s="162">
        <v>-3410</v>
      </c>
      <c r="U1794" s="233">
        <f>E9+(E10*0.5)+(E11*0.1)</f>
        <v>0.7</v>
      </c>
      <c r="V1794" s="162">
        <v>2121</v>
      </c>
      <c r="W1794" s="233">
        <f>E12+(E13*0.5)+(E14*0.1)</f>
        <v>0.5</v>
      </c>
      <c r="X1794" s="162">
        <v>2121</v>
      </c>
      <c r="Y1794" s="161">
        <f t="shared" si="568"/>
        <v>1767</v>
      </c>
      <c r="Z1794" s="162">
        <f t="shared" si="560"/>
        <v>2511.62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2511.62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213365.73000000027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56500.919999999962</v>
      </c>
      <c r="AU1794" s="237">
        <f t="shared" si="573"/>
        <v>18595.850000000009</v>
      </c>
      <c r="AV1794" s="237">
        <f t="shared" si="574"/>
        <v>60465.359999999986</v>
      </c>
      <c r="AW1794" s="237">
        <f t="shared" si="575"/>
        <v>50951.599999999991</v>
      </c>
      <c r="AX1794" s="237">
        <f t="shared" si="576"/>
        <v>26852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210728.73000000027</v>
      </c>
      <c r="M1795" s="162">
        <f>MAX(AN28:AN1795)</f>
        <v>220529.04000000021</v>
      </c>
      <c r="N1795" s="162">
        <f t="shared" si="567"/>
        <v>-9800.3099999999395</v>
      </c>
      <c r="O1795" s="231">
        <f>E3+(E4*0.1)</f>
        <v>0.4</v>
      </c>
      <c r="P1795" s="162">
        <v>-649.75</v>
      </c>
      <c r="Q1795" s="232">
        <f>E5+(E6*0.1)</f>
        <v>0.1</v>
      </c>
      <c r="R1795" s="162">
        <v>-1151</v>
      </c>
      <c r="S1795" s="232">
        <f>E7+(E8*0.1)</f>
        <v>0.2</v>
      </c>
      <c r="T1795" s="162">
        <v>-3410</v>
      </c>
      <c r="U1795" s="233">
        <f>E9+(E10*0.5)+(E11*0.1)</f>
        <v>0.7</v>
      </c>
      <c r="V1795" s="162">
        <v>-1400</v>
      </c>
      <c r="W1795" s="233">
        <f>E12+(E13*0.5)+(E14*0.1)</f>
        <v>0.5</v>
      </c>
      <c r="X1795" s="162">
        <v>-1200</v>
      </c>
      <c r="Y1795" s="161">
        <f t="shared" si="568"/>
        <v>1768</v>
      </c>
      <c r="Z1795" s="162">
        <f t="shared" si="560"/>
        <v>-2637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-2637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210728.73000000027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56241.01999999996</v>
      </c>
      <c r="AU1795" s="237">
        <f t="shared" si="573"/>
        <v>18480.750000000011</v>
      </c>
      <c r="AV1795" s="237">
        <f t="shared" si="574"/>
        <v>59783.359999999986</v>
      </c>
      <c r="AW1795" s="237">
        <f t="shared" si="575"/>
        <v>49971.599999999991</v>
      </c>
      <c r="AX1795" s="237">
        <f t="shared" si="576"/>
        <v>26252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208546.35000000027</v>
      </c>
      <c r="M1796" s="162">
        <f>MAX(AN28:AN1796)</f>
        <v>220529.04000000021</v>
      </c>
      <c r="N1796" s="162">
        <f t="shared" si="567"/>
        <v>-11982.689999999944</v>
      </c>
      <c r="O1796" s="231">
        <f>E3+(E4*0.1)</f>
        <v>0.4</v>
      </c>
      <c r="P1796" s="162">
        <v>-550.75</v>
      </c>
      <c r="Q1796" s="232">
        <f>E5+(E6*0.1)</f>
        <v>0.1</v>
      </c>
      <c r="R1796" s="162">
        <v>-850</v>
      </c>
      <c r="S1796" s="232">
        <f>E7+(E8*0.1)</f>
        <v>0.2</v>
      </c>
      <c r="T1796" s="162">
        <v>-1485.4</v>
      </c>
      <c r="U1796" s="233">
        <f>E9+(E10*0.5)+(E11*0.1)</f>
        <v>0.7</v>
      </c>
      <c r="V1796" s="162">
        <v>-1400</v>
      </c>
      <c r="W1796" s="233">
        <f>E12+(E13*0.5)+(E14*0.1)</f>
        <v>0.5</v>
      </c>
      <c r="X1796" s="162">
        <v>-1200</v>
      </c>
      <c r="Y1796" s="161">
        <f t="shared" si="568"/>
        <v>1769</v>
      </c>
      <c r="Z1796" s="162">
        <f t="shared" si="560"/>
        <v>-2182.38</v>
      </c>
      <c r="AA1796" s="238">
        <v>45230</v>
      </c>
      <c r="AB1796" s="129">
        <f>SUM(Z1775:Z1796)</f>
        <v>-3460.7799999999988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-3460.7799999999988</v>
      </c>
      <c r="AG1796" s="129"/>
      <c r="AH1796" s="129">
        <f t="shared" si="561"/>
        <v>0</v>
      </c>
      <c r="AI1796" s="129">
        <f t="shared" si="562"/>
        <v>-2182.38</v>
      </c>
      <c r="AJ1796" s="234">
        <f t="shared" si="563"/>
        <v>0</v>
      </c>
      <c r="AK1796" s="234">
        <f t="shared" si="564"/>
        <v>1</v>
      </c>
      <c r="AL1796" s="129">
        <f t="shared" si="565"/>
        <v>-3460.7799999999988</v>
      </c>
      <c r="AM1796" s="127">
        <v>45230</v>
      </c>
      <c r="AN1796" s="129">
        <f t="shared" si="569"/>
        <v>208546.35000000027</v>
      </c>
      <c r="AO1796" s="129">
        <f t="shared" si="570"/>
        <v>0</v>
      </c>
      <c r="AP1796" s="129">
        <f t="shared" si="571"/>
        <v>-3460.7799999999988</v>
      </c>
      <c r="AQ1796" s="235"/>
      <c r="AR1796" s="235"/>
      <c r="AS1796" s="236">
        <f t="shared" si="566"/>
        <v>45230</v>
      </c>
      <c r="AT1796" s="237">
        <f t="shared" si="572"/>
        <v>56020.719999999958</v>
      </c>
      <c r="AU1796" s="237">
        <f t="shared" si="573"/>
        <v>18395.750000000011</v>
      </c>
      <c r="AV1796" s="237">
        <f t="shared" si="574"/>
        <v>59486.279999999984</v>
      </c>
      <c r="AW1796" s="237">
        <f t="shared" si="575"/>
        <v>48991.599999999991</v>
      </c>
      <c r="AX1796" s="237">
        <f t="shared" si="576"/>
        <v>25652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207322.95000000027</v>
      </c>
      <c r="M1797" s="162">
        <f>MAX(AN28:AN1797)</f>
        <v>220529.04000000021</v>
      </c>
      <c r="N1797" s="162">
        <f t="shared" si="567"/>
        <v>-13206.089999999938</v>
      </c>
      <c r="O1797" s="231">
        <f>E3+(E4*0.1)</f>
        <v>0.4</v>
      </c>
      <c r="P1797" s="162">
        <v>-550</v>
      </c>
      <c r="Q1797" s="232">
        <f>E5+(E6*0.1)</f>
        <v>0.1</v>
      </c>
      <c r="R1797" s="162">
        <v>-850</v>
      </c>
      <c r="S1797" s="232">
        <f>E7+(E8*0.1)</f>
        <v>0.2</v>
      </c>
      <c r="T1797" s="162">
        <v>-3410</v>
      </c>
      <c r="U1797" s="233">
        <f>E9+(E10*0.5)+(E11*0.1)</f>
        <v>0.7</v>
      </c>
      <c r="V1797" s="162">
        <v>-197</v>
      </c>
      <c r="W1797" s="233">
        <f>E12+(E13*0.5)+(E14*0.1)</f>
        <v>0.5</v>
      </c>
      <c r="X1797" s="162">
        <v>-197</v>
      </c>
      <c r="Y1797" s="161">
        <f t="shared" si="568"/>
        <v>1770</v>
      </c>
      <c r="Z1797" s="162">
        <f t="shared" si="560"/>
        <v>-1223.4000000000001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-1223.4000000000001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207322.95000000027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55800.719999999958</v>
      </c>
      <c r="AU1797" s="237">
        <f t="shared" si="573"/>
        <v>18310.750000000011</v>
      </c>
      <c r="AV1797" s="237">
        <f t="shared" si="574"/>
        <v>58804.279999999984</v>
      </c>
      <c r="AW1797" s="237">
        <f t="shared" si="575"/>
        <v>48853.69999999999</v>
      </c>
      <c r="AX1797" s="237">
        <f t="shared" si="576"/>
        <v>25553.5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208256.43000000028</v>
      </c>
      <c r="M1798" s="162">
        <f>MAX(AN28:AN1798)</f>
        <v>220529.04000000021</v>
      </c>
      <c r="N1798" s="162">
        <f t="shared" si="567"/>
        <v>-12272.609999999928</v>
      </c>
      <c r="O1798" s="231">
        <f>E3+(E4*0.1)</f>
        <v>0.4</v>
      </c>
      <c r="P1798" s="162">
        <v>-966.2</v>
      </c>
      <c r="Q1798" s="232">
        <f>E5+(E6*0.1)</f>
        <v>0.1</v>
      </c>
      <c r="R1798" s="162">
        <v>-1570</v>
      </c>
      <c r="S1798" s="232">
        <f>E7+(E8*0.1)</f>
        <v>0.2</v>
      </c>
      <c r="T1798" s="162">
        <v>5092.8</v>
      </c>
      <c r="U1798" s="233">
        <f>E9+(E10*0.5)+(E11*0.1)</f>
        <v>0.7</v>
      </c>
      <c r="V1798" s="162">
        <v>382</v>
      </c>
      <c r="W1798" s="233">
        <f>E12+(E13*0.5)+(E14*0.1)</f>
        <v>0.5</v>
      </c>
      <c r="X1798" s="162">
        <v>382</v>
      </c>
      <c r="Y1798" s="161">
        <f t="shared" si="568"/>
        <v>1771</v>
      </c>
      <c r="Z1798" s="162">
        <f t="shared" si="560"/>
        <v>933.48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933.48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208256.43000000028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55414.239999999954</v>
      </c>
      <c r="AU1798" s="237">
        <f t="shared" si="573"/>
        <v>18153.750000000011</v>
      </c>
      <c r="AV1798" s="237">
        <f t="shared" si="574"/>
        <v>59822.839999999982</v>
      </c>
      <c r="AW1798" s="237">
        <f t="shared" si="575"/>
        <v>49121.099999999991</v>
      </c>
      <c r="AX1798" s="237">
        <f t="shared" si="576"/>
        <v>25744.5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209386.64000000028</v>
      </c>
      <c r="M1799" s="162">
        <f>MAX(AN28:AN1799)</f>
        <v>220529.04000000021</v>
      </c>
      <c r="N1799" s="162">
        <f t="shared" si="567"/>
        <v>-11142.399999999936</v>
      </c>
      <c r="O1799" s="231">
        <f>E3+(E4*0.1)</f>
        <v>0.4</v>
      </c>
      <c r="P1799" s="162">
        <v>-798.75</v>
      </c>
      <c r="Q1799" s="232">
        <f>E5+(E6*0.1)</f>
        <v>0.1</v>
      </c>
      <c r="R1799" s="162">
        <v>-872.5</v>
      </c>
      <c r="S1799" s="232">
        <f>E7+(E8*0.1)</f>
        <v>0.2</v>
      </c>
      <c r="T1799" s="162">
        <v>3598.8</v>
      </c>
      <c r="U1799" s="233">
        <f>E9+(E10*0.5)+(E11*0.1)</f>
        <v>0.7</v>
      </c>
      <c r="V1799" s="162">
        <v>681</v>
      </c>
      <c r="W1799" s="233">
        <f>E12+(E13*0.5)+(E14*0.1)</f>
        <v>0.5</v>
      </c>
      <c r="X1799" s="162">
        <v>681</v>
      </c>
      <c r="Y1799" s="161">
        <f t="shared" si="568"/>
        <v>1772</v>
      </c>
      <c r="Z1799" s="162">
        <f t="shared" si="560"/>
        <v>1130.21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1130.21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209386.64000000028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55094.739999999954</v>
      </c>
      <c r="AU1799" s="237">
        <f t="shared" si="573"/>
        <v>18066.500000000011</v>
      </c>
      <c r="AV1799" s="237">
        <f t="shared" si="574"/>
        <v>60542.599999999984</v>
      </c>
      <c r="AW1799" s="237">
        <f t="shared" si="575"/>
        <v>49597.799999999988</v>
      </c>
      <c r="AX1799" s="237">
        <f t="shared" si="576"/>
        <v>26085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207770.20000000027</v>
      </c>
      <c r="M1800" s="162">
        <f>MAX(AN28:AN1800)</f>
        <v>220529.04000000021</v>
      </c>
      <c r="N1800" s="162">
        <f t="shared" si="567"/>
        <v>-12758.839999999938</v>
      </c>
      <c r="O1800" s="231">
        <f>E3+(E4*0.1)</f>
        <v>0.4</v>
      </c>
      <c r="P1800" s="162">
        <v>-550</v>
      </c>
      <c r="Q1800" s="232">
        <f>E5+(E6*0.1)</f>
        <v>0.1</v>
      </c>
      <c r="R1800" s="162">
        <v>-382</v>
      </c>
      <c r="S1800" s="232">
        <f>E7+(E8*0.1)</f>
        <v>0.2</v>
      </c>
      <c r="T1800" s="162">
        <v>1108.8</v>
      </c>
      <c r="U1800" s="233">
        <f>E9+(E10*0.5)+(E11*0.1)</f>
        <v>0.7</v>
      </c>
      <c r="V1800" s="162">
        <v>-1400</v>
      </c>
      <c r="W1800" s="233">
        <f>E12+(E13*0.5)+(E14*0.1)</f>
        <v>0.5</v>
      </c>
      <c r="X1800" s="162">
        <v>-1200</v>
      </c>
      <c r="Y1800" s="161">
        <f t="shared" si="568"/>
        <v>1773</v>
      </c>
      <c r="Z1800" s="162">
        <f t="shared" si="560"/>
        <v>-1616.4399999999998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-1616.4399999999998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207770.20000000027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54874.739999999954</v>
      </c>
      <c r="AU1800" s="237">
        <f t="shared" si="573"/>
        <v>18028.30000000001</v>
      </c>
      <c r="AV1800" s="237">
        <f t="shared" si="574"/>
        <v>60764.359999999986</v>
      </c>
      <c r="AW1800" s="237">
        <f t="shared" si="575"/>
        <v>48617.799999999988</v>
      </c>
      <c r="AX1800" s="237">
        <f t="shared" si="576"/>
        <v>25485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206449.56000000026</v>
      </c>
      <c r="M1801" s="162">
        <f>MAX(AN28:AN1801)</f>
        <v>220529.04000000021</v>
      </c>
      <c r="N1801" s="162">
        <f t="shared" si="567"/>
        <v>-14079.479999999952</v>
      </c>
      <c r="O1801" s="231">
        <f>E3+(E4*0.1)</f>
        <v>0.4</v>
      </c>
      <c r="P1801" s="162">
        <v>-550</v>
      </c>
      <c r="Q1801" s="232">
        <f>E5+(E6*0.1)</f>
        <v>0.1</v>
      </c>
      <c r="R1801" s="162">
        <v>-850</v>
      </c>
      <c r="S1801" s="232">
        <f>E7+(E8*0.1)</f>
        <v>0.2</v>
      </c>
      <c r="T1801" s="162">
        <v>2821.8</v>
      </c>
      <c r="U1801" s="233">
        <f>E9+(E10*0.5)+(E11*0.1)</f>
        <v>0.7</v>
      </c>
      <c r="V1801" s="162">
        <v>-1400</v>
      </c>
      <c r="W1801" s="233">
        <f>E12+(E13*0.5)+(E14*0.1)</f>
        <v>0.5</v>
      </c>
      <c r="X1801" s="162">
        <v>-1200</v>
      </c>
      <c r="Y1801" s="161">
        <f t="shared" si="568"/>
        <v>1774</v>
      </c>
      <c r="Z1801" s="162">
        <f t="shared" si="560"/>
        <v>-1320.6399999999999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-1320.6399999999999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206449.56000000026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54654.739999999954</v>
      </c>
      <c r="AU1801" s="237">
        <f t="shared" si="573"/>
        <v>17943.30000000001</v>
      </c>
      <c r="AV1801" s="237">
        <f t="shared" si="574"/>
        <v>61328.719999999987</v>
      </c>
      <c r="AW1801" s="237">
        <f t="shared" si="575"/>
        <v>47637.799999999988</v>
      </c>
      <c r="AX1801" s="237">
        <f t="shared" si="576"/>
        <v>24885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204633.44000000026</v>
      </c>
      <c r="M1802" s="162">
        <f>MAX(AN28:AN1802)</f>
        <v>220529.04000000021</v>
      </c>
      <c r="N1802" s="162">
        <f t="shared" si="567"/>
        <v>-15895.599999999948</v>
      </c>
      <c r="O1802" s="231">
        <f>E3+(E4*0.1)</f>
        <v>0.4</v>
      </c>
      <c r="P1802" s="162">
        <v>-550</v>
      </c>
      <c r="Q1802" s="232">
        <f>E5+(E6*0.1)</f>
        <v>0.1</v>
      </c>
      <c r="R1802" s="162">
        <v>-850</v>
      </c>
      <c r="S1802" s="232">
        <f>E7+(E8*0.1)</f>
        <v>0.2</v>
      </c>
      <c r="T1802" s="162">
        <v>344.4</v>
      </c>
      <c r="U1802" s="233">
        <f>E9+(E10*0.5)+(E11*0.1)</f>
        <v>0.7</v>
      </c>
      <c r="V1802" s="162">
        <v>-1400</v>
      </c>
      <c r="W1802" s="233">
        <f>E12+(E13*0.5)+(E14*0.1)</f>
        <v>0.5</v>
      </c>
      <c r="X1802" s="162">
        <v>-1200</v>
      </c>
      <c r="Y1802" s="161">
        <f t="shared" si="568"/>
        <v>1775</v>
      </c>
      <c r="Z1802" s="162">
        <f t="shared" si="560"/>
        <v>-1816.12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-1816.12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204633.44000000026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54434.739999999954</v>
      </c>
      <c r="AU1802" s="237">
        <f t="shared" si="573"/>
        <v>17858.30000000001</v>
      </c>
      <c r="AV1802" s="237">
        <f t="shared" si="574"/>
        <v>61397.599999999984</v>
      </c>
      <c r="AW1802" s="237">
        <f t="shared" si="575"/>
        <v>46657.799999999988</v>
      </c>
      <c r="AX1802" s="237">
        <f t="shared" si="576"/>
        <v>24285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205476.54000000027</v>
      </c>
      <c r="M1803" s="162">
        <f>MAX(AN28:AN1803)</f>
        <v>220529.04000000021</v>
      </c>
      <c r="N1803" s="162">
        <f t="shared" si="567"/>
        <v>-15052.499999999942</v>
      </c>
      <c r="O1803" s="231">
        <f>E3+(E4*0.1)</f>
        <v>0.4</v>
      </c>
      <c r="P1803" s="162">
        <v>1101.6500000000001</v>
      </c>
      <c r="Q1803" s="232">
        <f>E5+(E6*0.1)</f>
        <v>0.1</v>
      </c>
      <c r="R1803" s="162">
        <v>-850</v>
      </c>
      <c r="S1803" s="232">
        <f>E7+(E8*0.1)</f>
        <v>0.2</v>
      </c>
      <c r="T1803" s="162">
        <v>-2506.8000000000002</v>
      </c>
      <c r="U1803" s="233">
        <f>E9+(E10*0.5)+(E11*0.1)</f>
        <v>0.7</v>
      </c>
      <c r="V1803" s="162">
        <v>824</v>
      </c>
      <c r="W1803" s="233">
        <f>E12+(E13*0.5)+(E14*0.1)</f>
        <v>0.5</v>
      </c>
      <c r="X1803" s="162">
        <v>824</v>
      </c>
      <c r="Y1803" s="161">
        <f t="shared" si="568"/>
        <v>1776</v>
      </c>
      <c r="Z1803" s="162">
        <f t="shared" si="560"/>
        <v>843.09999999999991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843.09999999999991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205476.54000000027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54875.399999999958</v>
      </c>
      <c r="AU1803" s="237">
        <f t="shared" si="573"/>
        <v>17773.30000000001</v>
      </c>
      <c r="AV1803" s="237">
        <f t="shared" si="574"/>
        <v>60896.239999999983</v>
      </c>
      <c r="AW1803" s="237">
        <f t="shared" si="575"/>
        <v>47234.599999999991</v>
      </c>
      <c r="AX1803" s="237">
        <f t="shared" si="576"/>
        <v>24697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205323.11000000028</v>
      </c>
      <c r="M1804" s="162">
        <f>MAX(AN28:AN1804)</f>
        <v>220529.04000000021</v>
      </c>
      <c r="N1804" s="162">
        <f t="shared" si="567"/>
        <v>-15205.929999999935</v>
      </c>
      <c r="O1804" s="231">
        <f>E3+(E4*0.1)</f>
        <v>0.4</v>
      </c>
      <c r="P1804" s="162">
        <v>-694.4</v>
      </c>
      <c r="Q1804" s="232">
        <f>E5+(E6*0.1)</f>
        <v>0.1</v>
      </c>
      <c r="R1804" s="162">
        <v>3394.5</v>
      </c>
      <c r="S1804" s="232">
        <f>E7+(E8*0.1)</f>
        <v>0.2</v>
      </c>
      <c r="T1804" s="162">
        <v>6824.4</v>
      </c>
      <c r="U1804" s="233">
        <f>E9+(E10*0.5)+(E11*0.1)</f>
        <v>0.7</v>
      </c>
      <c r="V1804" s="162">
        <v>-1400</v>
      </c>
      <c r="W1804" s="233">
        <f>E12+(E13*0.5)+(E14*0.1)</f>
        <v>0.5</v>
      </c>
      <c r="X1804" s="162">
        <v>-1200</v>
      </c>
      <c r="Y1804" s="161">
        <f t="shared" si="568"/>
        <v>1777</v>
      </c>
      <c r="Z1804" s="162">
        <f t="shared" si="560"/>
        <v>-153.42999999999972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0</v>
      </c>
      <c r="AI1804" s="129">
        <f t="shared" si="562"/>
        <v>-153.42999999999972</v>
      </c>
      <c r="AJ1804" s="234">
        <f t="shared" si="563"/>
        <v>0</v>
      </c>
      <c r="AK1804" s="234">
        <f t="shared" si="564"/>
        <v>1</v>
      </c>
      <c r="AL1804" s="129">
        <f t="shared" si="565"/>
        <v>0</v>
      </c>
      <c r="AM1804" s="127">
        <v>45240</v>
      </c>
      <c r="AN1804" s="129">
        <f t="shared" si="569"/>
        <v>205323.11000000028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54597.639999999956</v>
      </c>
      <c r="AU1804" s="237">
        <f t="shared" si="573"/>
        <v>18112.750000000011</v>
      </c>
      <c r="AV1804" s="237">
        <f t="shared" si="574"/>
        <v>62261.119999999981</v>
      </c>
      <c r="AW1804" s="237">
        <f t="shared" si="575"/>
        <v>46254.599999999991</v>
      </c>
      <c r="AX1804" s="237">
        <f t="shared" si="576"/>
        <v>24097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205000.33000000028</v>
      </c>
      <c r="M1805" s="162">
        <f>MAX(AN28:AN1805)</f>
        <v>220529.04000000021</v>
      </c>
      <c r="N1805" s="162">
        <f t="shared" si="567"/>
        <v>-15528.709999999934</v>
      </c>
      <c r="O1805" s="231">
        <f>E3+(E4*0.1)</f>
        <v>0.4</v>
      </c>
      <c r="P1805" s="162">
        <v>273.85000000000002</v>
      </c>
      <c r="Q1805" s="232">
        <f>E5+(E6*0.1)</f>
        <v>0.1</v>
      </c>
      <c r="R1805" s="162">
        <v>-850</v>
      </c>
      <c r="S1805" s="232">
        <f>E7+(E8*0.1)</f>
        <v>0.2</v>
      </c>
      <c r="T1805" s="162">
        <v>-926.6</v>
      </c>
      <c r="U1805" s="233">
        <f>E9+(E10*0.5)+(E11*0.1)</f>
        <v>0.7</v>
      </c>
      <c r="V1805" s="162">
        <v>-810</v>
      </c>
      <c r="W1805" s="233">
        <f>E12+(E13*0.5)+(E14*0.1)</f>
        <v>0.5</v>
      </c>
      <c r="X1805" s="162">
        <v>810</v>
      </c>
      <c r="Y1805" s="161">
        <f t="shared" si="568"/>
        <v>1778</v>
      </c>
      <c r="Z1805" s="162">
        <f t="shared" si="560"/>
        <v>-322.77999999999997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-322.77999999999997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205000.33000000028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54707.179999999957</v>
      </c>
      <c r="AU1805" s="237">
        <f t="shared" si="573"/>
        <v>18027.750000000011</v>
      </c>
      <c r="AV1805" s="237">
        <f t="shared" si="574"/>
        <v>62075.799999999981</v>
      </c>
      <c r="AW1805" s="237">
        <f t="shared" si="575"/>
        <v>45687.599999999991</v>
      </c>
      <c r="AX1805" s="237">
        <f t="shared" si="576"/>
        <v>24502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207590.96000000028</v>
      </c>
      <c r="M1806" s="162">
        <f>MAX(AN28:AN1806)</f>
        <v>220529.04000000021</v>
      </c>
      <c r="N1806" s="162">
        <f t="shared" si="567"/>
        <v>-12938.079999999929</v>
      </c>
      <c r="O1806" s="231">
        <f>E3+(E4*0.1)</f>
        <v>0.4</v>
      </c>
      <c r="P1806" s="162">
        <v>2449.15</v>
      </c>
      <c r="Q1806" s="232">
        <f>E5+(E6*0.1)</f>
        <v>0.1</v>
      </c>
      <c r="R1806" s="162">
        <v>4207.5</v>
      </c>
      <c r="S1806" s="232">
        <f>E7+(E8*0.1)</f>
        <v>0.2</v>
      </c>
      <c r="T1806" s="162">
        <v>6593.6</v>
      </c>
      <c r="U1806" s="233">
        <f>E9+(E10*0.5)+(E11*0.1)</f>
        <v>0.7</v>
      </c>
      <c r="V1806" s="162">
        <v>-1400</v>
      </c>
      <c r="W1806" s="233">
        <f>E12+(E13*0.5)+(E14*0.1)</f>
        <v>0.5</v>
      </c>
      <c r="X1806" s="162">
        <v>1703</v>
      </c>
      <c r="Y1806" s="161">
        <f t="shared" si="568"/>
        <v>1779</v>
      </c>
      <c r="Z1806" s="162">
        <f t="shared" si="560"/>
        <v>2590.63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2590.63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207590.96000000028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55686.83999999996</v>
      </c>
      <c r="AU1806" s="237">
        <f t="shared" si="573"/>
        <v>18448.500000000011</v>
      </c>
      <c r="AV1806" s="237">
        <f t="shared" si="574"/>
        <v>63394.519999999982</v>
      </c>
      <c r="AW1806" s="237">
        <f t="shared" si="575"/>
        <v>44707.599999999991</v>
      </c>
      <c r="AX1806" s="237">
        <f t="shared" si="576"/>
        <v>25353.5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208010.52000000028</v>
      </c>
      <c r="M1807" s="162">
        <f>MAX(AN28:AN1807)</f>
        <v>220529.04000000021</v>
      </c>
      <c r="N1807" s="162">
        <f t="shared" si="567"/>
        <v>-12518.519999999931</v>
      </c>
      <c r="O1807" s="231">
        <f>E3+(E4*0.1)</f>
        <v>0.4</v>
      </c>
      <c r="P1807" s="162">
        <v>817.55</v>
      </c>
      <c r="Q1807" s="232">
        <f>E5+(E6*0.1)</f>
        <v>0.1</v>
      </c>
      <c r="R1807" s="162">
        <v>359</v>
      </c>
      <c r="S1807" s="232">
        <f>E7+(E8*0.1)</f>
        <v>0.2</v>
      </c>
      <c r="T1807" s="162">
        <v>94.2</v>
      </c>
      <c r="U1807" s="233">
        <f>E9+(E10*0.5)+(E11*0.1)</f>
        <v>0.7</v>
      </c>
      <c r="V1807" s="162">
        <v>314</v>
      </c>
      <c r="W1807" s="233">
        <f>E12+(E13*0.5)+(E14*0.1)</f>
        <v>0.5</v>
      </c>
      <c r="X1807" s="162">
        <v>-364</v>
      </c>
      <c r="Y1807" s="161">
        <f t="shared" si="568"/>
        <v>1780</v>
      </c>
      <c r="Z1807" s="162">
        <f t="shared" si="560"/>
        <v>419.55999999999995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419.55999999999995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208010.52000000028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56013.859999999957</v>
      </c>
      <c r="AU1807" s="237">
        <f t="shared" si="573"/>
        <v>18484.400000000012</v>
      </c>
      <c r="AV1807" s="237">
        <f t="shared" si="574"/>
        <v>63413.359999999979</v>
      </c>
      <c r="AW1807" s="237">
        <f t="shared" si="575"/>
        <v>44927.399999999994</v>
      </c>
      <c r="AX1807" s="237">
        <f t="shared" si="576"/>
        <v>25171.5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210453.32000000027</v>
      </c>
      <c r="M1808" s="162">
        <f>MAX(AN28:AN1808)</f>
        <v>220529.04000000021</v>
      </c>
      <c r="N1808" s="162">
        <f t="shared" si="567"/>
        <v>-10075.719999999943</v>
      </c>
      <c r="O1808" s="231">
        <f>E3+(E4*0.1)</f>
        <v>0.4</v>
      </c>
      <c r="P1808" s="162">
        <v>-665.9</v>
      </c>
      <c r="Q1808" s="232">
        <f>E5+(E6*0.1)</f>
        <v>0.1</v>
      </c>
      <c r="R1808" s="162">
        <v>268</v>
      </c>
      <c r="S1808" s="232">
        <f>E7+(E8*0.1)</f>
        <v>0.2</v>
      </c>
      <c r="T1808" s="162">
        <v>319.8</v>
      </c>
      <c r="U1808" s="233">
        <f>E9+(E10*0.5)+(E11*0.1)</f>
        <v>0.7</v>
      </c>
      <c r="V1808" s="162">
        <v>2182</v>
      </c>
      <c r="W1808" s="233">
        <f>E12+(E13*0.5)+(E14*0.1)</f>
        <v>0.5</v>
      </c>
      <c r="X1808" s="162">
        <v>2182</v>
      </c>
      <c r="Y1808" s="161">
        <f t="shared" si="568"/>
        <v>1781</v>
      </c>
      <c r="Z1808" s="162">
        <f t="shared" si="560"/>
        <v>2442.8000000000002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2442.8000000000002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210453.32000000027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55747.499999999956</v>
      </c>
      <c r="AU1808" s="237">
        <f t="shared" si="573"/>
        <v>18511.200000000012</v>
      </c>
      <c r="AV1808" s="237">
        <f t="shared" si="574"/>
        <v>63477.319999999978</v>
      </c>
      <c r="AW1808" s="237">
        <f t="shared" si="575"/>
        <v>46454.799999999996</v>
      </c>
      <c r="AX1808" s="237">
        <f t="shared" si="576"/>
        <v>26262.5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210429.52000000028</v>
      </c>
      <c r="M1809" s="162">
        <f>MAX(AN28:AN1809)</f>
        <v>220529.04000000021</v>
      </c>
      <c r="N1809" s="162">
        <f t="shared" si="567"/>
        <v>-10099.519999999931</v>
      </c>
      <c r="O1809" s="231">
        <f>E3+(E4*0.1)</f>
        <v>0.4</v>
      </c>
      <c r="P1809" s="162">
        <v>9.0500000000000007</v>
      </c>
      <c r="Q1809" s="232">
        <f>E5+(E6*0.1)</f>
        <v>0.1</v>
      </c>
      <c r="R1809" s="162">
        <v>289</v>
      </c>
      <c r="S1809" s="232">
        <f>E7+(E8*0.1)</f>
        <v>0.2</v>
      </c>
      <c r="T1809" s="162">
        <v>96.4</v>
      </c>
      <c r="U1809" s="233">
        <f>E9+(E10*0.5)+(E11*0.1)</f>
        <v>0.7</v>
      </c>
      <c r="V1809" s="162">
        <v>-63</v>
      </c>
      <c r="W1809" s="233">
        <f>E12+(E13*0.5)+(E14*0.1)</f>
        <v>0.5</v>
      </c>
      <c r="X1809" s="162">
        <v>-63</v>
      </c>
      <c r="Y1809" s="161">
        <f t="shared" si="568"/>
        <v>1782</v>
      </c>
      <c r="Z1809" s="162">
        <f t="shared" si="560"/>
        <v>-23.79999999999999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0</v>
      </c>
      <c r="AI1809" s="129">
        <f t="shared" si="562"/>
        <v>-23.79999999999999</v>
      </c>
      <c r="AJ1809" s="234">
        <f t="shared" si="563"/>
        <v>0</v>
      </c>
      <c r="AK1809" s="234">
        <f t="shared" si="564"/>
        <v>1</v>
      </c>
      <c r="AL1809" s="129">
        <f t="shared" si="565"/>
        <v>0</v>
      </c>
      <c r="AM1809" s="127">
        <v>45247</v>
      </c>
      <c r="AN1809" s="129">
        <f t="shared" si="569"/>
        <v>210429.52000000028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55751.119999999959</v>
      </c>
      <c r="AU1809" s="237">
        <f t="shared" si="573"/>
        <v>18540.100000000013</v>
      </c>
      <c r="AV1809" s="237">
        <f t="shared" si="574"/>
        <v>63496.599999999977</v>
      </c>
      <c r="AW1809" s="237">
        <f t="shared" si="575"/>
        <v>46410.7</v>
      </c>
      <c r="AX1809" s="237">
        <f t="shared" si="576"/>
        <v>26231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210180.12000000029</v>
      </c>
      <c r="M1810" s="162">
        <f>MAX(AN28:AN1810)</f>
        <v>220529.04000000021</v>
      </c>
      <c r="N1810" s="162">
        <f t="shared" si="567"/>
        <v>-10348.919999999925</v>
      </c>
      <c r="O1810" s="231">
        <f>E3+(E4*0.1)</f>
        <v>0.4</v>
      </c>
      <c r="P1810" s="162">
        <v>1018.8</v>
      </c>
      <c r="Q1810" s="232">
        <f>E5+(E6*0.1)</f>
        <v>0.1</v>
      </c>
      <c r="R1810" s="162">
        <v>1668</v>
      </c>
      <c r="S1810" s="232">
        <f>E7+(E8*0.1)</f>
        <v>0.2</v>
      </c>
      <c r="T1810" s="162">
        <v>3781.4</v>
      </c>
      <c r="U1810" s="233">
        <f>E9+(E10*0.5)+(E11*0.1)</f>
        <v>0.7</v>
      </c>
      <c r="V1810" s="162">
        <v>-1400</v>
      </c>
      <c r="W1810" s="233">
        <f>E12+(E13*0.5)+(E14*0.1)</f>
        <v>0.5</v>
      </c>
      <c r="X1810" s="162">
        <v>-1200</v>
      </c>
      <c r="Y1810" s="161">
        <f t="shared" si="568"/>
        <v>1783</v>
      </c>
      <c r="Z1810" s="162">
        <f t="shared" si="560"/>
        <v>-249.39999999999998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0</v>
      </c>
      <c r="AI1810" s="129">
        <f t="shared" si="562"/>
        <v>-249.39999999999998</v>
      </c>
      <c r="AJ1810" s="234">
        <f t="shared" si="563"/>
        <v>0</v>
      </c>
      <c r="AK1810" s="234">
        <f t="shared" si="564"/>
        <v>1</v>
      </c>
      <c r="AL1810" s="129">
        <f t="shared" si="565"/>
        <v>0</v>
      </c>
      <c r="AM1810" s="127">
        <v>45250</v>
      </c>
      <c r="AN1810" s="129">
        <f t="shared" si="569"/>
        <v>210180.12000000029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56158.639999999956</v>
      </c>
      <c r="AU1810" s="237">
        <f t="shared" si="573"/>
        <v>18706.900000000012</v>
      </c>
      <c r="AV1810" s="237">
        <f t="shared" si="574"/>
        <v>64252.879999999976</v>
      </c>
      <c r="AW1810" s="237">
        <f t="shared" si="575"/>
        <v>45430.7</v>
      </c>
      <c r="AX1810" s="237">
        <f t="shared" si="576"/>
        <v>25631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211998.56000000029</v>
      </c>
      <c r="M1811" s="162">
        <f>MAX(AN28:AN1811)</f>
        <v>220529.04000000021</v>
      </c>
      <c r="N1811" s="162">
        <f t="shared" si="567"/>
        <v>-8530.4799999999232</v>
      </c>
      <c r="O1811" s="231">
        <f>E3+(E4*0.1)</f>
        <v>0.4</v>
      </c>
      <c r="P1811" s="162">
        <v>-550</v>
      </c>
      <c r="Q1811" s="232">
        <f>E5+(E6*0.1)</f>
        <v>0.1</v>
      </c>
      <c r="R1811" s="162">
        <v>-850</v>
      </c>
      <c r="S1811" s="232">
        <f>E7+(E8*0.1)</f>
        <v>0.2</v>
      </c>
      <c r="T1811" s="162">
        <v>-1868.8</v>
      </c>
      <c r="U1811" s="233">
        <f>E9+(E10*0.5)+(E11*0.1)</f>
        <v>0.7</v>
      </c>
      <c r="V1811" s="162">
        <v>2081</v>
      </c>
      <c r="W1811" s="233">
        <f>E12+(E13*0.5)+(E14*0.1)</f>
        <v>0.5</v>
      </c>
      <c r="X1811" s="162">
        <v>2081</v>
      </c>
      <c r="Y1811" s="161">
        <f t="shared" si="568"/>
        <v>1784</v>
      </c>
      <c r="Z1811" s="162">
        <f t="shared" si="560"/>
        <v>1818.4399999999998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1818.4399999999998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211998.56000000029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55938.639999999956</v>
      </c>
      <c r="AU1811" s="237">
        <f t="shared" si="573"/>
        <v>18621.900000000012</v>
      </c>
      <c r="AV1811" s="237">
        <f t="shared" si="574"/>
        <v>63879.119999999974</v>
      </c>
      <c r="AW1811" s="237">
        <f t="shared" si="575"/>
        <v>46887.399999999994</v>
      </c>
      <c r="AX1811" s="237">
        <f t="shared" si="576"/>
        <v>26671.5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211707.67000000027</v>
      </c>
      <c r="M1812" s="162">
        <f>MAX(AN28:AN1812)</f>
        <v>220529.04000000021</v>
      </c>
      <c r="N1812" s="162">
        <f t="shared" si="567"/>
        <v>-8821.3699999999371</v>
      </c>
      <c r="O1812" s="231">
        <f>E3+(E4*0.1)</f>
        <v>0.4</v>
      </c>
      <c r="P1812" s="162">
        <v>923.7</v>
      </c>
      <c r="Q1812" s="232">
        <f>E5+(E6*0.1)</f>
        <v>0.1</v>
      </c>
      <c r="R1812" s="162">
        <v>921.5</v>
      </c>
      <c r="S1812" s="232">
        <f>E7+(E8*0.1)</f>
        <v>0.2</v>
      </c>
      <c r="T1812" s="162">
        <v>1355.4</v>
      </c>
      <c r="U1812" s="233">
        <f>E9+(E10*0.5)+(E11*0.1)</f>
        <v>0.7</v>
      </c>
      <c r="V1812" s="162">
        <v>-853</v>
      </c>
      <c r="W1812" s="233">
        <f>E12+(E13*0.5)+(E14*0.1)</f>
        <v>0.5</v>
      </c>
      <c r="X1812" s="162">
        <v>-853</v>
      </c>
      <c r="Y1812" s="161">
        <f t="shared" si="568"/>
        <v>1785</v>
      </c>
      <c r="Z1812" s="162">
        <f t="shared" si="560"/>
        <v>-290.88999999999987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0</v>
      </c>
      <c r="AI1812" s="129">
        <f t="shared" si="562"/>
        <v>-290.88999999999987</v>
      </c>
      <c r="AJ1812" s="234">
        <f t="shared" si="563"/>
        <v>0</v>
      </c>
      <c r="AK1812" s="234">
        <f t="shared" si="564"/>
        <v>1</v>
      </c>
      <c r="AL1812" s="129">
        <f t="shared" si="565"/>
        <v>0</v>
      </c>
      <c r="AM1812" s="127">
        <v>45252</v>
      </c>
      <c r="AN1812" s="129">
        <f t="shared" si="569"/>
        <v>211707.67000000027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56308.119999999959</v>
      </c>
      <c r="AU1812" s="237">
        <f t="shared" si="573"/>
        <v>18714.050000000014</v>
      </c>
      <c r="AV1812" s="237">
        <f t="shared" si="574"/>
        <v>64150.199999999975</v>
      </c>
      <c r="AW1812" s="237">
        <f t="shared" si="575"/>
        <v>46290.299999999996</v>
      </c>
      <c r="AX1812" s="237">
        <f t="shared" si="576"/>
        <v>26245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212043.67000000027</v>
      </c>
      <c r="M1813" s="162">
        <f>MAX(AN28:AN1813)</f>
        <v>220529.04000000021</v>
      </c>
      <c r="N1813" s="162">
        <f t="shared" si="567"/>
        <v>-8485.3699999999371</v>
      </c>
      <c r="O1813" s="231">
        <f>E3+(E4*0.1)</f>
        <v>0.4</v>
      </c>
      <c r="P1813" s="162">
        <v>0</v>
      </c>
      <c r="Q1813" s="232">
        <f>E5+(E6*0.1)</f>
        <v>0.1</v>
      </c>
      <c r="R1813" s="162">
        <v>0</v>
      </c>
      <c r="S1813" s="232">
        <f>E7+(E8*0.1)</f>
        <v>0.2</v>
      </c>
      <c r="T1813" s="162">
        <v>0</v>
      </c>
      <c r="U1813" s="233">
        <f>E9+(E10*0.5)+(E11*0.1)</f>
        <v>0.7</v>
      </c>
      <c r="V1813" s="162">
        <v>280</v>
      </c>
      <c r="W1813" s="233">
        <f>E12+(E13*0.5)+(E14*0.1)</f>
        <v>0.5</v>
      </c>
      <c r="X1813" s="162">
        <v>280</v>
      </c>
      <c r="Y1813" s="161">
        <f t="shared" si="568"/>
        <v>1786</v>
      </c>
      <c r="Z1813" s="162">
        <f t="shared" si="560"/>
        <v>336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336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212043.67000000027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56308.119999999959</v>
      </c>
      <c r="AU1813" s="237">
        <f t="shared" si="573"/>
        <v>18714.050000000014</v>
      </c>
      <c r="AV1813" s="237">
        <f t="shared" si="574"/>
        <v>64150.199999999975</v>
      </c>
      <c r="AW1813" s="237">
        <f t="shared" si="575"/>
        <v>46486.299999999996</v>
      </c>
      <c r="AX1813" s="237">
        <f t="shared" si="576"/>
        <v>26385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213349.19000000026</v>
      </c>
      <c r="M1814" s="162">
        <f>MAX(AN28:AN1814)</f>
        <v>220529.04000000021</v>
      </c>
      <c r="N1814" s="162">
        <f t="shared" si="567"/>
        <v>-7179.8499999999476</v>
      </c>
      <c r="O1814" s="231">
        <f>E3+(E4*0.1)</f>
        <v>0.4</v>
      </c>
      <c r="P1814" s="162">
        <v>585.6</v>
      </c>
      <c r="Q1814" s="232">
        <f>E5+(E6*0.1)</f>
        <v>0.1</v>
      </c>
      <c r="R1814" s="162">
        <v>136</v>
      </c>
      <c r="S1814" s="232">
        <f>E7+(E8*0.1)</f>
        <v>0.2</v>
      </c>
      <c r="T1814" s="162">
        <v>-387.6</v>
      </c>
      <c r="U1814" s="233">
        <f>E9+(E10*0.5)+(E11*0.1)</f>
        <v>0.7</v>
      </c>
      <c r="V1814" s="162">
        <v>946</v>
      </c>
      <c r="W1814" s="233">
        <f>E12+(E13*0.5)+(E14*0.1)</f>
        <v>0.5</v>
      </c>
      <c r="X1814" s="162">
        <v>946</v>
      </c>
      <c r="Y1814" s="161">
        <f t="shared" si="568"/>
        <v>1787</v>
      </c>
      <c r="Z1814" s="162">
        <f t="shared" si="560"/>
        <v>1305.52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1305.52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213349.19000000026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56542.359999999957</v>
      </c>
      <c r="AU1814" s="237">
        <f t="shared" si="573"/>
        <v>18727.650000000012</v>
      </c>
      <c r="AV1814" s="237">
        <f t="shared" si="574"/>
        <v>64072.679999999978</v>
      </c>
      <c r="AW1814" s="237">
        <f t="shared" si="575"/>
        <v>47148.499999999993</v>
      </c>
      <c r="AX1814" s="237">
        <f t="shared" si="576"/>
        <v>26858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214433.72000000026</v>
      </c>
      <c r="M1815" s="162">
        <f>MAX(AN28:AN1815)</f>
        <v>220529.04000000021</v>
      </c>
      <c r="N1815" s="162">
        <f t="shared" si="567"/>
        <v>-6095.3199999999488</v>
      </c>
      <c r="O1815" s="231">
        <f>E3+(E4*0.1)</f>
        <v>0.4</v>
      </c>
      <c r="P1815" s="162">
        <v>-550</v>
      </c>
      <c r="Q1815" s="232">
        <f>E5+(E6*0.1)</f>
        <v>0.1</v>
      </c>
      <c r="R1815" s="162">
        <v>-445.5</v>
      </c>
      <c r="S1815" s="232">
        <f>E7+(E8*0.1)</f>
        <v>0.2</v>
      </c>
      <c r="T1815" s="162">
        <v>-400.6</v>
      </c>
      <c r="U1815" s="233">
        <f>E9+(E10*0.5)+(E11*0.1)</f>
        <v>0.7</v>
      </c>
      <c r="V1815" s="162">
        <v>1191</v>
      </c>
      <c r="W1815" s="233">
        <f>E12+(E13*0.5)+(E14*0.1)</f>
        <v>0.5</v>
      </c>
      <c r="X1815" s="162">
        <v>1191</v>
      </c>
      <c r="Y1815" s="161">
        <f t="shared" si="568"/>
        <v>1788</v>
      </c>
      <c r="Z1815" s="162">
        <f t="shared" si="560"/>
        <v>1084.53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1084.53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214433.72000000026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56322.359999999957</v>
      </c>
      <c r="AU1815" s="237">
        <f t="shared" si="573"/>
        <v>18683.100000000013</v>
      </c>
      <c r="AV1815" s="237">
        <f t="shared" si="574"/>
        <v>63992.559999999976</v>
      </c>
      <c r="AW1815" s="237">
        <f t="shared" si="575"/>
        <v>47982.19999999999</v>
      </c>
      <c r="AX1815" s="237">
        <f t="shared" si="576"/>
        <v>27453.5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218052.04000000027</v>
      </c>
      <c r="M1816" s="162">
        <f>MAX(AN28:AN1816)</f>
        <v>220529.04000000021</v>
      </c>
      <c r="N1816" s="162">
        <f t="shared" si="567"/>
        <v>-2476.9999999999418</v>
      </c>
      <c r="O1816" s="231">
        <f>E3+(E4*0.1)</f>
        <v>0.4</v>
      </c>
      <c r="P1816" s="162">
        <v>417.55</v>
      </c>
      <c r="Q1816" s="232">
        <f>E5+(E6*0.1)</f>
        <v>0.1</v>
      </c>
      <c r="R1816" s="162">
        <v>223</v>
      </c>
      <c r="S1816" s="232">
        <f>E7+(E8*0.1)</f>
        <v>0.2</v>
      </c>
      <c r="T1816" s="162">
        <v>969</v>
      </c>
      <c r="U1816" s="233">
        <f>E9+(E10*0.5)+(E11*0.1)</f>
        <v>0.7</v>
      </c>
      <c r="V1816" s="162">
        <v>2696</v>
      </c>
      <c r="W1816" s="233">
        <f>E12+(E13*0.5)+(E14*0.1)</f>
        <v>0.5</v>
      </c>
      <c r="X1816" s="162">
        <v>2696</v>
      </c>
      <c r="Y1816" s="161">
        <f t="shared" si="568"/>
        <v>1789</v>
      </c>
      <c r="Z1816" s="162">
        <f t="shared" si="560"/>
        <v>3618.3199999999997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3618.3199999999997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218052.04000000027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56489.379999999954</v>
      </c>
      <c r="AU1816" s="237">
        <f t="shared" si="573"/>
        <v>18705.400000000012</v>
      </c>
      <c r="AV1816" s="237">
        <f t="shared" si="574"/>
        <v>64186.359999999979</v>
      </c>
      <c r="AW1816" s="237">
        <f t="shared" si="575"/>
        <v>49869.399999999987</v>
      </c>
      <c r="AX1816" s="237">
        <f t="shared" si="576"/>
        <v>28801.5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218344.05000000028</v>
      </c>
      <c r="M1817" s="162">
        <f>MAX(AN28:AN1817)</f>
        <v>220529.04000000021</v>
      </c>
      <c r="N1817" s="162">
        <f t="shared" si="567"/>
        <v>-2184.9899999999325</v>
      </c>
      <c r="O1817" s="231">
        <f>E3+(E4*0.1)</f>
        <v>0.4</v>
      </c>
      <c r="P1817" s="162">
        <v>67.2</v>
      </c>
      <c r="Q1817" s="232">
        <f>E5+(E6*0.1)</f>
        <v>0.1</v>
      </c>
      <c r="R1817" s="162">
        <v>-215.5</v>
      </c>
      <c r="S1817" s="232">
        <f>E7+(E8*0.1)</f>
        <v>0.2</v>
      </c>
      <c r="T1817" s="162">
        <v>-456.6</v>
      </c>
      <c r="U1817" s="233">
        <f>E9+(E10*0.5)+(E11*0.1)</f>
        <v>0.7</v>
      </c>
      <c r="V1817" s="162">
        <v>315</v>
      </c>
      <c r="W1817" s="233">
        <f>E12+(E13*0.5)+(E14*0.1)</f>
        <v>0.5</v>
      </c>
      <c r="X1817" s="162">
        <v>315</v>
      </c>
      <c r="Y1817" s="161">
        <f t="shared" si="568"/>
        <v>1790</v>
      </c>
      <c r="Z1817" s="162">
        <f t="shared" si="560"/>
        <v>292.01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292.01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218344.05000000028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56516.259999999951</v>
      </c>
      <c r="AU1817" s="237">
        <f t="shared" si="573"/>
        <v>18683.850000000013</v>
      </c>
      <c r="AV1817" s="237">
        <f t="shared" si="574"/>
        <v>64095.039999999979</v>
      </c>
      <c r="AW1817" s="237">
        <f t="shared" si="575"/>
        <v>50089.899999999987</v>
      </c>
      <c r="AX1817" s="237">
        <f t="shared" si="576"/>
        <v>28959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218342.57000000027</v>
      </c>
      <c r="M1818" s="162">
        <f>MAX(AN28:AN1818)</f>
        <v>220529.04000000021</v>
      </c>
      <c r="N1818" s="162">
        <f t="shared" si="567"/>
        <v>-2186.469999999943</v>
      </c>
      <c r="O1818" s="231">
        <f>E3+(E4*0.1)</f>
        <v>0.4</v>
      </c>
      <c r="P1818" s="162">
        <v>2602.35</v>
      </c>
      <c r="Q1818" s="232">
        <f>E5+(E6*0.1)</f>
        <v>0.1</v>
      </c>
      <c r="R1818" s="162">
        <v>861</v>
      </c>
      <c r="S1818" s="232">
        <f>E7+(E8*0.1)</f>
        <v>0.2</v>
      </c>
      <c r="T1818" s="162">
        <v>-794.6</v>
      </c>
      <c r="U1818" s="233">
        <f>E9+(E10*0.5)+(E11*0.1)</f>
        <v>0.7</v>
      </c>
      <c r="V1818" s="162">
        <v>-808</v>
      </c>
      <c r="W1818" s="233">
        <f>E12+(E13*0.5)+(E14*0.1)</f>
        <v>0.5</v>
      </c>
      <c r="X1818" s="162">
        <v>-808</v>
      </c>
      <c r="Y1818" s="161">
        <f t="shared" si="568"/>
        <v>1791</v>
      </c>
      <c r="Z1818" s="162">
        <f t="shared" si="560"/>
        <v>-1.4800000000000182</v>
      </c>
      <c r="AA1818" s="238">
        <v>45260</v>
      </c>
      <c r="AB1818" s="129">
        <f>SUM(Z1797:Z1818)</f>
        <v>9796.2200000000012</v>
      </c>
      <c r="AC1818" s="128">
        <f>(AB1818&gt;0)*1</f>
        <v>1</v>
      </c>
      <c r="AD1818" s="128">
        <f>(AB1818&lt;0)*1</f>
        <v>0</v>
      </c>
      <c r="AE1818" s="129">
        <f>AB1818*AC1818</f>
        <v>9796.2200000000012</v>
      </c>
      <c r="AF1818" s="129">
        <f>AB1818*AD1818</f>
        <v>0</v>
      </c>
      <c r="AG1818" s="129"/>
      <c r="AH1818" s="129">
        <f t="shared" si="561"/>
        <v>0</v>
      </c>
      <c r="AI1818" s="129">
        <f t="shared" si="562"/>
        <v>-1.4800000000000182</v>
      </c>
      <c r="AJ1818" s="234">
        <f t="shared" si="563"/>
        <v>0</v>
      </c>
      <c r="AK1818" s="234">
        <f t="shared" si="564"/>
        <v>1</v>
      </c>
      <c r="AL1818" s="129">
        <f t="shared" si="565"/>
        <v>9796.2200000000012</v>
      </c>
      <c r="AM1818" s="127">
        <v>45260</v>
      </c>
      <c r="AN1818" s="129">
        <f t="shared" si="569"/>
        <v>218342.57000000027</v>
      </c>
      <c r="AO1818" s="129">
        <f t="shared" si="570"/>
        <v>9796.2200000000012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57557.199999999953</v>
      </c>
      <c r="AU1818" s="237">
        <f t="shared" si="573"/>
        <v>18769.950000000012</v>
      </c>
      <c r="AV1818" s="237">
        <f t="shared" si="574"/>
        <v>63936.119999999981</v>
      </c>
      <c r="AW1818" s="237">
        <f t="shared" si="575"/>
        <v>49524.299999999988</v>
      </c>
      <c r="AX1818" s="237">
        <f t="shared" si="576"/>
        <v>28555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223524.78000000026</v>
      </c>
      <c r="M1819" s="162">
        <f>MAX(AN28:AN1819)</f>
        <v>223524.78000000026</v>
      </c>
      <c r="N1819" s="162">
        <f t="shared" si="567"/>
        <v>0</v>
      </c>
      <c r="O1819" s="231">
        <f>E3+(E4*0.1)</f>
        <v>0.4</v>
      </c>
      <c r="P1819" s="162">
        <v>1473.05</v>
      </c>
      <c r="Q1819" s="232">
        <f>E5+(E6*0.1)</f>
        <v>0.1</v>
      </c>
      <c r="R1819" s="162">
        <v>1341.5</v>
      </c>
      <c r="S1819" s="232">
        <f>E7+(E8*0.1)</f>
        <v>0.2</v>
      </c>
      <c r="T1819" s="162">
        <v>994.2</v>
      </c>
      <c r="U1819" s="233">
        <f>E9+(E10*0.5)+(E11*0.1)</f>
        <v>0.7</v>
      </c>
      <c r="V1819" s="162">
        <v>3550</v>
      </c>
      <c r="W1819" s="233">
        <f>E12+(E13*0.5)+(E14*0.1)</f>
        <v>0.5</v>
      </c>
      <c r="X1819" s="162">
        <v>3550</v>
      </c>
      <c r="Y1819" s="161">
        <f t="shared" si="568"/>
        <v>1792</v>
      </c>
      <c r="Z1819" s="162">
        <f t="shared" si="560"/>
        <v>5182.21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5182.21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223524.78000000026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58146.419999999955</v>
      </c>
      <c r="AU1819" s="237">
        <f t="shared" si="573"/>
        <v>18904.100000000013</v>
      </c>
      <c r="AV1819" s="237">
        <f t="shared" si="574"/>
        <v>64134.959999999977</v>
      </c>
      <c r="AW1819" s="237">
        <f t="shared" si="575"/>
        <v>52009.299999999988</v>
      </c>
      <c r="AX1819" s="237">
        <f t="shared" si="576"/>
        <v>30330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220774.24000000025</v>
      </c>
      <c r="M1820" s="162">
        <f>MAX(AN28:AN1820)</f>
        <v>223524.78000000026</v>
      </c>
      <c r="N1820" s="162">
        <f t="shared" si="567"/>
        <v>-2750.5400000000081</v>
      </c>
      <c r="O1820" s="231">
        <f>E3+(E4*0.1)</f>
        <v>0.4</v>
      </c>
      <c r="P1820" s="162">
        <v>-830.6</v>
      </c>
      <c r="Q1820" s="232">
        <f>E5+(E6*0.1)</f>
        <v>0.1</v>
      </c>
      <c r="R1820" s="162">
        <v>-1563</v>
      </c>
      <c r="S1820" s="232">
        <f>E7+(E8*0.1)</f>
        <v>0.2</v>
      </c>
      <c r="T1820" s="162">
        <v>-3410</v>
      </c>
      <c r="U1820" s="233">
        <f>E9+(E10*0.5)+(E11*0.1)</f>
        <v>0.7</v>
      </c>
      <c r="V1820" s="162">
        <v>-1400</v>
      </c>
      <c r="W1820" s="233">
        <f>E12+(E13*0.5)+(E14*0.1)</f>
        <v>0.5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-2750.54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-2750.54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220774.24000000025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57814.179999999957</v>
      </c>
      <c r="AU1820" s="237">
        <f t="shared" si="573"/>
        <v>18747.800000000014</v>
      </c>
      <c r="AV1820" s="237">
        <f t="shared" si="574"/>
        <v>63452.959999999977</v>
      </c>
      <c r="AW1820" s="237">
        <f t="shared" si="575"/>
        <v>51029.299999999988</v>
      </c>
      <c r="AX1820" s="237">
        <f t="shared" si="576"/>
        <v>29730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219041.40000000026</v>
      </c>
      <c r="M1821" s="162">
        <f>MAX(AN28:AN1821)</f>
        <v>223524.78000000026</v>
      </c>
      <c r="N1821" s="162">
        <f t="shared" ref="N1821:N1884" si="586">AN1821-M1821</f>
        <v>-4483.3800000000047</v>
      </c>
      <c r="O1821" s="231">
        <f>E3+(E4*0.1)</f>
        <v>0.4</v>
      </c>
      <c r="P1821" s="162">
        <v>-550</v>
      </c>
      <c r="Q1821" s="232">
        <f>E5+(E6*0.1)</f>
        <v>0.1</v>
      </c>
      <c r="R1821" s="162">
        <v>-850</v>
      </c>
      <c r="S1821" s="232">
        <f>E7+(E8*0.1)</f>
        <v>0.2</v>
      </c>
      <c r="T1821" s="162">
        <v>760.8</v>
      </c>
      <c r="U1821" s="233">
        <f>E9+(E10*0.5)+(E11*0.1)</f>
        <v>0.7</v>
      </c>
      <c r="V1821" s="162">
        <v>-1400</v>
      </c>
      <c r="W1821" s="233">
        <f>E12+(E13*0.5)+(E14*0.1)</f>
        <v>0.5</v>
      </c>
      <c r="X1821" s="162">
        <v>-1200</v>
      </c>
      <c r="Y1821" s="161">
        <f t="shared" ref="Y1821:Y1884" si="587">Y1820+1</f>
        <v>1794</v>
      </c>
      <c r="Z1821" s="162">
        <f t="shared" si="579"/>
        <v>-1732.84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-1732.84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219041.40000000026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57594.179999999957</v>
      </c>
      <c r="AU1821" s="237">
        <f t="shared" ref="AU1821:AU1884" si="592">(R1821*Q1821)+AU1820</f>
        <v>18662.800000000014</v>
      </c>
      <c r="AV1821" s="237">
        <f t="shared" ref="AV1821:AV1884" si="593">(S1821*T1821)+AV1820</f>
        <v>63605.119999999981</v>
      </c>
      <c r="AW1821" s="237">
        <f t="shared" ref="AW1821:AW1884" si="594">(V1821*U1821)+AW1820</f>
        <v>50049.299999999988</v>
      </c>
      <c r="AX1821" s="237">
        <f t="shared" ref="AX1821:AX1884" si="595">(X1821*W1821)+AX1820</f>
        <v>29130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219114.56000000026</v>
      </c>
      <c r="M1822" s="162">
        <f>MAX(AN28:AN1822)</f>
        <v>223524.78000000026</v>
      </c>
      <c r="N1822" s="162">
        <f t="shared" si="586"/>
        <v>-4410.2200000000012</v>
      </c>
      <c r="O1822" s="231">
        <f>E3+(E4*0.1)</f>
        <v>0.4</v>
      </c>
      <c r="P1822" s="162">
        <v>-550</v>
      </c>
      <c r="Q1822" s="232">
        <f>E5+(E6*0.1)</f>
        <v>0.1</v>
      </c>
      <c r="R1822" s="162">
        <v>-850</v>
      </c>
      <c r="S1822" s="232">
        <f>E7+(E8*0.1)</f>
        <v>0.2</v>
      </c>
      <c r="T1822" s="162">
        <v>-1793.2</v>
      </c>
      <c r="U1822" s="233">
        <f>E9+(E10*0.5)+(E11*0.1)</f>
        <v>0.7</v>
      </c>
      <c r="V1822" s="162">
        <v>614</v>
      </c>
      <c r="W1822" s="233">
        <f>E12+(E13*0.5)+(E14*0.1)</f>
        <v>0.5</v>
      </c>
      <c r="X1822" s="162">
        <v>614</v>
      </c>
      <c r="Y1822" s="161">
        <f t="shared" si="587"/>
        <v>1795</v>
      </c>
      <c r="Z1822" s="162">
        <f t="shared" si="579"/>
        <v>73.159999999999854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73.159999999999854</v>
      </c>
      <c r="AI1822" s="129">
        <f t="shared" si="581"/>
        <v>0</v>
      </c>
      <c r="AJ1822" s="234">
        <f t="shared" si="582"/>
        <v>1</v>
      </c>
      <c r="AK1822" s="234">
        <f t="shared" si="583"/>
        <v>0</v>
      </c>
      <c r="AL1822" s="129">
        <f t="shared" si="584"/>
        <v>0</v>
      </c>
      <c r="AM1822" s="127">
        <v>45266</v>
      </c>
      <c r="AN1822" s="129">
        <f t="shared" si="588"/>
        <v>219114.56000000026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57374.179999999957</v>
      </c>
      <c r="AU1822" s="237">
        <f t="shared" si="592"/>
        <v>18577.800000000014</v>
      </c>
      <c r="AV1822" s="237">
        <f t="shared" si="593"/>
        <v>63246.479999999981</v>
      </c>
      <c r="AW1822" s="237">
        <f t="shared" si="594"/>
        <v>50479.099999999991</v>
      </c>
      <c r="AX1822" s="237">
        <f t="shared" si="595"/>
        <v>29437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220729.07000000027</v>
      </c>
      <c r="M1823" s="162">
        <f>MAX(AN28:AN1823)</f>
        <v>223524.78000000026</v>
      </c>
      <c r="N1823" s="162">
        <f t="shared" si="586"/>
        <v>-2795.7099999999919</v>
      </c>
      <c r="O1823" s="231">
        <f>E3+(E4*0.1)</f>
        <v>0.4</v>
      </c>
      <c r="P1823" s="162">
        <v>314.75</v>
      </c>
      <c r="Q1823" s="232">
        <f>E5+(E6*0.1)</f>
        <v>0.1</v>
      </c>
      <c r="R1823" s="162">
        <v>1812.5</v>
      </c>
      <c r="S1823" s="232">
        <f>E7+(E8*0.1)</f>
        <v>0.2</v>
      </c>
      <c r="T1823" s="162">
        <v>4688.8</v>
      </c>
      <c r="U1823" s="233">
        <f>E9+(E10*0.5)+(E11*0.1)</f>
        <v>0.7</v>
      </c>
      <c r="V1823" s="162">
        <v>308</v>
      </c>
      <c r="W1823" s="233">
        <f>E12+(E13*0.5)+(E14*0.1)</f>
        <v>0.5</v>
      </c>
      <c r="X1823" s="162">
        <v>308</v>
      </c>
      <c r="Y1823" s="161">
        <f t="shared" si="587"/>
        <v>1796</v>
      </c>
      <c r="Z1823" s="162">
        <f t="shared" si="579"/>
        <v>1614.51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1614.51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220729.07000000027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57500.079999999958</v>
      </c>
      <c r="AU1823" s="237">
        <f t="shared" si="592"/>
        <v>18759.050000000014</v>
      </c>
      <c r="AV1823" s="237">
        <f t="shared" si="593"/>
        <v>64184.239999999983</v>
      </c>
      <c r="AW1823" s="237">
        <f t="shared" si="594"/>
        <v>50694.69999999999</v>
      </c>
      <c r="AX1823" s="237">
        <f t="shared" si="595"/>
        <v>29591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219752.75000000026</v>
      </c>
      <c r="M1824" s="162">
        <f>MAX(AN28:AN1824)</f>
        <v>223524.78000000026</v>
      </c>
      <c r="N1824" s="162">
        <f t="shared" si="586"/>
        <v>-3772.0299999999988</v>
      </c>
      <c r="O1824" s="231">
        <f>E3+(E4*0.1)</f>
        <v>0.4</v>
      </c>
      <c r="P1824" s="162">
        <v>652.45000000000005</v>
      </c>
      <c r="Q1824" s="232">
        <f>E5+(E6*0.1)</f>
        <v>0.1</v>
      </c>
      <c r="R1824" s="162">
        <v>939</v>
      </c>
      <c r="S1824" s="232">
        <f>E7+(E8*0.1)</f>
        <v>0.2</v>
      </c>
      <c r="T1824" s="162">
        <v>1244</v>
      </c>
      <c r="U1824" s="233">
        <f>E9+(E10*0.5)+(E11*0.1)</f>
        <v>0.7</v>
      </c>
      <c r="V1824" s="162">
        <v>-1400</v>
      </c>
      <c r="W1824" s="233">
        <f>E12+(E13*0.5)+(E14*0.1)</f>
        <v>0.5</v>
      </c>
      <c r="X1824" s="162">
        <v>-1200</v>
      </c>
      <c r="Y1824" s="161">
        <f t="shared" si="587"/>
        <v>1797</v>
      </c>
      <c r="Z1824" s="162">
        <f t="shared" si="579"/>
        <v>-976.31999999999982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-976.31999999999982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219752.75000000026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57761.059999999961</v>
      </c>
      <c r="AU1824" s="237">
        <f t="shared" si="592"/>
        <v>18852.950000000015</v>
      </c>
      <c r="AV1824" s="237">
        <f t="shared" si="593"/>
        <v>64433.039999999986</v>
      </c>
      <c r="AW1824" s="237">
        <f t="shared" si="594"/>
        <v>49714.69999999999</v>
      </c>
      <c r="AX1824" s="237">
        <f t="shared" si="595"/>
        <v>28991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219125.38000000027</v>
      </c>
      <c r="M1825" s="162">
        <f>MAX(AN28:AN1825)</f>
        <v>223524.78000000026</v>
      </c>
      <c r="N1825" s="162">
        <f t="shared" si="586"/>
        <v>-4399.3999999999942</v>
      </c>
      <c r="O1825" s="231">
        <f>E3+(E4*0.1)</f>
        <v>0.4</v>
      </c>
      <c r="P1825" s="162">
        <v>785.3</v>
      </c>
      <c r="Q1825" s="232">
        <f>E5+(E6*0.1)</f>
        <v>0.1</v>
      </c>
      <c r="R1825" s="162">
        <v>903.5</v>
      </c>
      <c r="S1825" s="232">
        <f>E7+(E8*0.1)</f>
        <v>0.2</v>
      </c>
      <c r="T1825" s="162">
        <v>2740.8</v>
      </c>
      <c r="U1825" s="233">
        <f>E9+(E10*0.5)+(E11*0.1)</f>
        <v>0.7</v>
      </c>
      <c r="V1825" s="162">
        <v>-1400</v>
      </c>
      <c r="W1825" s="233">
        <f>E12+(E13*0.5)+(E14*0.1)</f>
        <v>0.5</v>
      </c>
      <c r="X1825" s="162">
        <v>-1200</v>
      </c>
      <c r="Y1825" s="161">
        <f t="shared" si="587"/>
        <v>1798</v>
      </c>
      <c r="Z1825" s="162">
        <f t="shared" si="579"/>
        <v>-627.36999999999978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0</v>
      </c>
      <c r="AI1825" s="129">
        <f t="shared" si="581"/>
        <v>-627.36999999999978</v>
      </c>
      <c r="AJ1825" s="234">
        <f t="shared" si="582"/>
        <v>0</v>
      </c>
      <c r="AK1825" s="234">
        <f t="shared" si="583"/>
        <v>1</v>
      </c>
      <c r="AL1825" s="129">
        <f t="shared" si="584"/>
        <v>0</v>
      </c>
      <c r="AM1825" s="127">
        <v>45271</v>
      </c>
      <c r="AN1825" s="129">
        <f t="shared" si="588"/>
        <v>219125.38000000027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58075.179999999964</v>
      </c>
      <c r="AU1825" s="237">
        <f t="shared" si="592"/>
        <v>18943.300000000014</v>
      </c>
      <c r="AV1825" s="237">
        <f t="shared" si="593"/>
        <v>64981.19999999999</v>
      </c>
      <c r="AW1825" s="237">
        <f t="shared" si="594"/>
        <v>48734.69999999999</v>
      </c>
      <c r="AX1825" s="237">
        <f t="shared" si="595"/>
        <v>28391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220154.18000000025</v>
      </c>
      <c r="M1826" s="162">
        <f>MAX(AN28:AN1826)</f>
        <v>223524.78000000026</v>
      </c>
      <c r="N1826" s="162">
        <f t="shared" si="586"/>
        <v>-3370.6000000000058</v>
      </c>
      <c r="O1826" s="231">
        <f>E3+(E4*0.1)</f>
        <v>0.4</v>
      </c>
      <c r="P1826" s="162">
        <v>865.05</v>
      </c>
      <c r="Q1826" s="232">
        <f>E5+(E6*0.1)</f>
        <v>0.1</v>
      </c>
      <c r="R1826" s="162">
        <v>1063</v>
      </c>
      <c r="S1826" s="232">
        <f>E7+(E8*0.1)</f>
        <v>0.2</v>
      </c>
      <c r="T1826" s="162">
        <v>2650.4</v>
      </c>
      <c r="U1826" s="233">
        <f>E9+(E10*0.5)+(E11*0.1)</f>
        <v>0.7</v>
      </c>
      <c r="V1826" s="162">
        <v>232</v>
      </c>
      <c r="W1826" s="233">
        <f>E12+(E13*0.5)+(E14*0.1)</f>
        <v>0.5</v>
      </c>
      <c r="X1826" s="162">
        <v>-232</v>
      </c>
      <c r="Y1826" s="161">
        <f t="shared" si="587"/>
        <v>1799</v>
      </c>
      <c r="Z1826" s="162">
        <f t="shared" si="579"/>
        <v>1028.8000000000002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1028.8000000000002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220154.18000000025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58421.199999999961</v>
      </c>
      <c r="AU1826" s="237">
        <f t="shared" si="592"/>
        <v>19049.600000000013</v>
      </c>
      <c r="AV1826" s="237">
        <f t="shared" si="593"/>
        <v>65511.279999999992</v>
      </c>
      <c r="AW1826" s="237">
        <f t="shared" si="594"/>
        <v>48897.099999999991</v>
      </c>
      <c r="AX1826" s="237">
        <f t="shared" si="595"/>
        <v>28275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223729.71000000025</v>
      </c>
      <c r="M1827" s="162">
        <f>MAX(AN28:AN1827)</f>
        <v>223729.71000000025</v>
      </c>
      <c r="N1827" s="162">
        <f t="shared" si="586"/>
        <v>0</v>
      </c>
      <c r="O1827" s="231">
        <f>E3+(E4*0.1)</f>
        <v>0.4</v>
      </c>
      <c r="P1827" s="162">
        <v>2561.5</v>
      </c>
      <c r="Q1827" s="232">
        <f>E5+(E6*0.1)</f>
        <v>0.1</v>
      </c>
      <c r="R1827" s="162">
        <v>3169.5</v>
      </c>
      <c r="S1827" s="232">
        <f>E7+(E8*0.1)</f>
        <v>0.2</v>
      </c>
      <c r="T1827" s="162">
        <v>4162.3999999999996</v>
      </c>
      <c r="U1827" s="233">
        <f>E9+(E10*0.5)+(E11*0.1)</f>
        <v>0.7</v>
      </c>
      <c r="V1827" s="162">
        <v>-1400</v>
      </c>
      <c r="W1827" s="233">
        <f>E12+(E13*0.5)+(E14*0.1)</f>
        <v>0.5</v>
      </c>
      <c r="X1827" s="162">
        <v>4763</v>
      </c>
      <c r="Y1827" s="161">
        <f t="shared" si="587"/>
        <v>1800</v>
      </c>
      <c r="Z1827" s="162">
        <f t="shared" si="579"/>
        <v>3575.53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3575.53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223729.71000000025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59445.799999999959</v>
      </c>
      <c r="AU1827" s="237">
        <f t="shared" si="592"/>
        <v>19366.550000000014</v>
      </c>
      <c r="AV1827" s="237">
        <f t="shared" si="593"/>
        <v>66343.759999999995</v>
      </c>
      <c r="AW1827" s="237">
        <f t="shared" si="594"/>
        <v>47917.099999999991</v>
      </c>
      <c r="AX1827" s="237">
        <f t="shared" si="595"/>
        <v>30656.5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225100.87000000026</v>
      </c>
      <c r="M1828" s="162">
        <f>MAX(AN28:AN1828)</f>
        <v>225100.87000000026</v>
      </c>
      <c r="N1828" s="162">
        <f t="shared" si="586"/>
        <v>0</v>
      </c>
      <c r="O1828" s="231">
        <f>E3+(E4*0.1)</f>
        <v>0.4</v>
      </c>
      <c r="P1828" s="162">
        <v>790.55</v>
      </c>
      <c r="Q1828" s="232">
        <f>E5+(E6*0.1)</f>
        <v>0.1</v>
      </c>
      <c r="R1828" s="162">
        <v>623</v>
      </c>
      <c r="S1828" s="232">
        <f>E7+(E8*0.1)</f>
        <v>0.2</v>
      </c>
      <c r="T1828" s="162">
        <v>-490.8</v>
      </c>
      <c r="U1828" s="233">
        <f>E9+(E10*0.5)+(E11*0.1)</f>
        <v>0.7</v>
      </c>
      <c r="V1828" s="162">
        <v>909</v>
      </c>
      <c r="W1828" s="233">
        <f>E12+(E13*0.5)+(E14*0.1)</f>
        <v>0.5</v>
      </c>
      <c r="X1828" s="162">
        <v>909</v>
      </c>
      <c r="Y1828" s="161">
        <f t="shared" si="587"/>
        <v>1801</v>
      </c>
      <c r="Z1828" s="162">
        <f t="shared" si="579"/>
        <v>1371.1599999999999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1371.1599999999999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225100.87000000026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59762.01999999996</v>
      </c>
      <c r="AU1828" s="237">
        <f t="shared" si="592"/>
        <v>19428.850000000013</v>
      </c>
      <c r="AV1828" s="237">
        <f t="shared" si="593"/>
        <v>66245.599999999991</v>
      </c>
      <c r="AW1828" s="237">
        <f t="shared" si="594"/>
        <v>48553.399999999994</v>
      </c>
      <c r="AX1828" s="237">
        <f t="shared" si="595"/>
        <v>31111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223641.55000000025</v>
      </c>
      <c r="M1829" s="162">
        <f>MAX(AN28:AN1829)</f>
        <v>225100.87000000026</v>
      </c>
      <c r="N1829" s="162">
        <f t="shared" si="586"/>
        <v>-1459.320000000007</v>
      </c>
      <c r="O1829" s="231">
        <f>E3+(E4*0.1)</f>
        <v>0.4</v>
      </c>
      <c r="P1829" s="162">
        <v>-550</v>
      </c>
      <c r="Q1829" s="232">
        <f>E5+(E6*0.1)</f>
        <v>0.1</v>
      </c>
      <c r="R1829" s="162">
        <v>-18</v>
      </c>
      <c r="S1829" s="232">
        <f>E7+(E8*0.1)</f>
        <v>0.2</v>
      </c>
      <c r="T1829" s="162">
        <v>1712.4</v>
      </c>
      <c r="U1829" s="233">
        <f>E9+(E10*0.5)+(E11*0.1)</f>
        <v>0.7</v>
      </c>
      <c r="V1829" s="162">
        <v>-1400</v>
      </c>
      <c r="W1829" s="233">
        <f>E12+(E13*0.5)+(E14*0.1)</f>
        <v>0.5</v>
      </c>
      <c r="X1829" s="162">
        <v>-1200</v>
      </c>
      <c r="Y1829" s="161">
        <f t="shared" si="587"/>
        <v>1802</v>
      </c>
      <c r="Z1829" s="162">
        <f t="shared" si="579"/>
        <v>-1459.32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-1459.32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223641.55000000025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59542.01999999996</v>
      </c>
      <c r="AU1829" s="237">
        <f t="shared" si="592"/>
        <v>19427.050000000014</v>
      </c>
      <c r="AV1829" s="237">
        <f t="shared" si="593"/>
        <v>66588.079999999987</v>
      </c>
      <c r="AW1829" s="237">
        <f t="shared" si="594"/>
        <v>47573.399999999994</v>
      </c>
      <c r="AX1829" s="237">
        <f t="shared" si="595"/>
        <v>30511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225121.12000000026</v>
      </c>
      <c r="M1830" s="162">
        <f>MAX(AN28:AN1830)</f>
        <v>225121.12000000026</v>
      </c>
      <c r="N1830" s="162">
        <f t="shared" si="586"/>
        <v>0</v>
      </c>
      <c r="O1830" s="231">
        <f>E3+(E4*0.1)</f>
        <v>0.4</v>
      </c>
      <c r="P1830" s="162">
        <v>4.3</v>
      </c>
      <c r="Q1830" s="232">
        <f>E5+(E6*0.1)</f>
        <v>0.1</v>
      </c>
      <c r="R1830" s="162">
        <v>1068.5</v>
      </c>
      <c r="S1830" s="232">
        <f>E7+(E8*0.1)</f>
        <v>0.2</v>
      </c>
      <c r="T1830" s="162">
        <v>2127</v>
      </c>
      <c r="U1830" s="233">
        <f>E9+(E10*0.5)+(E11*0.1)</f>
        <v>0.7</v>
      </c>
      <c r="V1830" s="162">
        <v>788</v>
      </c>
      <c r="W1830" s="233">
        <f>E12+(E13*0.5)+(E14*0.1)</f>
        <v>0.5</v>
      </c>
      <c r="X1830" s="162">
        <v>788</v>
      </c>
      <c r="Y1830" s="161">
        <f t="shared" si="587"/>
        <v>1803</v>
      </c>
      <c r="Z1830" s="162">
        <f t="shared" si="579"/>
        <v>1479.57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1479.57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225121.12000000026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59543.739999999962</v>
      </c>
      <c r="AU1830" s="237">
        <f t="shared" si="592"/>
        <v>19533.900000000012</v>
      </c>
      <c r="AV1830" s="237">
        <f t="shared" si="593"/>
        <v>67013.479999999981</v>
      </c>
      <c r="AW1830" s="237">
        <f t="shared" si="594"/>
        <v>48124.999999999993</v>
      </c>
      <c r="AX1830" s="237">
        <f t="shared" si="595"/>
        <v>30905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227666.57000000027</v>
      </c>
      <c r="M1831" s="162">
        <f>MAX(AN28:AN1831)</f>
        <v>227666.57000000027</v>
      </c>
      <c r="N1831" s="162">
        <f t="shared" si="586"/>
        <v>0</v>
      </c>
      <c r="O1831" s="231">
        <f>E3+(E4*0.1)</f>
        <v>0.4</v>
      </c>
      <c r="P1831" s="162">
        <v>1259.5</v>
      </c>
      <c r="Q1831" s="232">
        <f>E5+(E6*0.1)</f>
        <v>0.1</v>
      </c>
      <c r="R1831" s="162">
        <v>1390.5</v>
      </c>
      <c r="S1831" s="232">
        <f>E7+(E8*0.1)</f>
        <v>0.2</v>
      </c>
      <c r="T1831" s="162">
        <v>1641</v>
      </c>
      <c r="U1831" s="233">
        <f>E9+(E10*0.5)+(E11*0.1)</f>
        <v>0.7</v>
      </c>
      <c r="V1831" s="162">
        <v>1312</v>
      </c>
      <c r="W1831" s="233">
        <f>E12+(E13*0.5)+(E14*0.1)</f>
        <v>0.5</v>
      </c>
      <c r="X1831" s="162">
        <v>1312</v>
      </c>
      <c r="Y1831" s="161">
        <f t="shared" si="587"/>
        <v>1804</v>
      </c>
      <c r="Z1831" s="162">
        <f t="shared" si="579"/>
        <v>2545.4499999999998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2545.4499999999998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227666.57000000027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60047.539999999964</v>
      </c>
      <c r="AU1831" s="237">
        <f t="shared" si="592"/>
        <v>19672.950000000012</v>
      </c>
      <c r="AV1831" s="237">
        <f t="shared" si="593"/>
        <v>67341.679999999978</v>
      </c>
      <c r="AW1831" s="237">
        <f t="shared" si="594"/>
        <v>49043.399999999994</v>
      </c>
      <c r="AX1831" s="237">
        <f t="shared" si="595"/>
        <v>31561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225436.97000000026</v>
      </c>
      <c r="M1832" s="162">
        <f>MAX(AN28:AN1832)</f>
        <v>227666.57000000027</v>
      </c>
      <c r="N1832" s="162">
        <f t="shared" si="586"/>
        <v>-2229.6000000000058</v>
      </c>
      <c r="O1832" s="231">
        <f>E3+(E4*0.1)</f>
        <v>0.4</v>
      </c>
      <c r="P1832" s="162">
        <v>-550</v>
      </c>
      <c r="Q1832" s="232">
        <f>E5+(E6*0.1)</f>
        <v>0.1</v>
      </c>
      <c r="R1832" s="162">
        <v>-850</v>
      </c>
      <c r="S1832" s="232">
        <f>E7+(E8*0.1)</f>
        <v>0.2</v>
      </c>
      <c r="T1832" s="162">
        <v>-3410</v>
      </c>
      <c r="U1832" s="233">
        <f>E9+(E10*0.5)+(E11*0.1)</f>
        <v>0.7</v>
      </c>
      <c r="V1832" s="162">
        <v>-918</v>
      </c>
      <c r="W1832" s="233">
        <f>E12+(E13*0.5)+(E14*0.1)</f>
        <v>0.5</v>
      </c>
      <c r="X1832" s="162">
        <v>-1200</v>
      </c>
      <c r="Y1832" s="161">
        <f t="shared" si="587"/>
        <v>1805</v>
      </c>
      <c r="Z1832" s="162">
        <f t="shared" si="579"/>
        <v>-2229.6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-2229.6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225436.97000000026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59827.539999999964</v>
      </c>
      <c r="AU1832" s="237">
        <f t="shared" si="592"/>
        <v>19587.950000000012</v>
      </c>
      <c r="AV1832" s="237">
        <f t="shared" si="593"/>
        <v>66659.679999999978</v>
      </c>
      <c r="AW1832" s="237">
        <f t="shared" si="594"/>
        <v>48400.799999999996</v>
      </c>
      <c r="AX1832" s="237">
        <f t="shared" si="595"/>
        <v>30961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228907.87000000026</v>
      </c>
      <c r="M1833" s="162">
        <f>MAX(AN28:AN1833)</f>
        <v>228907.87000000026</v>
      </c>
      <c r="N1833" s="162">
        <f t="shared" si="586"/>
        <v>0</v>
      </c>
      <c r="O1833" s="231">
        <f>E3+(E4*0.1)</f>
        <v>0.4</v>
      </c>
      <c r="P1833" s="162">
        <v>1611.75</v>
      </c>
      <c r="Q1833" s="232">
        <f>E5+(E6*0.1)</f>
        <v>0.1</v>
      </c>
      <c r="R1833" s="162">
        <v>2420</v>
      </c>
      <c r="S1833" s="232">
        <f>E7+(E8*0.1)</f>
        <v>0.2</v>
      </c>
      <c r="T1833" s="162">
        <v>4065</v>
      </c>
      <c r="U1833" s="233">
        <f>E9+(E10*0.5)+(E11*0.1)</f>
        <v>0.7</v>
      </c>
      <c r="V1833" s="162">
        <v>1476</v>
      </c>
      <c r="W1833" s="233">
        <f>E12+(E13*0.5)+(E14*0.1)</f>
        <v>0.5</v>
      </c>
      <c r="X1833" s="162">
        <v>1476</v>
      </c>
      <c r="Y1833" s="161">
        <f t="shared" si="587"/>
        <v>1806</v>
      </c>
      <c r="Z1833" s="162">
        <f t="shared" si="579"/>
        <v>3470.9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3470.9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228907.87000000026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60472.239999999962</v>
      </c>
      <c r="AU1833" s="237">
        <f t="shared" si="592"/>
        <v>19829.950000000012</v>
      </c>
      <c r="AV1833" s="237">
        <f t="shared" si="593"/>
        <v>67472.679999999978</v>
      </c>
      <c r="AW1833" s="237">
        <f t="shared" si="594"/>
        <v>49433.999999999993</v>
      </c>
      <c r="AX1833" s="237">
        <f t="shared" si="595"/>
        <v>31699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229656.83000000025</v>
      </c>
      <c r="M1834" s="162">
        <f>MAX(AN28:AN1834)</f>
        <v>229656.83000000025</v>
      </c>
      <c r="N1834" s="162">
        <f t="shared" si="586"/>
        <v>0</v>
      </c>
      <c r="O1834" s="231">
        <f>E3+(E4*0.1)</f>
        <v>0.4</v>
      </c>
      <c r="P1834" s="162">
        <v>-550</v>
      </c>
      <c r="Q1834" s="232">
        <f>E5+(E6*0.1)</f>
        <v>0.1</v>
      </c>
      <c r="R1834" s="162">
        <v>394</v>
      </c>
      <c r="S1834" s="232">
        <f>E7+(E8*0.1)</f>
        <v>0.2</v>
      </c>
      <c r="T1834" s="162">
        <v>399.8</v>
      </c>
      <c r="U1834" s="233">
        <f>E9+(E10*0.5)+(E11*0.1)</f>
        <v>0.7</v>
      </c>
      <c r="V1834" s="162">
        <v>708</v>
      </c>
      <c r="W1834" s="233">
        <f>E12+(E13*0.5)+(E14*0.1)</f>
        <v>0.5</v>
      </c>
      <c r="X1834" s="162">
        <v>708</v>
      </c>
      <c r="Y1834" s="161">
        <f t="shared" si="587"/>
        <v>1807</v>
      </c>
      <c r="Z1834" s="162">
        <f t="shared" si="579"/>
        <v>748.96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748.96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229656.83000000025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60252.239999999962</v>
      </c>
      <c r="AU1834" s="237">
        <f t="shared" si="592"/>
        <v>19869.350000000013</v>
      </c>
      <c r="AV1834" s="237">
        <f t="shared" si="593"/>
        <v>67552.639999999985</v>
      </c>
      <c r="AW1834" s="237">
        <f t="shared" si="594"/>
        <v>49929.599999999991</v>
      </c>
      <c r="AX1834" s="237">
        <f t="shared" si="595"/>
        <v>32053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229942.43000000025</v>
      </c>
      <c r="M1835" s="162">
        <f>MAX(AN28:AN1835)</f>
        <v>229942.43000000025</v>
      </c>
      <c r="N1835" s="162">
        <f t="shared" si="586"/>
        <v>0</v>
      </c>
      <c r="O1835" s="231">
        <f>E3+(E4*0.1)</f>
        <v>0.4</v>
      </c>
      <c r="P1835" s="162">
        <v>0</v>
      </c>
      <c r="Q1835" s="232">
        <f>E5+(E6*0.1)</f>
        <v>0.1</v>
      </c>
      <c r="R1835" s="162">
        <v>0</v>
      </c>
      <c r="S1835" s="232">
        <f>E7+(E8*0.1)</f>
        <v>0.2</v>
      </c>
      <c r="T1835" s="162">
        <v>0</v>
      </c>
      <c r="U1835" s="233">
        <f>E9+(E10*0.5)+(E11*0.1)</f>
        <v>0.7</v>
      </c>
      <c r="V1835" s="162">
        <v>238</v>
      </c>
      <c r="W1835" s="233">
        <f>E12+(E13*0.5)+(E14*0.1)</f>
        <v>0.5</v>
      </c>
      <c r="X1835" s="162">
        <v>238</v>
      </c>
      <c r="Y1835" s="161">
        <f t="shared" si="587"/>
        <v>1808</v>
      </c>
      <c r="Z1835" s="162">
        <f t="shared" si="579"/>
        <v>285.60000000000002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285.60000000000002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229942.43000000025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60252.239999999962</v>
      </c>
      <c r="AU1835" s="237">
        <f t="shared" si="592"/>
        <v>19869.350000000013</v>
      </c>
      <c r="AV1835" s="237">
        <f t="shared" si="593"/>
        <v>67552.639999999985</v>
      </c>
      <c r="AW1835" s="237">
        <f t="shared" si="594"/>
        <v>50096.19999999999</v>
      </c>
      <c r="AX1835" s="237">
        <f t="shared" si="595"/>
        <v>32172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232234.79000000024</v>
      </c>
      <c r="M1836" s="162">
        <f>MAX(AN28:AN1836)</f>
        <v>232234.79000000024</v>
      </c>
      <c r="N1836" s="162">
        <f t="shared" si="586"/>
        <v>0</v>
      </c>
      <c r="O1836" s="231">
        <f>E3+(E4*0.1)</f>
        <v>0.4</v>
      </c>
      <c r="P1836" s="162">
        <v>796.8</v>
      </c>
      <c r="Q1836" s="232">
        <f>E5+(E6*0.1)</f>
        <v>0.1</v>
      </c>
      <c r="R1836" s="162">
        <v>1006</v>
      </c>
      <c r="S1836" s="232">
        <f>E7+(E8*0.1)</f>
        <v>0.2</v>
      </c>
      <c r="T1836" s="162">
        <v>2021.2</v>
      </c>
      <c r="U1836" s="233">
        <f>E9+(E10*0.5)+(E11*0.1)</f>
        <v>0.7</v>
      </c>
      <c r="V1836" s="162">
        <v>1224</v>
      </c>
      <c r="W1836" s="233">
        <f>E12+(E13*0.5)+(E14*0.1)</f>
        <v>0.5</v>
      </c>
      <c r="X1836" s="162">
        <v>1224</v>
      </c>
      <c r="Y1836" s="161">
        <f t="shared" si="587"/>
        <v>1809</v>
      </c>
      <c r="Z1836" s="162">
        <f t="shared" si="579"/>
        <v>2292.36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2292.36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232234.79000000024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60570.959999999963</v>
      </c>
      <c r="AU1836" s="237">
        <f t="shared" si="592"/>
        <v>19969.950000000012</v>
      </c>
      <c r="AV1836" s="237">
        <f t="shared" si="593"/>
        <v>67956.87999999999</v>
      </c>
      <c r="AW1836" s="237">
        <f t="shared" si="594"/>
        <v>50952.999999999993</v>
      </c>
      <c r="AX1836" s="237">
        <f t="shared" si="595"/>
        <v>32784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233778.28000000023</v>
      </c>
      <c r="M1837" s="162">
        <f>MAX(AN28:AN1837)</f>
        <v>233778.28000000023</v>
      </c>
      <c r="N1837" s="162">
        <f t="shared" si="586"/>
        <v>0</v>
      </c>
      <c r="O1837" s="231">
        <f>E3+(E4*0.1)</f>
        <v>0.4</v>
      </c>
      <c r="P1837" s="162">
        <v>555.95000000000005</v>
      </c>
      <c r="Q1837" s="232">
        <f>E5+(E6*0.1)</f>
        <v>0.1</v>
      </c>
      <c r="R1837" s="162">
        <v>341.5</v>
      </c>
      <c r="S1837" s="232">
        <f>E7+(E8*0.1)</f>
        <v>0.2</v>
      </c>
      <c r="T1837" s="162">
        <v>566.79999999999995</v>
      </c>
      <c r="U1837" s="233">
        <f>E9+(E10*0.5)+(E11*0.1)</f>
        <v>0.7</v>
      </c>
      <c r="V1837" s="162">
        <v>978</v>
      </c>
      <c r="W1837" s="233">
        <f>E12+(E13*0.5)+(E14*0.1)</f>
        <v>0.5</v>
      </c>
      <c r="X1837" s="162">
        <v>978</v>
      </c>
      <c r="Y1837" s="161">
        <f t="shared" si="587"/>
        <v>1810</v>
      </c>
      <c r="Z1837" s="162">
        <f t="shared" si="579"/>
        <v>1543.49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1543.49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233778.28000000023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60793.33999999996</v>
      </c>
      <c r="AU1837" s="237">
        <f t="shared" si="592"/>
        <v>20004.100000000013</v>
      </c>
      <c r="AV1837" s="237">
        <f t="shared" si="593"/>
        <v>68070.239999999991</v>
      </c>
      <c r="AW1837" s="237">
        <f t="shared" si="594"/>
        <v>51637.599999999991</v>
      </c>
      <c r="AX1837" s="237">
        <f t="shared" si="595"/>
        <v>33273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232427.27000000022</v>
      </c>
      <c r="M1838" s="162">
        <f>MAX(AN28:AN1838)</f>
        <v>233778.28000000023</v>
      </c>
      <c r="N1838" s="162">
        <f t="shared" si="586"/>
        <v>-1351.0100000000093</v>
      </c>
      <c r="O1838" s="231">
        <f>E3+(E4*0.1)</f>
        <v>0.4</v>
      </c>
      <c r="P1838" s="162">
        <v>267.89999999999998</v>
      </c>
      <c r="Q1838" s="232">
        <f>E5+(E6*0.1)</f>
        <v>0.1</v>
      </c>
      <c r="R1838" s="162">
        <v>88.5</v>
      </c>
      <c r="S1838" s="232">
        <f>E7+(E8*0.1)</f>
        <v>0.2</v>
      </c>
      <c r="T1838" s="162">
        <v>-166.6</v>
      </c>
      <c r="U1838" s="233">
        <f>E9+(E10*0.5)+(E11*0.1)</f>
        <v>0.7</v>
      </c>
      <c r="V1838" s="162">
        <v>-1191</v>
      </c>
      <c r="W1838" s="233">
        <f>E12+(E13*0.5)+(E14*0.1)</f>
        <v>0.5</v>
      </c>
      <c r="X1838" s="162">
        <v>-1200</v>
      </c>
      <c r="Y1838" s="161">
        <f t="shared" si="587"/>
        <v>1811</v>
      </c>
      <c r="Z1838" s="162">
        <f t="shared" si="579"/>
        <v>-1351.01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-1351.01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232427.27000000022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60900.499999999964</v>
      </c>
      <c r="AU1838" s="237">
        <f t="shared" si="592"/>
        <v>20012.950000000012</v>
      </c>
      <c r="AV1838" s="237">
        <f t="shared" si="593"/>
        <v>68036.919999999984</v>
      </c>
      <c r="AW1838" s="237">
        <f t="shared" si="594"/>
        <v>50803.899999999994</v>
      </c>
      <c r="AX1838" s="237">
        <f t="shared" si="595"/>
        <v>32673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231524.91000000024</v>
      </c>
      <c r="M1839" s="162">
        <f>MAX(AN28:AN1839)</f>
        <v>233778.28000000023</v>
      </c>
      <c r="N1839" s="162">
        <f t="shared" si="586"/>
        <v>-2253.3699999999953</v>
      </c>
      <c r="O1839" s="231">
        <f>E3+(E4*0.1)</f>
        <v>0.4</v>
      </c>
      <c r="P1839" s="162">
        <v>-550</v>
      </c>
      <c r="Q1839" s="232">
        <f>E5+(E6*0.1)</f>
        <v>0.1</v>
      </c>
      <c r="R1839" s="162">
        <v>-850</v>
      </c>
      <c r="S1839" s="232">
        <f>E7+(E8*0.1)</f>
        <v>0.2</v>
      </c>
      <c r="T1839" s="162">
        <v>-1450.8</v>
      </c>
      <c r="U1839" s="233">
        <f>E9+(E10*0.5)+(E11*0.1)</f>
        <v>0.7</v>
      </c>
      <c r="V1839" s="162">
        <v>-256</v>
      </c>
      <c r="W1839" s="233">
        <f>E12+(E13*0.5)+(E14*0.1)</f>
        <v>0.5</v>
      </c>
      <c r="X1839" s="162">
        <v>-256</v>
      </c>
      <c r="Y1839" s="161">
        <f t="shared" si="587"/>
        <v>1812</v>
      </c>
      <c r="Z1839" s="162">
        <f t="shared" si="579"/>
        <v>-902.36000000000013</v>
      </c>
      <c r="AA1839" s="238">
        <v>45289</v>
      </c>
      <c r="AB1839" s="129">
        <f>SUM(Z1819:Z1839)</f>
        <v>13182.339999999998</v>
      </c>
      <c r="AC1839" s="128">
        <f>(AB1839&gt;0)*1</f>
        <v>1</v>
      </c>
      <c r="AD1839" s="128">
        <f>(AB1839&lt;0)*1</f>
        <v>0</v>
      </c>
      <c r="AE1839" s="129">
        <f>AB1839*AC1839</f>
        <v>13182.339999999998</v>
      </c>
      <c r="AF1839" s="129">
        <f>AB1839*AD1839</f>
        <v>0</v>
      </c>
      <c r="AG1839" s="129">
        <f>SUM(Z1580:Z1839)</f>
        <v>42940.689999999988</v>
      </c>
      <c r="AH1839" s="129">
        <f t="shared" si="580"/>
        <v>0</v>
      </c>
      <c r="AI1839" s="129">
        <f t="shared" si="581"/>
        <v>-902.36000000000013</v>
      </c>
      <c r="AJ1839" s="234">
        <f t="shared" si="582"/>
        <v>0</v>
      </c>
      <c r="AK1839" s="234">
        <f t="shared" si="583"/>
        <v>1</v>
      </c>
      <c r="AL1839" s="129">
        <f t="shared" si="584"/>
        <v>13182.339999999998</v>
      </c>
      <c r="AM1839" s="127">
        <v>45289</v>
      </c>
      <c r="AN1839" s="129">
        <f t="shared" si="588"/>
        <v>231524.91000000024</v>
      </c>
      <c r="AO1839" s="129">
        <f t="shared" si="589"/>
        <v>13182.339999999998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60680.499999999964</v>
      </c>
      <c r="AU1839" s="237">
        <f t="shared" si="592"/>
        <v>19927.950000000012</v>
      </c>
      <c r="AV1839" s="237">
        <f t="shared" si="593"/>
        <v>67746.75999999998</v>
      </c>
      <c r="AW1839" s="237">
        <f t="shared" si="594"/>
        <v>50624.7</v>
      </c>
      <c r="AX1839" s="237">
        <f t="shared" si="595"/>
        <v>32545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231874.11000000025</v>
      </c>
      <c r="M1840" s="162">
        <f>MAX(AN28:AN1840)</f>
        <v>233778.28000000023</v>
      </c>
      <c r="N1840" s="162">
        <f t="shared" si="586"/>
        <v>-1904.1699999999837</v>
      </c>
      <c r="O1840" s="231">
        <f>E3+(E4*0.1)</f>
        <v>0.4</v>
      </c>
      <c r="P1840" s="162">
        <v>0</v>
      </c>
      <c r="Q1840" s="232">
        <f>E5+(E6*0.1)</f>
        <v>0.1</v>
      </c>
      <c r="R1840" s="162">
        <v>0</v>
      </c>
      <c r="S1840" s="232">
        <f>E7+(E8*0.1)</f>
        <v>0.2</v>
      </c>
      <c r="T1840" s="162">
        <v>0</v>
      </c>
      <c r="U1840" s="233">
        <f>E9+(E10*0.5)+(E11*0.1)</f>
        <v>0.7</v>
      </c>
      <c r="V1840" s="162">
        <v>291</v>
      </c>
      <c r="W1840" s="233">
        <f>E12+(E13*0.5)+(E14*0.1)</f>
        <v>0.5</v>
      </c>
      <c r="X1840" s="162">
        <v>291</v>
      </c>
      <c r="Y1840" s="161">
        <f t="shared" si="587"/>
        <v>1813</v>
      </c>
      <c r="Z1840" s="162">
        <f t="shared" si="579"/>
        <v>349.2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349.2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231874.11000000025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60680.499999999964</v>
      </c>
      <c r="AU1840" s="237">
        <f t="shared" si="592"/>
        <v>19927.950000000012</v>
      </c>
      <c r="AV1840" s="237">
        <f t="shared" si="593"/>
        <v>67746.75999999998</v>
      </c>
      <c r="AW1840" s="237">
        <f t="shared" si="594"/>
        <v>50828.399999999994</v>
      </c>
      <c r="AX1840" s="237">
        <f t="shared" si="595"/>
        <v>32690.5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229980.12000000026</v>
      </c>
      <c r="M1841" s="162">
        <f>MAX(AN28:AN1841)</f>
        <v>233778.28000000023</v>
      </c>
      <c r="N1841" s="162">
        <f t="shared" si="586"/>
        <v>-3798.1599999999744</v>
      </c>
      <c r="O1841" s="231">
        <f>E3+(E4*0.1)</f>
        <v>0.4</v>
      </c>
      <c r="P1841" s="162">
        <v>-666.6</v>
      </c>
      <c r="Q1841" s="232">
        <f>E5+(E6*0.1)</f>
        <v>0.1</v>
      </c>
      <c r="R1841" s="162">
        <v>-1281.5</v>
      </c>
      <c r="S1841" s="232">
        <f>E7+(E8*0.1)</f>
        <v>0.2</v>
      </c>
      <c r="T1841" s="162">
        <v>-3410</v>
      </c>
      <c r="U1841" s="233">
        <f>E9+(E10*0.5)+(E11*0.1)</f>
        <v>0.7</v>
      </c>
      <c r="V1841" s="162">
        <v>-681</v>
      </c>
      <c r="W1841" s="233">
        <f>E12+(E13*0.5)+(E14*0.1)</f>
        <v>0.5</v>
      </c>
      <c r="X1841" s="162">
        <v>-681</v>
      </c>
      <c r="Y1841" s="161">
        <f t="shared" si="587"/>
        <v>1814</v>
      </c>
      <c r="Z1841" s="162">
        <f t="shared" si="579"/>
        <v>-1893.99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-1893.99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229980.12000000026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60413.859999999964</v>
      </c>
      <c r="AU1841" s="237">
        <f t="shared" si="592"/>
        <v>19799.80000000001</v>
      </c>
      <c r="AV1841" s="237">
        <f t="shared" si="593"/>
        <v>67064.75999999998</v>
      </c>
      <c r="AW1841" s="237">
        <f t="shared" si="594"/>
        <v>50351.7</v>
      </c>
      <c r="AX1841" s="237">
        <f t="shared" si="595"/>
        <v>32350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227404.32000000027</v>
      </c>
      <c r="M1842" s="162">
        <f>MAX(AN28:AN1842)</f>
        <v>233778.28000000023</v>
      </c>
      <c r="N1842" s="162">
        <f t="shared" si="586"/>
        <v>-6373.9599999999627</v>
      </c>
      <c r="O1842" s="231">
        <f>E3+(E4*0.1)</f>
        <v>0.4</v>
      </c>
      <c r="P1842" s="162">
        <v>-550</v>
      </c>
      <c r="Q1842" s="232">
        <f>E5+(E6*0.1)</f>
        <v>0.1</v>
      </c>
      <c r="R1842" s="162">
        <v>-938</v>
      </c>
      <c r="S1842" s="232">
        <f>E7+(E8*0.1)</f>
        <v>0.2</v>
      </c>
      <c r="T1842" s="162">
        <v>-3410</v>
      </c>
      <c r="U1842" s="233">
        <f>E9+(E10*0.5)+(E11*0.1)</f>
        <v>0.7</v>
      </c>
      <c r="V1842" s="162">
        <v>-1400</v>
      </c>
      <c r="W1842" s="233">
        <f>E12+(E13*0.5)+(E14*0.1)</f>
        <v>0.5</v>
      </c>
      <c r="X1842" s="162">
        <v>-1200</v>
      </c>
      <c r="Y1842" s="161">
        <f t="shared" si="587"/>
        <v>1815</v>
      </c>
      <c r="Z1842" s="162">
        <f t="shared" si="579"/>
        <v>-2575.7999999999997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-2575.7999999999997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227404.32000000027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60193.859999999964</v>
      </c>
      <c r="AU1842" s="237">
        <f t="shared" si="592"/>
        <v>19706.000000000011</v>
      </c>
      <c r="AV1842" s="237">
        <f t="shared" si="593"/>
        <v>66382.75999999998</v>
      </c>
      <c r="AW1842" s="237">
        <f t="shared" si="594"/>
        <v>49371.7</v>
      </c>
      <c r="AX1842" s="237">
        <f t="shared" si="595"/>
        <v>31750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227249.30000000028</v>
      </c>
      <c r="M1843" s="162">
        <f>MAX(AN28:AN1843)</f>
        <v>233778.28000000023</v>
      </c>
      <c r="N1843" s="162">
        <f t="shared" si="586"/>
        <v>-6528.9799999999523</v>
      </c>
      <c r="O1843" s="231">
        <f>E3+(E4*0.1)</f>
        <v>0.4</v>
      </c>
      <c r="P1843" s="162">
        <v>50.75</v>
      </c>
      <c r="Q1843" s="232">
        <f>E5+(E6*0.1)</f>
        <v>0.1</v>
      </c>
      <c r="R1843" s="162">
        <v>-850</v>
      </c>
      <c r="S1843" s="232">
        <f>E7+(E8*0.1)</f>
        <v>0.2</v>
      </c>
      <c r="T1843" s="162">
        <v>-1729.6</v>
      </c>
      <c r="U1843" s="233">
        <f>E9+(E10*0.5)+(E11*0.1)</f>
        <v>0.7</v>
      </c>
      <c r="V1843" s="162">
        <v>213</v>
      </c>
      <c r="W1843" s="233">
        <f>E12+(E13*0.5)+(E14*0.1)</f>
        <v>0.5</v>
      </c>
      <c r="X1843" s="162">
        <v>213</v>
      </c>
      <c r="Y1843" s="161">
        <f t="shared" si="587"/>
        <v>1816</v>
      </c>
      <c r="Z1843" s="162">
        <f t="shared" si="579"/>
        <v>-155.01999999999998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-155.01999999999998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227249.30000000028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60214.159999999967</v>
      </c>
      <c r="AU1843" s="237">
        <f t="shared" si="592"/>
        <v>19621.000000000011</v>
      </c>
      <c r="AV1843" s="237">
        <f t="shared" si="593"/>
        <v>66036.839999999982</v>
      </c>
      <c r="AW1843" s="237">
        <f t="shared" si="594"/>
        <v>49520.799999999996</v>
      </c>
      <c r="AX1843" s="237">
        <f t="shared" si="595"/>
        <v>31856.5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225587.98000000027</v>
      </c>
      <c r="M1844" s="162">
        <f>MAX(AN28:AN1844)</f>
        <v>233778.28000000023</v>
      </c>
      <c r="N1844" s="162">
        <f t="shared" si="586"/>
        <v>-8190.2999999999593</v>
      </c>
      <c r="O1844" s="231">
        <f>E3+(E4*0.1)</f>
        <v>0.4</v>
      </c>
      <c r="P1844" s="162">
        <v>-550</v>
      </c>
      <c r="Q1844" s="232">
        <f>E5+(E6*0.1)</f>
        <v>0.1</v>
      </c>
      <c r="R1844" s="162">
        <v>428</v>
      </c>
      <c r="S1844" s="232">
        <f>E7+(E8*0.1)</f>
        <v>0.2</v>
      </c>
      <c r="T1844" s="162">
        <v>479.4</v>
      </c>
      <c r="U1844" s="233">
        <f>E9+(E10*0.5)+(E11*0.1)</f>
        <v>0.7</v>
      </c>
      <c r="V1844" s="162">
        <v>-1400</v>
      </c>
      <c r="W1844" s="233">
        <f>E12+(E13*0.5)+(E14*0.1)</f>
        <v>0.5</v>
      </c>
      <c r="X1844" s="162">
        <v>-1200</v>
      </c>
      <c r="Y1844" s="161">
        <f t="shared" si="587"/>
        <v>1817</v>
      </c>
      <c r="Z1844" s="162">
        <f t="shared" si="579"/>
        <v>-1661.32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-1661.32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225587.98000000027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59994.159999999967</v>
      </c>
      <c r="AU1844" s="237">
        <f t="shared" si="592"/>
        <v>19663.80000000001</v>
      </c>
      <c r="AV1844" s="237">
        <f t="shared" si="593"/>
        <v>66132.719999999987</v>
      </c>
      <c r="AW1844" s="237">
        <f t="shared" si="594"/>
        <v>48540.799999999996</v>
      </c>
      <c r="AX1844" s="237">
        <f t="shared" si="595"/>
        <v>31256.5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225417.56000000026</v>
      </c>
      <c r="M1845" s="162">
        <f>MAX(AN28:AN1845)</f>
        <v>233778.28000000023</v>
      </c>
      <c r="N1845" s="162">
        <f t="shared" si="586"/>
        <v>-8360.7199999999721</v>
      </c>
      <c r="O1845" s="231">
        <f>E3+(E4*0.1)</f>
        <v>0.4</v>
      </c>
      <c r="P1845" s="162">
        <v>-743.7</v>
      </c>
      <c r="Q1845" s="232">
        <f>E5+(E6*0.1)</f>
        <v>0.1</v>
      </c>
      <c r="R1845" s="162">
        <v>3315</v>
      </c>
      <c r="S1845" s="232">
        <f>E7+(E8*0.1)</f>
        <v>0.2</v>
      </c>
      <c r="T1845" s="162">
        <v>6877.8</v>
      </c>
      <c r="U1845" s="233">
        <f>E9+(E10*0.5)+(E11*0.1)</f>
        <v>0.7</v>
      </c>
      <c r="V1845" s="162">
        <v>-1400</v>
      </c>
      <c r="W1845" s="233">
        <f>E12+(E13*0.5)+(E14*0.1)</f>
        <v>0.5</v>
      </c>
      <c r="X1845" s="162">
        <v>-1200</v>
      </c>
      <c r="Y1845" s="161">
        <f t="shared" si="587"/>
        <v>1818</v>
      </c>
      <c r="Z1845" s="162">
        <f t="shared" si="579"/>
        <v>-170.41999999999973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0</v>
      </c>
      <c r="AI1845" s="129">
        <f t="shared" si="581"/>
        <v>-170.41999999999973</v>
      </c>
      <c r="AJ1845" s="234">
        <f t="shared" si="582"/>
        <v>0</v>
      </c>
      <c r="AK1845" s="234">
        <f t="shared" si="583"/>
        <v>1</v>
      </c>
      <c r="AL1845" s="129">
        <f t="shared" si="584"/>
        <v>0</v>
      </c>
      <c r="AM1845" s="127">
        <v>45299</v>
      </c>
      <c r="AN1845" s="129">
        <f t="shared" si="588"/>
        <v>225417.56000000026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59696.679999999964</v>
      </c>
      <c r="AU1845" s="237">
        <f t="shared" si="592"/>
        <v>19995.30000000001</v>
      </c>
      <c r="AV1845" s="237">
        <f t="shared" si="593"/>
        <v>67508.279999999984</v>
      </c>
      <c r="AW1845" s="237">
        <f t="shared" si="594"/>
        <v>47560.799999999996</v>
      </c>
      <c r="AX1845" s="237">
        <f t="shared" si="595"/>
        <v>30656.5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225037.91000000027</v>
      </c>
      <c r="M1846" s="162">
        <f>MAX(AN28:AN1846)</f>
        <v>233778.28000000023</v>
      </c>
      <c r="N1846" s="162">
        <f t="shared" si="586"/>
        <v>-8740.3699999999662</v>
      </c>
      <c r="O1846" s="231">
        <f>E3+(E4*0.1)</f>
        <v>0.4</v>
      </c>
      <c r="P1846" s="162">
        <v>-847.3</v>
      </c>
      <c r="Q1846" s="232">
        <f>E5+(E6*0.1)</f>
        <v>0.1</v>
      </c>
      <c r="R1846" s="162">
        <v>-1130.5</v>
      </c>
      <c r="S1846" s="232">
        <f>E7+(E8*0.1)</f>
        <v>0.2</v>
      </c>
      <c r="T1846" s="162">
        <v>576.6</v>
      </c>
      <c r="U1846" s="233">
        <f>E9+(E10*0.5)+(E11*0.1)</f>
        <v>0.7</v>
      </c>
      <c r="V1846" s="162">
        <v>-215</v>
      </c>
      <c r="W1846" s="233">
        <f>E12+(E13*0.5)+(E14*0.1)</f>
        <v>0.5</v>
      </c>
      <c r="X1846" s="162">
        <v>215</v>
      </c>
      <c r="Y1846" s="161">
        <f t="shared" si="587"/>
        <v>1819</v>
      </c>
      <c r="Z1846" s="162">
        <f t="shared" si="579"/>
        <v>-379.65000000000003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-379.65000000000003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225037.91000000027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59357.759999999966</v>
      </c>
      <c r="AU1846" s="237">
        <f t="shared" si="592"/>
        <v>19882.250000000011</v>
      </c>
      <c r="AV1846" s="237">
        <f t="shared" si="593"/>
        <v>67623.599999999991</v>
      </c>
      <c r="AW1846" s="237">
        <f t="shared" si="594"/>
        <v>47410.299999999996</v>
      </c>
      <c r="AX1846" s="237">
        <f t="shared" si="595"/>
        <v>30764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226088.20000000027</v>
      </c>
      <c r="M1847" s="162">
        <f>MAX(AN28:AN1847)</f>
        <v>233778.28000000023</v>
      </c>
      <c r="N1847" s="162">
        <f t="shared" si="586"/>
        <v>-7690.0799999999581</v>
      </c>
      <c r="O1847" s="231">
        <f>E3+(E4*0.1)</f>
        <v>0.4</v>
      </c>
      <c r="P1847" s="162">
        <v>852.85</v>
      </c>
      <c r="Q1847" s="232">
        <f>E5+(E6*0.1)</f>
        <v>0.1</v>
      </c>
      <c r="R1847" s="162">
        <v>1347.5</v>
      </c>
      <c r="S1847" s="232">
        <f>E7+(E8*0.1)</f>
        <v>0.2</v>
      </c>
      <c r="T1847" s="162">
        <v>2287</v>
      </c>
      <c r="U1847" s="233">
        <f>E9+(E10*0.5)+(E11*0.1)</f>
        <v>0.7</v>
      </c>
      <c r="V1847" s="162">
        <v>585</v>
      </c>
      <c r="W1847" s="233">
        <f>E12+(E13*0.5)+(E14*0.1)</f>
        <v>0.5</v>
      </c>
      <c r="X1847" s="162">
        <v>-585</v>
      </c>
      <c r="Y1847" s="161">
        <f t="shared" si="587"/>
        <v>1820</v>
      </c>
      <c r="Z1847" s="162">
        <f t="shared" si="579"/>
        <v>1050.29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1050.29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226088.20000000027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59698.899999999965</v>
      </c>
      <c r="AU1847" s="237">
        <f t="shared" si="592"/>
        <v>20017.000000000011</v>
      </c>
      <c r="AV1847" s="237">
        <f t="shared" si="593"/>
        <v>68080.999999999985</v>
      </c>
      <c r="AW1847" s="237">
        <f t="shared" si="594"/>
        <v>47819.799999999996</v>
      </c>
      <c r="AX1847" s="237">
        <f t="shared" si="595"/>
        <v>30471.5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225013.60000000027</v>
      </c>
      <c r="M1848" s="162">
        <f>MAX(AN28:AN1848)</f>
        <v>233778.28000000023</v>
      </c>
      <c r="N1848" s="162">
        <f t="shared" si="586"/>
        <v>-8764.6799999999639</v>
      </c>
      <c r="O1848" s="231">
        <f>E3+(E4*0.1)</f>
        <v>0.4</v>
      </c>
      <c r="P1848" s="162">
        <v>-550</v>
      </c>
      <c r="Q1848" s="232">
        <f>E5+(E6*0.1)</f>
        <v>0.1</v>
      </c>
      <c r="R1848" s="162">
        <v>-850</v>
      </c>
      <c r="S1848" s="232">
        <f>E7+(E8*0.1)</f>
        <v>0.2</v>
      </c>
      <c r="T1848" s="162">
        <v>-3410</v>
      </c>
      <c r="U1848" s="233">
        <f>E9+(E10*0.5)+(E11*0.1)</f>
        <v>0.7</v>
      </c>
      <c r="V1848" s="162">
        <v>-438</v>
      </c>
      <c r="W1848" s="233">
        <f>E12+(E13*0.5)+(E14*0.1)</f>
        <v>0.5</v>
      </c>
      <c r="X1848" s="162">
        <v>438</v>
      </c>
      <c r="Y1848" s="161">
        <f t="shared" si="587"/>
        <v>1821</v>
      </c>
      <c r="Z1848" s="162">
        <f t="shared" si="579"/>
        <v>-1074.5999999999999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-1074.5999999999999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225013.60000000027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59478.899999999965</v>
      </c>
      <c r="AU1848" s="237">
        <f t="shared" si="592"/>
        <v>19932.000000000011</v>
      </c>
      <c r="AV1848" s="237">
        <f t="shared" si="593"/>
        <v>67398.999999999985</v>
      </c>
      <c r="AW1848" s="237">
        <f t="shared" si="594"/>
        <v>47513.2</v>
      </c>
      <c r="AX1848" s="237">
        <f t="shared" si="595"/>
        <v>30690.5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224898.13000000027</v>
      </c>
      <c r="M1849" s="162">
        <f>MAX(AN28:AN1849)</f>
        <v>233778.28000000023</v>
      </c>
      <c r="N1849" s="162">
        <f t="shared" si="586"/>
        <v>-8880.1499999999651</v>
      </c>
      <c r="O1849" s="231">
        <f>E3+(E4*0.1)</f>
        <v>0.4</v>
      </c>
      <c r="P1849" s="162">
        <v>-550</v>
      </c>
      <c r="Q1849" s="232">
        <f>E5+(E6*0.1)</f>
        <v>0.1</v>
      </c>
      <c r="R1849" s="162">
        <v>179.5</v>
      </c>
      <c r="S1849" s="232">
        <f>E7+(E8*0.1)</f>
        <v>0.2</v>
      </c>
      <c r="T1849" s="162">
        <v>240.4</v>
      </c>
      <c r="U1849" s="233">
        <f>E9+(E10*0.5)+(E11*0.1)</f>
        <v>0.7</v>
      </c>
      <c r="V1849" s="162">
        <v>-1400</v>
      </c>
      <c r="W1849" s="233">
        <f>E12+(E13*0.5)+(E14*0.1)</f>
        <v>0.5</v>
      </c>
      <c r="X1849" s="162">
        <v>2037</v>
      </c>
      <c r="Y1849" s="161">
        <f t="shared" si="587"/>
        <v>1822</v>
      </c>
      <c r="Z1849" s="162">
        <f t="shared" si="579"/>
        <v>-115.4699999999998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0</v>
      </c>
      <c r="AI1849" s="129">
        <f t="shared" si="581"/>
        <v>-115.4699999999998</v>
      </c>
      <c r="AJ1849" s="234">
        <f t="shared" si="582"/>
        <v>0</v>
      </c>
      <c r="AK1849" s="234">
        <f t="shared" si="583"/>
        <v>1</v>
      </c>
      <c r="AL1849" s="129">
        <f t="shared" si="584"/>
        <v>0</v>
      </c>
      <c r="AM1849" s="127">
        <v>45303</v>
      </c>
      <c r="AN1849" s="129">
        <f t="shared" si="588"/>
        <v>224898.13000000027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59258.899999999965</v>
      </c>
      <c r="AU1849" s="237">
        <f t="shared" si="592"/>
        <v>19949.950000000012</v>
      </c>
      <c r="AV1849" s="237">
        <f t="shared" si="593"/>
        <v>67447.079999999987</v>
      </c>
      <c r="AW1849" s="237">
        <f t="shared" si="594"/>
        <v>46533.2</v>
      </c>
      <c r="AX1849" s="237">
        <f t="shared" si="595"/>
        <v>31709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224749.93000000025</v>
      </c>
      <c r="M1850" s="162">
        <f>MAX(AN28:AN1850)</f>
        <v>233778.28000000023</v>
      </c>
      <c r="N1850" s="162">
        <f t="shared" si="586"/>
        <v>-9028.3499999999767</v>
      </c>
      <c r="O1850" s="231">
        <f>E3+(E4*0.1)</f>
        <v>0.4</v>
      </c>
      <c r="P1850" s="162">
        <v>0</v>
      </c>
      <c r="Q1850" s="232">
        <f>E5+(E6*0.1)</f>
        <v>0.1</v>
      </c>
      <c r="R1850" s="162">
        <v>0</v>
      </c>
      <c r="S1850" s="232">
        <f>E7+(E8*0.1)</f>
        <v>0.2</v>
      </c>
      <c r="T1850" s="162">
        <v>0</v>
      </c>
      <c r="U1850" s="233">
        <f>E9+(E10*0.5)+(E11*0.1)</f>
        <v>0.7</v>
      </c>
      <c r="V1850" s="162">
        <v>-616</v>
      </c>
      <c r="W1850" s="233">
        <f>E12+(E13*0.5)+(E14*0.1)</f>
        <v>0.5</v>
      </c>
      <c r="X1850" s="162">
        <v>566</v>
      </c>
      <c r="Y1850" s="161">
        <f t="shared" si="587"/>
        <v>1823</v>
      </c>
      <c r="Z1850" s="162">
        <f t="shared" si="579"/>
        <v>-148.19999999999999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0</v>
      </c>
      <c r="AI1850" s="129">
        <f t="shared" si="581"/>
        <v>-148.19999999999999</v>
      </c>
      <c r="AJ1850" s="234">
        <f t="shared" si="582"/>
        <v>0</v>
      </c>
      <c r="AK1850" s="234">
        <f t="shared" si="583"/>
        <v>1</v>
      </c>
      <c r="AL1850" s="129">
        <f t="shared" si="584"/>
        <v>0</v>
      </c>
      <c r="AM1850" s="127">
        <v>45306</v>
      </c>
      <c r="AN1850" s="129">
        <f t="shared" si="588"/>
        <v>224749.93000000025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59258.899999999965</v>
      </c>
      <c r="AU1850" s="237">
        <f t="shared" si="592"/>
        <v>19949.950000000012</v>
      </c>
      <c r="AV1850" s="237">
        <f t="shared" si="593"/>
        <v>67447.079999999987</v>
      </c>
      <c r="AW1850" s="237">
        <f t="shared" si="594"/>
        <v>46102</v>
      </c>
      <c r="AX1850" s="237">
        <f t="shared" si="595"/>
        <v>31992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222856.09000000026</v>
      </c>
      <c r="M1851" s="162">
        <f>MAX(AN28:AN1851)</f>
        <v>233778.28000000023</v>
      </c>
      <c r="N1851" s="162">
        <f t="shared" si="586"/>
        <v>-10922.189999999973</v>
      </c>
      <c r="O1851" s="231">
        <f>E3+(E4*0.1)</f>
        <v>0.4</v>
      </c>
      <c r="P1851" s="162">
        <v>-550</v>
      </c>
      <c r="Q1851" s="232">
        <f>E5+(E6*0.1)</f>
        <v>0.1</v>
      </c>
      <c r="R1851" s="162">
        <v>-850</v>
      </c>
      <c r="S1851" s="232">
        <f>E7+(E8*0.1)</f>
        <v>0.2</v>
      </c>
      <c r="T1851" s="162">
        <v>-44.2</v>
      </c>
      <c r="U1851" s="233">
        <f>E9+(E10*0.5)+(E11*0.1)</f>
        <v>0.7</v>
      </c>
      <c r="V1851" s="162">
        <v>-1400</v>
      </c>
      <c r="W1851" s="233">
        <f>E12+(E13*0.5)+(E14*0.1)</f>
        <v>0.5</v>
      </c>
      <c r="X1851" s="162">
        <v>-1200</v>
      </c>
      <c r="Y1851" s="161">
        <f t="shared" si="587"/>
        <v>1824</v>
      </c>
      <c r="Z1851" s="162">
        <f t="shared" si="579"/>
        <v>-1893.84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-1893.84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222856.09000000026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59038.899999999965</v>
      </c>
      <c r="AU1851" s="237">
        <f t="shared" si="592"/>
        <v>19864.950000000012</v>
      </c>
      <c r="AV1851" s="237">
        <f t="shared" si="593"/>
        <v>67438.239999999991</v>
      </c>
      <c r="AW1851" s="237">
        <f t="shared" si="594"/>
        <v>45122</v>
      </c>
      <c r="AX1851" s="237">
        <f t="shared" si="595"/>
        <v>31392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222761.14000000025</v>
      </c>
      <c r="M1852" s="162">
        <f>MAX(AN28:AN1852)</f>
        <v>233778.28000000023</v>
      </c>
      <c r="N1852" s="162">
        <f t="shared" si="586"/>
        <v>-11017.139999999985</v>
      </c>
      <c r="O1852" s="231">
        <f>E3+(E4*0.1)</f>
        <v>0.4</v>
      </c>
      <c r="P1852" s="162">
        <v>-550</v>
      </c>
      <c r="Q1852" s="232">
        <f>E5+(E6*0.1)</f>
        <v>0.1</v>
      </c>
      <c r="R1852" s="162">
        <v>-1392.5</v>
      </c>
      <c r="S1852" s="232">
        <f>E7+(E8*0.1)</f>
        <v>0.2</v>
      </c>
      <c r="T1852" s="162">
        <v>-3410</v>
      </c>
      <c r="U1852" s="233">
        <f>E9+(E10*0.5)+(E11*0.1)</f>
        <v>0.7</v>
      </c>
      <c r="V1852" s="162">
        <v>2209</v>
      </c>
      <c r="W1852" s="233">
        <f>E12+(E13*0.5)+(E14*0.1)</f>
        <v>0.5</v>
      </c>
      <c r="X1852" s="162">
        <v>-1200</v>
      </c>
      <c r="Y1852" s="161">
        <f t="shared" si="587"/>
        <v>1825</v>
      </c>
      <c r="Z1852" s="162">
        <f t="shared" si="579"/>
        <v>-94.950000000000045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-94.950000000000045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222761.14000000025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58818.899999999965</v>
      </c>
      <c r="AU1852" s="237">
        <f t="shared" si="592"/>
        <v>19725.700000000012</v>
      </c>
      <c r="AV1852" s="237">
        <f t="shared" si="593"/>
        <v>66756.239999999991</v>
      </c>
      <c r="AW1852" s="237">
        <f t="shared" si="594"/>
        <v>46668.3</v>
      </c>
      <c r="AX1852" s="237">
        <f t="shared" si="595"/>
        <v>30792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223593.33000000025</v>
      </c>
      <c r="M1853" s="162">
        <f>MAX(AN28:AN1853)</f>
        <v>233778.28000000023</v>
      </c>
      <c r="N1853" s="162">
        <f t="shared" si="586"/>
        <v>-10184.949999999983</v>
      </c>
      <c r="O1853" s="231">
        <f>E3+(E4*0.1)</f>
        <v>0.4</v>
      </c>
      <c r="P1853" s="162">
        <v>-550</v>
      </c>
      <c r="Q1853" s="232">
        <f>E5+(E6*0.1)</f>
        <v>0.1</v>
      </c>
      <c r="R1853" s="162">
        <v>2086.5</v>
      </c>
      <c r="S1853" s="232">
        <f>E7+(E8*0.1)</f>
        <v>0.2</v>
      </c>
      <c r="T1853" s="162">
        <v>4920.2</v>
      </c>
      <c r="U1853" s="233">
        <f>E9+(E10*0.5)+(E11*0.1)</f>
        <v>0.7</v>
      </c>
      <c r="V1853" s="162">
        <v>-1400</v>
      </c>
      <c r="W1853" s="233">
        <f>E12+(E13*0.5)+(E14*0.1)</f>
        <v>0.5</v>
      </c>
      <c r="X1853" s="162">
        <v>1679</v>
      </c>
      <c r="Y1853" s="161">
        <f t="shared" si="587"/>
        <v>1826</v>
      </c>
      <c r="Z1853" s="162">
        <f t="shared" si="579"/>
        <v>832.19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832.19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223593.33000000025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58598.899999999965</v>
      </c>
      <c r="AU1853" s="237">
        <f t="shared" si="592"/>
        <v>19934.350000000013</v>
      </c>
      <c r="AV1853" s="237">
        <f t="shared" si="593"/>
        <v>67740.279999999984</v>
      </c>
      <c r="AW1853" s="237">
        <f t="shared" si="594"/>
        <v>45688.3</v>
      </c>
      <c r="AX1853" s="237">
        <f t="shared" si="595"/>
        <v>31631.5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225347.40000000026</v>
      </c>
      <c r="M1854" s="162">
        <f>MAX(AN28:AN1854)</f>
        <v>233778.28000000023</v>
      </c>
      <c r="N1854" s="162">
        <f t="shared" si="586"/>
        <v>-8430.8799999999756</v>
      </c>
      <c r="O1854" s="231">
        <f>E3+(E4*0.1)</f>
        <v>0.4</v>
      </c>
      <c r="P1854" s="162">
        <v>1975.95</v>
      </c>
      <c r="Q1854" s="232">
        <f>E5+(E6*0.1)</f>
        <v>0.1</v>
      </c>
      <c r="R1854" s="162">
        <v>2943.5</v>
      </c>
      <c r="S1854" s="232">
        <f>E7+(E8*0.1)</f>
        <v>0.2</v>
      </c>
      <c r="T1854" s="162">
        <v>6634.2</v>
      </c>
      <c r="U1854" s="233">
        <f>E9+(E10*0.5)+(E11*0.1)</f>
        <v>0.7</v>
      </c>
      <c r="V1854" s="162">
        <v>-1400</v>
      </c>
      <c r="W1854" s="233">
        <f>E12+(E13*0.5)+(E14*0.1)</f>
        <v>0.5</v>
      </c>
      <c r="X1854" s="162">
        <v>645</v>
      </c>
      <c r="Y1854" s="161">
        <f t="shared" si="587"/>
        <v>1827</v>
      </c>
      <c r="Z1854" s="162">
        <f t="shared" si="579"/>
        <v>1754.0700000000002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1754.0700000000002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225347.40000000026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59389.279999999962</v>
      </c>
      <c r="AU1854" s="237">
        <f t="shared" si="592"/>
        <v>20228.700000000012</v>
      </c>
      <c r="AV1854" s="237">
        <f t="shared" si="593"/>
        <v>69067.119999999981</v>
      </c>
      <c r="AW1854" s="237">
        <f t="shared" si="594"/>
        <v>44708.3</v>
      </c>
      <c r="AX1854" s="237">
        <f t="shared" si="595"/>
        <v>31954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225901.84000000026</v>
      </c>
      <c r="M1855" s="162">
        <f>MAX(AN28:AN1855)</f>
        <v>233778.28000000023</v>
      </c>
      <c r="N1855" s="162">
        <f t="shared" si="586"/>
        <v>-7876.4399999999732</v>
      </c>
      <c r="O1855" s="231">
        <f>E3+(E4*0.1)</f>
        <v>0.4</v>
      </c>
      <c r="P1855" s="162">
        <v>690.05</v>
      </c>
      <c r="Q1855" s="232">
        <f>E5+(E6*0.1)</f>
        <v>0.1</v>
      </c>
      <c r="R1855" s="162">
        <v>531</v>
      </c>
      <c r="S1855" s="232">
        <f>E7+(E8*0.1)</f>
        <v>0.2</v>
      </c>
      <c r="T1855" s="162">
        <v>327.60000000000002</v>
      </c>
      <c r="U1855" s="233">
        <f>E9+(E10*0.5)+(E11*0.1)</f>
        <v>0.7</v>
      </c>
      <c r="V1855" s="162">
        <v>799</v>
      </c>
      <c r="W1855" s="233">
        <f>E12+(E13*0.5)+(E14*0.1)</f>
        <v>0.5</v>
      </c>
      <c r="X1855" s="162">
        <v>-799</v>
      </c>
      <c r="Y1855" s="161">
        <f t="shared" si="587"/>
        <v>1828</v>
      </c>
      <c r="Z1855" s="162">
        <f t="shared" si="579"/>
        <v>554.43999999999994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554.43999999999994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225901.84000000026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59665.299999999959</v>
      </c>
      <c r="AU1855" s="237">
        <f t="shared" si="592"/>
        <v>20281.80000000001</v>
      </c>
      <c r="AV1855" s="237">
        <f t="shared" si="593"/>
        <v>69132.639999999985</v>
      </c>
      <c r="AW1855" s="237">
        <f t="shared" si="594"/>
        <v>45267.600000000006</v>
      </c>
      <c r="AX1855" s="237">
        <f t="shared" si="595"/>
        <v>31554.5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225447.01000000027</v>
      </c>
      <c r="M1856" s="162">
        <f>MAX(AN28:AN1856)</f>
        <v>233778.28000000023</v>
      </c>
      <c r="N1856" s="162">
        <f t="shared" si="586"/>
        <v>-8331.2699999999604</v>
      </c>
      <c r="O1856" s="231">
        <f>E3+(E4*0.1)</f>
        <v>0.4</v>
      </c>
      <c r="P1856" s="162">
        <v>-550</v>
      </c>
      <c r="Q1856" s="232">
        <f>E5+(E6*0.1)</f>
        <v>0.1</v>
      </c>
      <c r="R1856" s="162">
        <v>708.5</v>
      </c>
      <c r="S1856" s="232">
        <f>E7+(E8*0.1)</f>
        <v>0.2</v>
      </c>
      <c r="T1856" s="162">
        <v>1476.6</v>
      </c>
      <c r="U1856" s="233">
        <f>E9+(E10*0.5)+(E11*0.1)</f>
        <v>0.7</v>
      </c>
      <c r="V1856" s="162">
        <v>-1400</v>
      </c>
      <c r="W1856" s="233">
        <f>E12+(E13*0.5)+(E14*0.1)</f>
        <v>0.5</v>
      </c>
      <c r="X1856" s="162">
        <v>758</v>
      </c>
      <c r="Y1856" s="161">
        <f t="shared" si="587"/>
        <v>1829</v>
      </c>
      <c r="Z1856" s="162">
        <f t="shared" si="579"/>
        <v>-454.82999999999993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0</v>
      </c>
      <c r="AI1856" s="129">
        <f t="shared" si="581"/>
        <v>-454.82999999999993</v>
      </c>
      <c r="AJ1856" s="234">
        <f t="shared" si="582"/>
        <v>0</v>
      </c>
      <c r="AK1856" s="234">
        <f t="shared" si="583"/>
        <v>1</v>
      </c>
      <c r="AL1856" s="129">
        <f t="shared" si="584"/>
        <v>0</v>
      </c>
      <c r="AM1856" s="127">
        <v>45314</v>
      </c>
      <c r="AN1856" s="129">
        <f t="shared" si="588"/>
        <v>225447.01000000027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59445.299999999959</v>
      </c>
      <c r="AU1856" s="237">
        <f t="shared" si="592"/>
        <v>20352.650000000009</v>
      </c>
      <c r="AV1856" s="237">
        <f t="shared" si="593"/>
        <v>69427.959999999992</v>
      </c>
      <c r="AW1856" s="237">
        <f t="shared" si="594"/>
        <v>44287.600000000006</v>
      </c>
      <c r="AX1856" s="237">
        <f t="shared" si="595"/>
        <v>31933.5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226090.42000000027</v>
      </c>
      <c r="M1857" s="162">
        <f>MAX(AN28:AN1857)</f>
        <v>233778.28000000023</v>
      </c>
      <c r="N1857" s="162">
        <f t="shared" si="586"/>
        <v>-7687.8599999999569</v>
      </c>
      <c r="O1857" s="231">
        <f>E3+(E4*0.1)</f>
        <v>0.4</v>
      </c>
      <c r="P1857" s="162">
        <v>-550</v>
      </c>
      <c r="Q1857" s="232">
        <f>E5+(E6*0.1)</f>
        <v>0.1</v>
      </c>
      <c r="R1857" s="162">
        <v>197.5</v>
      </c>
      <c r="S1857" s="232">
        <f>E7+(E8*0.1)</f>
        <v>0.2</v>
      </c>
      <c r="T1857" s="162">
        <v>1901.8</v>
      </c>
      <c r="U1857" s="233">
        <f>E9+(E10*0.5)+(E11*0.1)</f>
        <v>0.7</v>
      </c>
      <c r="V1857" s="162">
        <v>1519</v>
      </c>
      <c r="W1857" s="233">
        <f>E12+(E13*0.5)+(E14*0.1)</f>
        <v>0.5</v>
      </c>
      <c r="X1857" s="162">
        <v>-1200</v>
      </c>
      <c r="Y1857" s="161">
        <f t="shared" si="587"/>
        <v>1830</v>
      </c>
      <c r="Z1857" s="162">
        <f t="shared" si="579"/>
        <v>643.40999999999985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643.40999999999985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226090.42000000027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59225.299999999959</v>
      </c>
      <c r="AU1857" s="237">
        <f t="shared" si="592"/>
        <v>20372.400000000009</v>
      </c>
      <c r="AV1857" s="237">
        <f t="shared" si="593"/>
        <v>69808.319999999992</v>
      </c>
      <c r="AW1857" s="237">
        <f t="shared" si="594"/>
        <v>45350.900000000009</v>
      </c>
      <c r="AX1857" s="237">
        <f t="shared" si="595"/>
        <v>31333.5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226642.71000000028</v>
      </c>
      <c r="M1858" s="162">
        <f>MAX(AN28:AN1858)</f>
        <v>233778.28000000023</v>
      </c>
      <c r="N1858" s="162">
        <f t="shared" si="586"/>
        <v>-7135.5699999999488</v>
      </c>
      <c r="O1858" s="231">
        <f>E3+(E4*0.1)</f>
        <v>0.4</v>
      </c>
      <c r="P1858" s="162">
        <v>1213.7</v>
      </c>
      <c r="Q1858" s="232">
        <f>E5+(E6*0.1)</f>
        <v>0.1</v>
      </c>
      <c r="R1858" s="162">
        <v>1280.5</v>
      </c>
      <c r="S1858" s="232">
        <f>E7+(E8*0.1)</f>
        <v>0.2</v>
      </c>
      <c r="T1858" s="162">
        <v>353.8</v>
      </c>
      <c r="U1858" s="233">
        <f>E9+(E10*0.5)+(E11*0.1)</f>
        <v>0.7</v>
      </c>
      <c r="V1858" s="162">
        <v>-660</v>
      </c>
      <c r="W1858" s="233">
        <f>E12+(E13*0.5)+(E14*0.1)</f>
        <v>0.5</v>
      </c>
      <c r="X1858" s="162">
        <v>660</v>
      </c>
      <c r="Y1858" s="161">
        <f t="shared" si="587"/>
        <v>1831</v>
      </c>
      <c r="Z1858" s="162">
        <f t="shared" si="579"/>
        <v>552.29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552.29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226642.71000000028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59710.779999999962</v>
      </c>
      <c r="AU1858" s="237">
        <f t="shared" si="592"/>
        <v>20500.450000000008</v>
      </c>
      <c r="AV1858" s="237">
        <f t="shared" si="593"/>
        <v>69879.079999999987</v>
      </c>
      <c r="AW1858" s="237">
        <f t="shared" si="594"/>
        <v>44888.900000000009</v>
      </c>
      <c r="AX1858" s="237">
        <f t="shared" si="595"/>
        <v>31663.5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226403.44000000029</v>
      </c>
      <c r="M1859" s="162">
        <f>MAX(AN28:AN1859)</f>
        <v>233778.28000000023</v>
      </c>
      <c r="N1859" s="162">
        <f t="shared" si="586"/>
        <v>-7374.8399999999383</v>
      </c>
      <c r="O1859" s="231">
        <f>E3+(E4*0.1)</f>
        <v>0.4</v>
      </c>
      <c r="P1859" s="162">
        <v>301.5</v>
      </c>
      <c r="Q1859" s="232">
        <f>E5+(E6*0.1)</f>
        <v>0.1</v>
      </c>
      <c r="R1859" s="162">
        <v>-159.5</v>
      </c>
      <c r="S1859" s="232">
        <f>E7+(E8*0.1)</f>
        <v>0.2</v>
      </c>
      <c r="T1859" s="162">
        <v>-1919.6</v>
      </c>
      <c r="U1859" s="233">
        <f>E9+(E10*0.5)+(E11*0.1)</f>
        <v>0.7</v>
      </c>
      <c r="V1859" s="162">
        <v>200</v>
      </c>
      <c r="W1859" s="233">
        <f>E12+(E13*0.5)+(E14*0.1)</f>
        <v>0.5</v>
      </c>
      <c r="X1859" s="162">
        <v>-200</v>
      </c>
      <c r="Y1859" s="161">
        <f t="shared" si="587"/>
        <v>1832</v>
      </c>
      <c r="Z1859" s="162">
        <f t="shared" si="579"/>
        <v>-239.26999999999998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-239.26999999999998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226403.44000000029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59831.379999999961</v>
      </c>
      <c r="AU1859" s="237">
        <f t="shared" si="592"/>
        <v>20484.500000000007</v>
      </c>
      <c r="AV1859" s="237">
        <f t="shared" si="593"/>
        <v>69495.159999999989</v>
      </c>
      <c r="AW1859" s="237">
        <f t="shared" si="594"/>
        <v>45028.900000000009</v>
      </c>
      <c r="AX1859" s="237">
        <f t="shared" si="595"/>
        <v>31563.5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227434.3200000003</v>
      </c>
      <c r="M1860" s="162">
        <f>MAX(AN28:AN1860)</f>
        <v>233778.28000000023</v>
      </c>
      <c r="N1860" s="162">
        <f t="shared" si="586"/>
        <v>-6343.9599999999336</v>
      </c>
      <c r="O1860" s="231">
        <f>E3+(E4*0.1)</f>
        <v>0.4</v>
      </c>
      <c r="P1860" s="162">
        <v>1120.0999999999999</v>
      </c>
      <c r="Q1860" s="232">
        <f>E5+(E6*0.1)</f>
        <v>0.1</v>
      </c>
      <c r="R1860" s="162">
        <v>1848</v>
      </c>
      <c r="S1860" s="232">
        <f>E7+(E8*0.1)</f>
        <v>0.2</v>
      </c>
      <c r="T1860" s="162">
        <v>3505.2</v>
      </c>
      <c r="U1860" s="233">
        <f>E9+(E10*0.5)+(E11*0.1)</f>
        <v>0.7</v>
      </c>
      <c r="V1860" s="162">
        <v>-1400</v>
      </c>
      <c r="W1860" s="233">
        <f>E12+(E13*0.5)+(E14*0.1)</f>
        <v>0.5</v>
      </c>
      <c r="X1860" s="162">
        <v>1354</v>
      </c>
      <c r="Y1860" s="161">
        <f t="shared" si="587"/>
        <v>1833</v>
      </c>
      <c r="Z1860" s="162">
        <f t="shared" si="579"/>
        <v>1030.8800000000001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1030.8800000000001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227434.3200000003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60279.419999999962</v>
      </c>
      <c r="AU1860" s="237">
        <f t="shared" si="592"/>
        <v>20669.300000000007</v>
      </c>
      <c r="AV1860" s="237">
        <f t="shared" si="593"/>
        <v>70196.199999999983</v>
      </c>
      <c r="AW1860" s="237">
        <f t="shared" si="594"/>
        <v>44048.900000000009</v>
      </c>
      <c r="AX1860" s="237">
        <f t="shared" si="595"/>
        <v>32240.5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226463.50000000029</v>
      </c>
      <c r="M1861" s="162">
        <f>MAX(AN28:AN1861)</f>
        <v>233778.28000000023</v>
      </c>
      <c r="N1861" s="162">
        <f t="shared" si="586"/>
        <v>-7314.7799999999406</v>
      </c>
      <c r="O1861" s="231">
        <f>E3+(E4*0.1)</f>
        <v>0.4</v>
      </c>
      <c r="P1861" s="162">
        <v>669.3</v>
      </c>
      <c r="Q1861" s="232">
        <f>E5+(E6*0.1)</f>
        <v>0.1</v>
      </c>
      <c r="R1861" s="162">
        <v>-148</v>
      </c>
      <c r="S1861" s="232">
        <f>E7+(E8*0.1)</f>
        <v>0.2</v>
      </c>
      <c r="T1861" s="162">
        <v>-2391.1999999999998</v>
      </c>
      <c r="U1861" s="233">
        <f>E9+(E10*0.5)+(E11*0.1)</f>
        <v>0.7</v>
      </c>
      <c r="V1861" s="162">
        <v>-1400</v>
      </c>
      <c r="W1861" s="233">
        <f>E12+(E13*0.5)+(E14*0.1)</f>
        <v>0.5</v>
      </c>
      <c r="X1861" s="162">
        <v>469</v>
      </c>
      <c r="Y1861" s="161">
        <f t="shared" si="587"/>
        <v>1834</v>
      </c>
      <c r="Z1861" s="162">
        <f t="shared" si="579"/>
        <v>-970.81999999999994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-970.81999999999994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226463.50000000029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60547.139999999963</v>
      </c>
      <c r="AU1861" s="237">
        <f t="shared" si="592"/>
        <v>20654.500000000007</v>
      </c>
      <c r="AV1861" s="237">
        <f t="shared" si="593"/>
        <v>69717.959999999977</v>
      </c>
      <c r="AW1861" s="237">
        <f t="shared" si="594"/>
        <v>43068.900000000009</v>
      </c>
      <c r="AX1861" s="237">
        <f t="shared" si="595"/>
        <v>32475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224430.5400000003</v>
      </c>
      <c r="M1862" s="162">
        <f>MAX(AN28:AN1862)</f>
        <v>233778.28000000023</v>
      </c>
      <c r="N1862" s="162">
        <f t="shared" si="586"/>
        <v>-9347.7399999999325</v>
      </c>
      <c r="O1862" s="231">
        <f>E3+(E4*0.1)</f>
        <v>0.4</v>
      </c>
      <c r="P1862" s="162">
        <v>-550</v>
      </c>
      <c r="Q1862" s="232">
        <f>E5+(E6*0.1)</f>
        <v>0.1</v>
      </c>
      <c r="R1862" s="162">
        <v>-1339</v>
      </c>
      <c r="S1862" s="232">
        <f>E7+(E8*0.1)</f>
        <v>0.2</v>
      </c>
      <c r="T1862" s="162">
        <v>-3987.8</v>
      </c>
      <c r="U1862" s="233">
        <f>E9+(E10*0.5)+(E11*0.1)</f>
        <v>0.7</v>
      </c>
      <c r="V1862" s="162">
        <v>-1400</v>
      </c>
      <c r="W1862" s="233">
        <f>E12+(E13*0.5)+(E14*0.1)</f>
        <v>0.5</v>
      </c>
      <c r="X1862" s="162">
        <v>197</v>
      </c>
      <c r="Y1862" s="161">
        <f t="shared" si="587"/>
        <v>1835</v>
      </c>
      <c r="Z1862" s="162">
        <f t="shared" si="579"/>
        <v>-2032.96</v>
      </c>
      <c r="AA1862" s="238">
        <v>45322</v>
      </c>
      <c r="AB1862" s="129">
        <f>SUM(Z1840:Z1862)</f>
        <v>-7094.369999999999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-7094.369999999999</v>
      </c>
      <c r="AG1862" s="129"/>
      <c r="AH1862" s="129">
        <f t="shared" si="580"/>
        <v>0</v>
      </c>
      <c r="AI1862" s="129">
        <f t="shared" si="581"/>
        <v>-2032.96</v>
      </c>
      <c r="AJ1862" s="234">
        <f t="shared" si="582"/>
        <v>0</v>
      </c>
      <c r="AK1862" s="234">
        <f t="shared" si="583"/>
        <v>1</v>
      </c>
      <c r="AL1862" s="129">
        <f t="shared" si="584"/>
        <v>-7094.369999999999</v>
      </c>
      <c r="AM1862" s="127">
        <v>45322</v>
      </c>
      <c r="AN1862" s="129">
        <f t="shared" si="588"/>
        <v>224430.5400000003</v>
      </c>
      <c r="AO1862" s="129">
        <f t="shared" si="589"/>
        <v>0</v>
      </c>
      <c r="AP1862" s="129">
        <f t="shared" si="590"/>
        <v>-7094.369999999999</v>
      </c>
      <c r="AQ1862" s="235"/>
      <c r="AR1862" s="235"/>
      <c r="AS1862" s="236">
        <f t="shared" si="585"/>
        <v>45322</v>
      </c>
      <c r="AT1862" s="237">
        <f t="shared" si="591"/>
        <v>60327.139999999963</v>
      </c>
      <c r="AU1862" s="237">
        <f t="shared" si="592"/>
        <v>20520.600000000006</v>
      </c>
      <c r="AV1862" s="237">
        <f t="shared" si="593"/>
        <v>68920.39999999998</v>
      </c>
      <c r="AW1862" s="237">
        <f t="shared" si="594"/>
        <v>42088.900000000009</v>
      </c>
      <c r="AX1862" s="237">
        <f t="shared" si="595"/>
        <v>32573.5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228237.80000000031</v>
      </c>
      <c r="M1863" s="162">
        <f>MAX(AN28:AN1863)</f>
        <v>233778.28000000023</v>
      </c>
      <c r="N1863" s="162">
        <f t="shared" si="586"/>
        <v>-5540.4799999999232</v>
      </c>
      <c r="O1863" s="231">
        <f>E3+(E4*0.1)</f>
        <v>0.4</v>
      </c>
      <c r="P1863" s="162">
        <v>1847.7</v>
      </c>
      <c r="Q1863" s="232">
        <f>E5+(E6*0.1)</f>
        <v>0.1</v>
      </c>
      <c r="R1863" s="162">
        <v>3027</v>
      </c>
      <c r="S1863" s="232">
        <f>E7+(E8*0.1)</f>
        <v>0.2</v>
      </c>
      <c r="T1863" s="162">
        <v>4149.3999999999996</v>
      </c>
      <c r="U1863" s="233">
        <f>E9+(E10*0.5)+(E11*0.1)</f>
        <v>0.7</v>
      </c>
      <c r="V1863" s="162">
        <v>1613</v>
      </c>
      <c r="W1863" s="233">
        <f>E12+(E13*0.5)+(E14*0.1)</f>
        <v>0.5</v>
      </c>
      <c r="X1863" s="162">
        <v>1613</v>
      </c>
      <c r="Y1863" s="161">
        <f t="shared" si="587"/>
        <v>1836</v>
      </c>
      <c r="Z1863" s="162">
        <f t="shared" si="579"/>
        <v>3807.2599999999998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3807.2599999999998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228237.80000000031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61066.219999999965</v>
      </c>
      <c r="AU1863" s="237">
        <f t="shared" si="592"/>
        <v>20823.300000000007</v>
      </c>
      <c r="AV1863" s="237">
        <f t="shared" si="593"/>
        <v>69750.279999999984</v>
      </c>
      <c r="AW1863" s="237">
        <f t="shared" si="594"/>
        <v>43218.000000000007</v>
      </c>
      <c r="AX1863" s="237">
        <f t="shared" si="595"/>
        <v>33380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227891.9800000003</v>
      </c>
      <c r="M1864" s="162">
        <f>MAX(AN28:AN1864)</f>
        <v>233778.28000000023</v>
      </c>
      <c r="N1864" s="162">
        <f t="shared" si="586"/>
        <v>-5886.2999999999302</v>
      </c>
      <c r="O1864" s="231">
        <f>E3+(E4*0.1)</f>
        <v>0.4</v>
      </c>
      <c r="P1864" s="162">
        <v>-550</v>
      </c>
      <c r="Q1864" s="232">
        <f>E5+(E6*0.1)</f>
        <v>0.1</v>
      </c>
      <c r="R1864" s="162">
        <v>2621</v>
      </c>
      <c r="S1864" s="232">
        <f>E7+(E8*0.1)</f>
        <v>0.2</v>
      </c>
      <c r="T1864" s="162">
        <v>5960.4</v>
      </c>
      <c r="U1864" s="233">
        <f>E9+(E10*0.5)+(E11*0.1)</f>
        <v>0.7</v>
      </c>
      <c r="V1864" s="162">
        <v>-1400</v>
      </c>
      <c r="W1864" s="233">
        <f>E12+(E13*0.5)+(E14*0.1)</f>
        <v>0.5</v>
      </c>
      <c r="X1864" s="162">
        <v>-1200</v>
      </c>
      <c r="Y1864" s="161">
        <f t="shared" si="587"/>
        <v>1837</v>
      </c>
      <c r="Z1864" s="162">
        <f t="shared" si="579"/>
        <v>-345.82000000000005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0</v>
      </c>
      <c r="AI1864" s="129">
        <f t="shared" si="581"/>
        <v>-345.82000000000005</v>
      </c>
      <c r="AJ1864" s="234">
        <f t="shared" si="582"/>
        <v>0</v>
      </c>
      <c r="AK1864" s="234">
        <f t="shared" si="583"/>
        <v>1</v>
      </c>
      <c r="AL1864" s="129">
        <f t="shared" si="584"/>
        <v>0</v>
      </c>
      <c r="AM1864" s="127">
        <v>45324</v>
      </c>
      <c r="AN1864" s="129">
        <f t="shared" si="588"/>
        <v>227891.9800000003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60846.219999999965</v>
      </c>
      <c r="AU1864" s="237">
        <f t="shared" si="592"/>
        <v>21085.400000000005</v>
      </c>
      <c r="AV1864" s="237">
        <f t="shared" si="593"/>
        <v>70942.359999999986</v>
      </c>
      <c r="AW1864" s="237">
        <f t="shared" si="594"/>
        <v>42238.000000000007</v>
      </c>
      <c r="AX1864" s="237">
        <f t="shared" si="595"/>
        <v>32780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225309.68000000031</v>
      </c>
      <c r="M1865" s="162">
        <f>MAX(AN28:AN1865)</f>
        <v>233778.28000000023</v>
      </c>
      <c r="N1865" s="162">
        <f t="shared" si="586"/>
        <v>-8468.5999999999185</v>
      </c>
      <c r="O1865" s="231">
        <f>E3+(E4*0.1)</f>
        <v>0.4</v>
      </c>
      <c r="P1865" s="162">
        <v>-588.25</v>
      </c>
      <c r="Q1865" s="232">
        <f>E5+(E6*0.1)</f>
        <v>0.1</v>
      </c>
      <c r="R1865" s="162">
        <v>-850</v>
      </c>
      <c r="S1865" s="232">
        <f>E7+(E8*0.1)</f>
        <v>0.2</v>
      </c>
      <c r="T1865" s="162">
        <v>-3410</v>
      </c>
      <c r="U1865" s="233">
        <f>E9+(E10*0.5)+(E11*0.1)</f>
        <v>0.7</v>
      </c>
      <c r="V1865" s="162">
        <v>-1400</v>
      </c>
      <c r="W1865" s="233">
        <f>E12+(E13*0.5)+(E14*0.1)</f>
        <v>0.5</v>
      </c>
      <c r="X1865" s="162">
        <v>-1200</v>
      </c>
      <c r="Y1865" s="161">
        <f t="shared" si="587"/>
        <v>1838</v>
      </c>
      <c r="Z1865" s="162">
        <f t="shared" si="579"/>
        <v>-2582.2999999999997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-2582.2999999999997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225309.68000000031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60610.919999999962</v>
      </c>
      <c r="AU1865" s="237">
        <f t="shared" si="592"/>
        <v>21000.400000000005</v>
      </c>
      <c r="AV1865" s="237">
        <f t="shared" si="593"/>
        <v>70260.359999999986</v>
      </c>
      <c r="AW1865" s="237">
        <f t="shared" si="594"/>
        <v>41258.000000000007</v>
      </c>
      <c r="AX1865" s="237">
        <f t="shared" si="595"/>
        <v>32180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226812.82000000033</v>
      </c>
      <c r="M1866" s="162">
        <f>MAX(AN28:AN1866)</f>
        <v>233778.28000000023</v>
      </c>
      <c r="N1866" s="162">
        <f t="shared" si="586"/>
        <v>-6965.4599999999045</v>
      </c>
      <c r="O1866" s="231">
        <f>E3+(E4*0.1)</f>
        <v>0.4</v>
      </c>
      <c r="P1866" s="162">
        <v>706.2</v>
      </c>
      <c r="Q1866" s="232">
        <f>E5+(E6*0.1)</f>
        <v>0.1</v>
      </c>
      <c r="R1866" s="162">
        <v>571</v>
      </c>
      <c r="S1866" s="232">
        <f>E7+(E8*0.1)</f>
        <v>0.2</v>
      </c>
      <c r="T1866" s="162">
        <v>-806.2</v>
      </c>
      <c r="U1866" s="233">
        <f>E9+(E10*0.5)+(E11*0.1)</f>
        <v>0.7</v>
      </c>
      <c r="V1866" s="162">
        <v>1104</v>
      </c>
      <c r="W1866" s="233">
        <f>E12+(E13*0.5)+(E14*0.1)</f>
        <v>0.5</v>
      </c>
      <c r="X1866" s="162">
        <v>1104</v>
      </c>
      <c r="Y1866" s="161">
        <f t="shared" si="587"/>
        <v>1839</v>
      </c>
      <c r="Z1866" s="162">
        <f t="shared" si="579"/>
        <v>1503.1399999999999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1503.1399999999999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226812.82000000033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60893.399999999965</v>
      </c>
      <c r="AU1866" s="237">
        <f t="shared" si="592"/>
        <v>21057.500000000004</v>
      </c>
      <c r="AV1866" s="237">
        <f t="shared" si="593"/>
        <v>70099.119999999981</v>
      </c>
      <c r="AW1866" s="237">
        <f t="shared" si="594"/>
        <v>42030.80000000001</v>
      </c>
      <c r="AX1866" s="237">
        <f t="shared" si="595"/>
        <v>32732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227956.33000000034</v>
      </c>
      <c r="M1867" s="162">
        <f>MAX(AN28:AN1867)</f>
        <v>233778.28000000023</v>
      </c>
      <c r="N1867" s="162">
        <f t="shared" si="586"/>
        <v>-5821.9499999998952</v>
      </c>
      <c r="O1867" s="231">
        <f>E3+(E4*0.1)</f>
        <v>0.4</v>
      </c>
      <c r="P1867" s="162">
        <v>780</v>
      </c>
      <c r="Q1867" s="232">
        <f>E5+(E6*0.1)</f>
        <v>0.1</v>
      </c>
      <c r="R1867" s="162">
        <v>2041.5</v>
      </c>
      <c r="S1867" s="232">
        <f>E7+(E8*0.1)</f>
        <v>0.2</v>
      </c>
      <c r="T1867" s="162">
        <v>3646.8</v>
      </c>
      <c r="U1867" s="233">
        <f>E9+(E10*0.5)+(E11*0.1)</f>
        <v>0.7</v>
      </c>
      <c r="V1867" s="162">
        <v>-85</v>
      </c>
      <c r="W1867" s="233">
        <f>E12+(E13*0.5)+(E14*0.1)</f>
        <v>0.5</v>
      </c>
      <c r="X1867" s="162">
        <v>-85</v>
      </c>
      <c r="Y1867" s="161">
        <f t="shared" si="587"/>
        <v>1840</v>
      </c>
      <c r="Z1867" s="162">
        <f t="shared" si="579"/>
        <v>1143.5100000000002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1143.5100000000002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227956.33000000034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61205.399999999965</v>
      </c>
      <c r="AU1867" s="237">
        <f t="shared" si="592"/>
        <v>21261.650000000005</v>
      </c>
      <c r="AV1867" s="237">
        <f t="shared" si="593"/>
        <v>70828.479999999981</v>
      </c>
      <c r="AW1867" s="237">
        <f t="shared" si="594"/>
        <v>41971.30000000001</v>
      </c>
      <c r="AX1867" s="237">
        <f t="shared" si="595"/>
        <v>32689.5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226282.98000000033</v>
      </c>
      <c r="M1868" s="162">
        <f>MAX(AN28:AN1868)</f>
        <v>233778.28000000023</v>
      </c>
      <c r="N1868" s="162">
        <f t="shared" si="586"/>
        <v>-7495.299999999901</v>
      </c>
      <c r="O1868" s="231">
        <f>E3+(E4*0.1)</f>
        <v>0.4</v>
      </c>
      <c r="P1868" s="162">
        <v>-550</v>
      </c>
      <c r="Q1868" s="232">
        <f>E5+(E6*0.1)</f>
        <v>0.1</v>
      </c>
      <c r="R1868" s="162">
        <v>142.5</v>
      </c>
      <c r="S1868" s="232">
        <f>E7+(E8*0.1)</f>
        <v>0.2</v>
      </c>
      <c r="T1868" s="162">
        <v>562</v>
      </c>
      <c r="U1868" s="233">
        <f>E9+(E10*0.5)+(E11*0.1)</f>
        <v>0.7</v>
      </c>
      <c r="V1868" s="162">
        <v>-1400</v>
      </c>
      <c r="W1868" s="233">
        <f>E12+(E13*0.5)+(E14*0.1)</f>
        <v>0.5</v>
      </c>
      <c r="X1868" s="162">
        <v>-1200</v>
      </c>
      <c r="Y1868" s="161">
        <f t="shared" si="587"/>
        <v>1841</v>
      </c>
      <c r="Z1868" s="162">
        <f t="shared" si="579"/>
        <v>-1673.35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-1673.35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226282.98000000033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60985.399999999965</v>
      </c>
      <c r="AU1868" s="237">
        <f t="shared" si="592"/>
        <v>21275.900000000005</v>
      </c>
      <c r="AV1868" s="237">
        <f t="shared" si="593"/>
        <v>70940.879999999976</v>
      </c>
      <c r="AW1868" s="237">
        <f t="shared" si="594"/>
        <v>40991.30000000001</v>
      </c>
      <c r="AX1868" s="237">
        <f t="shared" si="595"/>
        <v>32089.5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225608.04000000033</v>
      </c>
      <c r="M1869" s="162">
        <f>MAX(AN28:AN1869)</f>
        <v>233778.28000000023</v>
      </c>
      <c r="N1869" s="162">
        <f t="shared" si="586"/>
        <v>-8170.2399999999034</v>
      </c>
      <c r="O1869" s="231">
        <f>E3+(E4*0.1)</f>
        <v>0.4</v>
      </c>
      <c r="P1869" s="162">
        <v>-550</v>
      </c>
      <c r="Q1869" s="232">
        <f>E5+(E6*0.1)</f>
        <v>0.1</v>
      </c>
      <c r="R1869" s="162">
        <v>1435</v>
      </c>
      <c r="S1869" s="232">
        <f>E7+(E8*0.1)</f>
        <v>0.2</v>
      </c>
      <c r="T1869" s="162">
        <v>3584.8</v>
      </c>
      <c r="U1869" s="233">
        <f>E9+(E10*0.5)+(E11*0.1)</f>
        <v>0.7</v>
      </c>
      <c r="V1869" s="162">
        <v>-1022</v>
      </c>
      <c r="W1869" s="233">
        <f>E12+(E13*0.5)+(E14*0.1)</f>
        <v>0.5</v>
      </c>
      <c r="X1869" s="162">
        <v>-1200</v>
      </c>
      <c r="Y1869" s="161">
        <f t="shared" si="587"/>
        <v>1842</v>
      </c>
      <c r="Z1869" s="162">
        <f t="shared" si="579"/>
        <v>-674.93999999999994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0</v>
      </c>
      <c r="AI1869" s="129">
        <f t="shared" si="581"/>
        <v>-674.93999999999994</v>
      </c>
      <c r="AJ1869" s="234">
        <f t="shared" si="582"/>
        <v>0</v>
      </c>
      <c r="AK1869" s="234">
        <f t="shared" si="583"/>
        <v>1</v>
      </c>
      <c r="AL1869" s="129">
        <f t="shared" si="584"/>
        <v>0</v>
      </c>
      <c r="AM1869" s="127">
        <v>45331</v>
      </c>
      <c r="AN1869" s="129">
        <f t="shared" si="588"/>
        <v>225608.04000000033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60765.399999999965</v>
      </c>
      <c r="AU1869" s="237">
        <f t="shared" si="592"/>
        <v>21419.400000000005</v>
      </c>
      <c r="AV1869" s="237">
        <f t="shared" si="593"/>
        <v>71657.839999999982</v>
      </c>
      <c r="AW1869" s="237">
        <f t="shared" si="594"/>
        <v>40275.900000000009</v>
      </c>
      <c r="AX1869" s="237">
        <f t="shared" si="595"/>
        <v>31489.5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225221.77000000034</v>
      </c>
      <c r="M1870" s="162">
        <f>MAX(AN28:AN1870)</f>
        <v>233778.28000000023</v>
      </c>
      <c r="N1870" s="162">
        <f t="shared" si="586"/>
        <v>-8556.5099999998929</v>
      </c>
      <c r="O1870" s="231">
        <f>E3+(E4*0.1)</f>
        <v>0.4</v>
      </c>
      <c r="P1870" s="162">
        <v>628.45000000000005</v>
      </c>
      <c r="Q1870" s="232">
        <f>E5+(E6*0.1)</f>
        <v>0.1</v>
      </c>
      <c r="R1870" s="162">
        <v>-238.5</v>
      </c>
      <c r="S1870" s="232">
        <f>E7+(E8*0.1)</f>
        <v>0.2</v>
      </c>
      <c r="T1870" s="162">
        <v>-1595</v>
      </c>
      <c r="U1870" s="233">
        <f>E9+(E10*0.5)+(E11*0.1)</f>
        <v>0.7</v>
      </c>
      <c r="V1870" s="162">
        <v>436</v>
      </c>
      <c r="W1870" s="233">
        <f>E12+(E13*0.5)+(E14*0.1)</f>
        <v>0.5</v>
      </c>
      <c r="X1870" s="162">
        <v>-1200</v>
      </c>
      <c r="Y1870" s="161">
        <f t="shared" si="587"/>
        <v>1843</v>
      </c>
      <c r="Z1870" s="162">
        <f t="shared" si="579"/>
        <v>-386.27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-386.27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225221.77000000034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61016.779999999962</v>
      </c>
      <c r="AU1870" s="237">
        <f t="shared" si="592"/>
        <v>21395.550000000007</v>
      </c>
      <c r="AV1870" s="237">
        <f t="shared" si="593"/>
        <v>71338.839999999982</v>
      </c>
      <c r="AW1870" s="237">
        <f t="shared" si="594"/>
        <v>40581.100000000006</v>
      </c>
      <c r="AX1870" s="237">
        <f t="shared" si="595"/>
        <v>30889.5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224555.83000000034</v>
      </c>
      <c r="M1871" s="162">
        <f>MAX(AN28:AN1871)</f>
        <v>233778.28000000023</v>
      </c>
      <c r="N1871" s="162">
        <f t="shared" si="586"/>
        <v>-9222.4499999998952</v>
      </c>
      <c r="O1871" s="231">
        <f>E3+(E4*0.1)</f>
        <v>0.4</v>
      </c>
      <c r="P1871" s="162">
        <v>-550</v>
      </c>
      <c r="Q1871" s="232">
        <f>E5+(E6*0.1)</f>
        <v>0.1</v>
      </c>
      <c r="R1871" s="162">
        <v>-2745</v>
      </c>
      <c r="S1871" s="232">
        <f>E7+(E8*0.1)</f>
        <v>0.2</v>
      </c>
      <c r="T1871" s="162">
        <v>-7307.2</v>
      </c>
      <c r="U1871" s="233">
        <f>E9+(E10*0.5)+(E11*0.1)</f>
        <v>0.7</v>
      </c>
      <c r="V1871" s="162">
        <v>2700</v>
      </c>
      <c r="W1871" s="233">
        <f>E12+(E13*0.5)+(E14*0.1)</f>
        <v>0.5</v>
      </c>
      <c r="X1871" s="162">
        <v>-1200</v>
      </c>
      <c r="Y1871" s="161">
        <f t="shared" si="587"/>
        <v>1844</v>
      </c>
      <c r="Z1871" s="162">
        <f t="shared" si="579"/>
        <v>-665.94000000000028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-665.94000000000028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224555.83000000034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60796.779999999962</v>
      </c>
      <c r="AU1871" s="237">
        <f t="shared" si="592"/>
        <v>21121.050000000007</v>
      </c>
      <c r="AV1871" s="237">
        <f t="shared" si="593"/>
        <v>69877.39999999998</v>
      </c>
      <c r="AW1871" s="237">
        <f t="shared" si="594"/>
        <v>42471.100000000006</v>
      </c>
      <c r="AX1871" s="237">
        <f t="shared" si="595"/>
        <v>30289.5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225943.16000000032</v>
      </c>
      <c r="M1872" s="162">
        <f>MAX(AN28:AN1872)</f>
        <v>233778.28000000023</v>
      </c>
      <c r="N1872" s="162">
        <f t="shared" si="586"/>
        <v>-7835.119999999908</v>
      </c>
      <c r="O1872" s="231">
        <f>E3+(E4*0.1)</f>
        <v>0.4</v>
      </c>
      <c r="P1872" s="162">
        <v>757.6</v>
      </c>
      <c r="Q1872" s="232">
        <f>E5+(E6*0.1)</f>
        <v>0.1</v>
      </c>
      <c r="R1872" s="162">
        <v>2372.5</v>
      </c>
      <c r="S1872" s="232">
        <f>E7+(E8*0.1)</f>
        <v>0.2</v>
      </c>
      <c r="T1872" s="162">
        <v>4144.2</v>
      </c>
      <c r="U1872" s="233">
        <f>E9+(E10*0.5)+(E11*0.1)</f>
        <v>0.7</v>
      </c>
      <c r="V1872" s="162">
        <v>91</v>
      </c>
      <c r="W1872" s="233">
        <f>E12+(E13*0.5)+(E14*0.1)</f>
        <v>0.5</v>
      </c>
      <c r="X1872" s="162">
        <v>-91</v>
      </c>
      <c r="Y1872" s="161">
        <f t="shared" si="587"/>
        <v>1845</v>
      </c>
      <c r="Z1872" s="162">
        <f t="shared" si="579"/>
        <v>1387.3300000000002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1387.3300000000002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225943.16000000032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61099.819999999963</v>
      </c>
      <c r="AU1872" s="237">
        <f t="shared" si="592"/>
        <v>21358.300000000007</v>
      </c>
      <c r="AV1872" s="237">
        <f t="shared" si="593"/>
        <v>70706.239999999976</v>
      </c>
      <c r="AW1872" s="237">
        <f t="shared" si="594"/>
        <v>42534.8</v>
      </c>
      <c r="AX1872" s="237">
        <f t="shared" si="595"/>
        <v>30244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226562.27000000031</v>
      </c>
      <c r="M1873" s="162">
        <f>MAX(AN28:AN1873)</f>
        <v>233778.28000000023</v>
      </c>
      <c r="N1873" s="162">
        <f t="shared" si="586"/>
        <v>-7216.009999999922</v>
      </c>
      <c r="O1873" s="231">
        <f>E3+(E4*0.1)</f>
        <v>0.4</v>
      </c>
      <c r="P1873" s="162">
        <v>1744.25</v>
      </c>
      <c r="Q1873" s="232">
        <f>E5+(E6*0.1)</f>
        <v>0.1</v>
      </c>
      <c r="R1873" s="162">
        <v>1455.5</v>
      </c>
      <c r="S1873" s="232">
        <f>E7+(E8*0.1)</f>
        <v>0.2</v>
      </c>
      <c r="T1873" s="162">
        <v>761.8</v>
      </c>
      <c r="U1873" s="233">
        <f>E9+(E10*0.5)+(E11*0.1)</f>
        <v>0.7</v>
      </c>
      <c r="V1873" s="162">
        <v>-1400</v>
      </c>
      <c r="W1873" s="233">
        <f>E12+(E13*0.5)+(E14*0.1)</f>
        <v>0.5</v>
      </c>
      <c r="X1873" s="162">
        <v>1207</v>
      </c>
      <c r="Y1873" s="161">
        <f t="shared" si="587"/>
        <v>1846</v>
      </c>
      <c r="Z1873" s="162">
        <f t="shared" si="579"/>
        <v>619.11000000000013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619.11000000000013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226562.27000000031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61797.51999999996</v>
      </c>
      <c r="AU1873" s="237">
        <f t="shared" si="592"/>
        <v>21503.850000000006</v>
      </c>
      <c r="AV1873" s="237">
        <f t="shared" si="593"/>
        <v>70858.599999999977</v>
      </c>
      <c r="AW1873" s="237">
        <f t="shared" si="594"/>
        <v>41554.800000000003</v>
      </c>
      <c r="AX1873" s="237">
        <f t="shared" si="595"/>
        <v>30847.5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225392.0700000003</v>
      </c>
      <c r="M1874" s="162">
        <f>MAX(AN28:AN1874)</f>
        <v>233778.28000000023</v>
      </c>
      <c r="N1874" s="162">
        <f t="shared" si="586"/>
        <v>-8386.2099999999336</v>
      </c>
      <c r="O1874" s="231">
        <f>E3+(E4*0.1)</f>
        <v>0.4</v>
      </c>
      <c r="P1874" s="162">
        <v>-550</v>
      </c>
      <c r="Q1874" s="232">
        <f>E5+(E6*0.1)</f>
        <v>0.1</v>
      </c>
      <c r="R1874" s="162">
        <v>-850</v>
      </c>
      <c r="S1874" s="232">
        <f>E7+(E8*0.1)</f>
        <v>0.2</v>
      </c>
      <c r="T1874" s="162">
        <v>-3410</v>
      </c>
      <c r="U1874" s="233">
        <f>E9+(E10*0.5)+(E11*0.1)</f>
        <v>0.7</v>
      </c>
      <c r="V1874" s="162">
        <v>-916</v>
      </c>
      <c r="W1874" s="233">
        <f>E12+(E13*0.5)+(E14*0.1)</f>
        <v>0.5</v>
      </c>
      <c r="X1874" s="162">
        <v>916</v>
      </c>
      <c r="Y1874" s="161">
        <f t="shared" si="587"/>
        <v>1847</v>
      </c>
      <c r="Z1874" s="162">
        <f t="shared" si="579"/>
        <v>-1170.1999999999998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-1170.1999999999998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225392.0700000003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61577.51999999996</v>
      </c>
      <c r="AU1874" s="237">
        <f t="shared" si="592"/>
        <v>21418.850000000006</v>
      </c>
      <c r="AV1874" s="237">
        <f t="shared" si="593"/>
        <v>70176.599999999977</v>
      </c>
      <c r="AW1874" s="237">
        <f t="shared" si="594"/>
        <v>40913.600000000006</v>
      </c>
      <c r="AX1874" s="237">
        <f t="shared" si="595"/>
        <v>31305.5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225300.0700000003</v>
      </c>
      <c r="M1875" s="162">
        <f>MAX(AN28:AN1875)</f>
        <v>233778.28000000023</v>
      </c>
      <c r="N1875" s="162">
        <f t="shared" si="586"/>
        <v>-8478.2099999999336</v>
      </c>
      <c r="O1875" s="231">
        <f>E3+(E4*0.1)</f>
        <v>0.4</v>
      </c>
      <c r="P1875" s="162">
        <v>0</v>
      </c>
      <c r="Q1875" s="232">
        <f>E5+(E6*0.1)</f>
        <v>0.1</v>
      </c>
      <c r="R1875" s="162">
        <v>0</v>
      </c>
      <c r="S1875" s="232">
        <f>E7+(E8*0.1)</f>
        <v>0.2</v>
      </c>
      <c r="T1875" s="162">
        <v>0</v>
      </c>
      <c r="U1875" s="233">
        <f>E9+(E10*0.5)+(E11*0.1)</f>
        <v>0.7</v>
      </c>
      <c r="V1875" s="162">
        <v>-460</v>
      </c>
      <c r="W1875" s="233">
        <f>E12+(E13*0.5)+(E14*0.1)</f>
        <v>0.5</v>
      </c>
      <c r="X1875" s="162">
        <v>460</v>
      </c>
      <c r="Y1875" s="161">
        <f t="shared" si="587"/>
        <v>1848</v>
      </c>
      <c r="Z1875" s="162">
        <f t="shared" si="579"/>
        <v>-92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0</v>
      </c>
      <c r="AI1875" s="129">
        <f t="shared" si="581"/>
        <v>-92</v>
      </c>
      <c r="AJ1875" s="234">
        <f t="shared" si="582"/>
        <v>0</v>
      </c>
      <c r="AK1875" s="234">
        <f t="shared" si="583"/>
        <v>1</v>
      </c>
      <c r="AL1875" s="129">
        <f t="shared" si="584"/>
        <v>0</v>
      </c>
      <c r="AM1875" s="127">
        <v>45341</v>
      </c>
      <c r="AN1875" s="129">
        <f t="shared" si="588"/>
        <v>225300.0700000003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61577.51999999996</v>
      </c>
      <c r="AU1875" s="237">
        <f t="shared" si="592"/>
        <v>21418.850000000006</v>
      </c>
      <c r="AV1875" s="237">
        <f t="shared" si="593"/>
        <v>70176.599999999977</v>
      </c>
      <c r="AW1875" s="237">
        <f t="shared" si="594"/>
        <v>40591.600000000006</v>
      </c>
      <c r="AX1875" s="237">
        <f t="shared" si="595"/>
        <v>31535.5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224188.62000000029</v>
      </c>
      <c r="M1876" s="162">
        <f>MAX(AN28:AN1876)</f>
        <v>233778.28000000023</v>
      </c>
      <c r="N1876" s="162">
        <f t="shared" si="586"/>
        <v>-9589.6599999999453</v>
      </c>
      <c r="O1876" s="231">
        <f>E3+(E4*0.1)</f>
        <v>0.4</v>
      </c>
      <c r="P1876" s="162">
        <v>-550</v>
      </c>
      <c r="Q1876" s="232">
        <f>E5+(E6*0.1)</f>
        <v>0.1</v>
      </c>
      <c r="R1876" s="162">
        <v>-862.5</v>
      </c>
      <c r="S1876" s="232">
        <f>E7+(E8*0.1)</f>
        <v>0.2</v>
      </c>
      <c r="T1876" s="162">
        <v>-3410</v>
      </c>
      <c r="U1876" s="233">
        <f>E9+(E10*0.5)+(E11*0.1)</f>
        <v>0.7</v>
      </c>
      <c r="V1876" s="162">
        <v>-616</v>
      </c>
      <c r="W1876" s="233">
        <f>E12+(E13*0.5)+(E14*0.1)</f>
        <v>0.5</v>
      </c>
      <c r="X1876" s="162">
        <v>616</v>
      </c>
      <c r="Y1876" s="161">
        <f t="shared" si="587"/>
        <v>1849</v>
      </c>
      <c r="Z1876" s="162">
        <f t="shared" si="579"/>
        <v>-1111.45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-1111.45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224188.62000000029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61357.51999999996</v>
      </c>
      <c r="AU1876" s="237">
        <f t="shared" si="592"/>
        <v>21332.600000000006</v>
      </c>
      <c r="AV1876" s="237">
        <f t="shared" si="593"/>
        <v>69494.599999999977</v>
      </c>
      <c r="AW1876" s="237">
        <f t="shared" si="594"/>
        <v>40160.400000000009</v>
      </c>
      <c r="AX1876" s="237">
        <f t="shared" si="595"/>
        <v>31843.5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223165.62000000029</v>
      </c>
      <c r="M1877" s="162">
        <f>MAX(AN28:AN1877)</f>
        <v>233778.28000000023</v>
      </c>
      <c r="N1877" s="162">
        <f t="shared" si="586"/>
        <v>-10612.659999999945</v>
      </c>
      <c r="O1877" s="231">
        <f>E3+(E4*0.1)</f>
        <v>0.4</v>
      </c>
      <c r="P1877" s="162">
        <v>-550</v>
      </c>
      <c r="Q1877" s="232">
        <f>E5+(E6*0.1)</f>
        <v>0.1</v>
      </c>
      <c r="R1877" s="162">
        <v>-850</v>
      </c>
      <c r="S1877" s="232">
        <f>E7+(E8*0.1)</f>
        <v>0.2</v>
      </c>
      <c r="T1877" s="162">
        <v>-3410</v>
      </c>
      <c r="U1877" s="233">
        <f>E9+(E10*0.5)+(E11*0.1)</f>
        <v>0.7</v>
      </c>
      <c r="V1877" s="162">
        <v>-180</v>
      </c>
      <c r="W1877" s="233">
        <f>E12+(E13*0.5)+(E14*0.1)</f>
        <v>0.5</v>
      </c>
      <c r="X1877" s="162">
        <v>180</v>
      </c>
      <c r="Y1877" s="161">
        <f t="shared" si="587"/>
        <v>1850</v>
      </c>
      <c r="Z1877" s="162">
        <f t="shared" si="579"/>
        <v>-1023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-1023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223165.62000000029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61137.51999999996</v>
      </c>
      <c r="AU1877" s="237">
        <f t="shared" si="592"/>
        <v>21247.600000000006</v>
      </c>
      <c r="AV1877" s="237">
        <f t="shared" si="593"/>
        <v>68812.599999999977</v>
      </c>
      <c r="AW1877" s="237">
        <f t="shared" si="594"/>
        <v>40034.400000000009</v>
      </c>
      <c r="AX1877" s="237">
        <f t="shared" si="595"/>
        <v>31933.5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226736.0700000003</v>
      </c>
      <c r="M1878" s="162">
        <f>MAX(AN28:AN1878)</f>
        <v>233778.28000000023</v>
      </c>
      <c r="N1878" s="162">
        <f t="shared" si="586"/>
        <v>-7042.2099999999336</v>
      </c>
      <c r="O1878" s="231">
        <f>E3+(E4*0.1)</f>
        <v>0.4</v>
      </c>
      <c r="P1878" s="162">
        <v>2284.35</v>
      </c>
      <c r="Q1878" s="232">
        <f>E5+(E6*0.1)</f>
        <v>0.1</v>
      </c>
      <c r="R1878" s="162">
        <v>5261.5</v>
      </c>
      <c r="S1878" s="232">
        <f>E7+(E8*0.1)</f>
        <v>0.2</v>
      </c>
      <c r="T1878" s="162">
        <v>10515.8</v>
      </c>
      <c r="U1878" s="233">
        <f>E9+(E10*0.5)+(E11*0.1)</f>
        <v>0.7</v>
      </c>
      <c r="V1878" s="162">
        <v>137</v>
      </c>
      <c r="W1878" s="233">
        <f>E12+(E13*0.5)+(E14*0.1)</f>
        <v>0.5</v>
      </c>
      <c r="X1878" s="162">
        <v>-137</v>
      </c>
      <c r="Y1878" s="161">
        <f t="shared" si="587"/>
        <v>1851</v>
      </c>
      <c r="Z1878" s="162">
        <f t="shared" si="579"/>
        <v>3570.45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3570.45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226736.0700000003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62051.259999999958</v>
      </c>
      <c r="AU1878" s="237">
        <f t="shared" si="592"/>
        <v>21773.750000000007</v>
      </c>
      <c r="AV1878" s="237">
        <f t="shared" si="593"/>
        <v>70915.75999999998</v>
      </c>
      <c r="AW1878" s="237">
        <f t="shared" si="594"/>
        <v>40130.30000000001</v>
      </c>
      <c r="AX1878" s="237">
        <f t="shared" si="595"/>
        <v>31865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226179.40000000029</v>
      </c>
      <c r="M1879" s="162">
        <f>MAX(AN28:AN1879)</f>
        <v>233778.28000000023</v>
      </c>
      <c r="N1879" s="162">
        <f t="shared" si="586"/>
        <v>-7598.8799999999464</v>
      </c>
      <c r="O1879" s="231">
        <f>E3+(E4*0.1)</f>
        <v>0.4</v>
      </c>
      <c r="P1879" s="162">
        <v>312.10000000000002</v>
      </c>
      <c r="Q1879" s="232">
        <f>E5+(E6*0.1)</f>
        <v>0.1</v>
      </c>
      <c r="R1879" s="162">
        <v>88.5</v>
      </c>
      <c r="S1879" s="232">
        <f>E7+(E8*0.1)</f>
        <v>0.2</v>
      </c>
      <c r="T1879" s="162">
        <v>-1341.8</v>
      </c>
      <c r="U1879" s="233">
        <f>E9+(E10*0.5)+(E11*0.1)</f>
        <v>0.7</v>
      </c>
      <c r="V1879" s="162">
        <v>-1400</v>
      </c>
      <c r="W1879" s="233">
        <f>E12+(E13*0.5)+(E14*0.1)</f>
        <v>0.5</v>
      </c>
      <c r="X1879" s="162">
        <v>1116</v>
      </c>
      <c r="Y1879" s="161">
        <f t="shared" si="587"/>
        <v>1852</v>
      </c>
      <c r="Z1879" s="162">
        <f t="shared" si="579"/>
        <v>-556.66999999999985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0</v>
      </c>
      <c r="AI1879" s="129">
        <f t="shared" si="581"/>
        <v>-556.66999999999985</v>
      </c>
      <c r="AJ1879" s="234">
        <f t="shared" si="582"/>
        <v>0</v>
      </c>
      <c r="AK1879" s="234">
        <f t="shared" si="583"/>
        <v>1</v>
      </c>
      <c r="AL1879" s="129">
        <f t="shared" si="584"/>
        <v>0</v>
      </c>
      <c r="AM1879" s="127">
        <v>45345</v>
      </c>
      <c r="AN1879" s="129">
        <f t="shared" si="588"/>
        <v>226179.40000000029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62176.099999999955</v>
      </c>
      <c r="AU1879" s="237">
        <f t="shared" si="592"/>
        <v>21782.600000000006</v>
      </c>
      <c r="AV1879" s="237">
        <f t="shared" si="593"/>
        <v>70647.39999999998</v>
      </c>
      <c r="AW1879" s="237">
        <f t="shared" si="594"/>
        <v>39150.30000000001</v>
      </c>
      <c r="AX1879" s="237">
        <f t="shared" si="595"/>
        <v>32423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225324.48000000027</v>
      </c>
      <c r="M1880" s="162">
        <f>MAX(AN28:AN1880)</f>
        <v>233778.28000000023</v>
      </c>
      <c r="N1880" s="162">
        <f t="shared" si="586"/>
        <v>-8453.7999999999593</v>
      </c>
      <c r="O1880" s="231">
        <f>E3+(E4*0.1)</f>
        <v>0.4</v>
      </c>
      <c r="P1880" s="162">
        <v>-550</v>
      </c>
      <c r="Q1880" s="232">
        <f>E5+(E6*0.1)</f>
        <v>0.1</v>
      </c>
      <c r="R1880" s="162">
        <v>-850</v>
      </c>
      <c r="S1880" s="232">
        <f>E7+(E8*0.1)</f>
        <v>0.2</v>
      </c>
      <c r="T1880" s="162">
        <v>-85.6</v>
      </c>
      <c r="U1880" s="233">
        <f>E9+(E10*0.5)+(E11*0.1)</f>
        <v>0.7</v>
      </c>
      <c r="V1880" s="162">
        <v>-444</v>
      </c>
      <c r="W1880" s="233">
        <f>E12+(E13*0.5)+(E14*0.1)</f>
        <v>0.5</v>
      </c>
      <c r="X1880" s="162">
        <v>-444</v>
      </c>
      <c r="Y1880" s="161">
        <f t="shared" si="587"/>
        <v>1853</v>
      </c>
      <c r="Z1880" s="162">
        <f t="shared" si="579"/>
        <v>-854.92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-854.92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225324.48000000027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61956.099999999955</v>
      </c>
      <c r="AU1880" s="237">
        <f t="shared" si="592"/>
        <v>21697.600000000006</v>
      </c>
      <c r="AV1880" s="237">
        <f t="shared" si="593"/>
        <v>70630.279999999984</v>
      </c>
      <c r="AW1880" s="237">
        <f t="shared" si="594"/>
        <v>38839.500000000007</v>
      </c>
      <c r="AX1880" s="237">
        <f t="shared" si="595"/>
        <v>32201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225195.41000000027</v>
      </c>
      <c r="M1881" s="162">
        <f>MAX(AN28:AN1881)</f>
        <v>233778.28000000023</v>
      </c>
      <c r="N1881" s="162">
        <f t="shared" si="586"/>
        <v>-8582.8699999999662</v>
      </c>
      <c r="O1881" s="231">
        <f>E3+(E4*0.1)</f>
        <v>0.4</v>
      </c>
      <c r="P1881" s="162">
        <v>-550</v>
      </c>
      <c r="Q1881" s="232">
        <f>E5+(E6*0.1)</f>
        <v>0.1</v>
      </c>
      <c r="R1881" s="162">
        <v>432.5</v>
      </c>
      <c r="S1881" s="232">
        <f>E7+(E8*0.1)</f>
        <v>0.2</v>
      </c>
      <c r="T1881" s="162">
        <v>754.4</v>
      </c>
      <c r="U1881" s="233">
        <f>E9+(E10*0.5)+(E11*0.1)</f>
        <v>0.7</v>
      </c>
      <c r="V1881" s="162">
        <v>-86</v>
      </c>
      <c r="W1881" s="233">
        <f>E12+(E13*0.5)+(E14*0.1)</f>
        <v>0.5</v>
      </c>
      <c r="X1881" s="162">
        <v>-86</v>
      </c>
      <c r="Y1881" s="161">
        <f t="shared" si="587"/>
        <v>1854</v>
      </c>
      <c r="Z1881" s="162">
        <f t="shared" si="579"/>
        <v>-129.07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0</v>
      </c>
      <c r="AI1881" s="129">
        <f t="shared" si="581"/>
        <v>-129.07</v>
      </c>
      <c r="AJ1881" s="234">
        <f t="shared" si="582"/>
        <v>0</v>
      </c>
      <c r="AK1881" s="234">
        <f t="shared" si="583"/>
        <v>1</v>
      </c>
      <c r="AL1881" s="129">
        <f t="shared" si="584"/>
        <v>0</v>
      </c>
      <c r="AM1881" s="127">
        <v>45349</v>
      </c>
      <c r="AN1881" s="129">
        <f t="shared" si="588"/>
        <v>225195.41000000027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61736.099999999955</v>
      </c>
      <c r="AU1881" s="237">
        <f t="shared" si="592"/>
        <v>21740.850000000006</v>
      </c>
      <c r="AV1881" s="237">
        <f t="shared" si="593"/>
        <v>70781.159999999989</v>
      </c>
      <c r="AW1881" s="237">
        <f t="shared" si="594"/>
        <v>38779.30000000001</v>
      </c>
      <c r="AX1881" s="237">
        <f t="shared" si="595"/>
        <v>32158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225026.21000000025</v>
      </c>
      <c r="M1882" s="162">
        <f>MAX(AN28:AN1882)</f>
        <v>233778.28000000023</v>
      </c>
      <c r="N1882" s="162">
        <f t="shared" si="586"/>
        <v>-8752.0699999999779</v>
      </c>
      <c r="O1882" s="231">
        <f>E3+(E4*0.1)</f>
        <v>0.4</v>
      </c>
      <c r="P1882" s="162">
        <v>-550</v>
      </c>
      <c r="Q1882" s="232">
        <f>E5+(E6*0.1)</f>
        <v>0.1</v>
      </c>
      <c r="R1882" s="162">
        <v>-850</v>
      </c>
      <c r="S1882" s="232">
        <f>E7+(E8*0.1)</f>
        <v>0.2</v>
      </c>
      <c r="T1882" s="162">
        <v>-1931</v>
      </c>
      <c r="U1882" s="233">
        <f>E9+(E10*0.5)+(E11*0.1)</f>
        <v>0.7</v>
      </c>
      <c r="V1882" s="162">
        <v>435</v>
      </c>
      <c r="W1882" s="233">
        <f>E12+(E13*0.5)+(E14*0.1)</f>
        <v>0.5</v>
      </c>
      <c r="X1882" s="162">
        <v>435</v>
      </c>
      <c r="Y1882" s="161">
        <f t="shared" si="587"/>
        <v>1855</v>
      </c>
      <c r="Z1882" s="162">
        <f t="shared" si="579"/>
        <v>-169.20000000000005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-169.20000000000005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225026.21000000025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61516.099999999955</v>
      </c>
      <c r="AU1882" s="237">
        <f t="shared" si="592"/>
        <v>21655.850000000006</v>
      </c>
      <c r="AV1882" s="237">
        <f t="shared" si="593"/>
        <v>70394.959999999992</v>
      </c>
      <c r="AW1882" s="237">
        <f t="shared" si="594"/>
        <v>39083.80000000001</v>
      </c>
      <c r="AX1882" s="237">
        <f t="shared" si="595"/>
        <v>32375.5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226724.96000000025</v>
      </c>
      <c r="M1883" s="162">
        <f>MAX(AN28:AN1883)</f>
        <v>233778.28000000023</v>
      </c>
      <c r="N1883" s="162">
        <f t="shared" si="586"/>
        <v>-7053.3199999999779</v>
      </c>
      <c r="O1883" s="231">
        <f>E3+(E4*0.1)</f>
        <v>0.4</v>
      </c>
      <c r="P1883" s="162">
        <v>-550</v>
      </c>
      <c r="Q1883" s="232">
        <f>E5+(E6*0.1)</f>
        <v>0.1</v>
      </c>
      <c r="R1883" s="162">
        <v>1325.5</v>
      </c>
      <c r="S1883" s="232">
        <f>E7+(E8*0.1)</f>
        <v>0.2</v>
      </c>
      <c r="T1883" s="162">
        <v>3387</v>
      </c>
      <c r="U1883" s="233">
        <f>E9+(E10*0.5)+(E11*0.1)</f>
        <v>0.7</v>
      </c>
      <c r="V1883" s="162">
        <v>924</v>
      </c>
      <c r="W1883" s="233">
        <f>E12+(E13*0.5)+(E14*0.1)</f>
        <v>0.5</v>
      </c>
      <c r="X1883" s="162">
        <v>924</v>
      </c>
      <c r="Y1883" s="161">
        <f t="shared" si="587"/>
        <v>1856</v>
      </c>
      <c r="Z1883" s="162">
        <f t="shared" si="579"/>
        <v>1698.75</v>
      </c>
      <c r="AA1883" s="238">
        <v>45351</v>
      </c>
      <c r="AB1883" s="129">
        <f>SUM(Z1863:Z1883)</f>
        <v>2294.42</v>
      </c>
      <c r="AC1883" s="128">
        <f>(AB1883&gt;0)*1</f>
        <v>1</v>
      </c>
      <c r="AD1883" s="128">
        <f>(AB1883&lt;0)*1</f>
        <v>0</v>
      </c>
      <c r="AE1883" s="129">
        <f>AB1883*AC1883</f>
        <v>2294.42</v>
      </c>
      <c r="AF1883" s="129">
        <f>AB1883*AD1883</f>
        <v>0</v>
      </c>
      <c r="AG1883" s="129"/>
      <c r="AH1883" s="129">
        <f t="shared" si="580"/>
        <v>1698.75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2294.42</v>
      </c>
      <c r="AM1883" s="127">
        <v>45351</v>
      </c>
      <c r="AN1883" s="129">
        <f t="shared" si="588"/>
        <v>226724.96000000025</v>
      </c>
      <c r="AO1883" s="129">
        <f t="shared" si="589"/>
        <v>2294.42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61296.099999999955</v>
      </c>
      <c r="AU1883" s="237">
        <f t="shared" si="592"/>
        <v>21788.400000000005</v>
      </c>
      <c r="AV1883" s="237">
        <f t="shared" si="593"/>
        <v>71072.359999999986</v>
      </c>
      <c r="AW1883" s="237">
        <f t="shared" si="594"/>
        <v>39730.600000000013</v>
      </c>
      <c r="AX1883" s="237">
        <f t="shared" si="595"/>
        <v>32837.5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232466.05000000025</v>
      </c>
      <c r="M1884" s="162">
        <f>MAX(AN28:AN1884)</f>
        <v>233778.28000000023</v>
      </c>
      <c r="N1884" s="162">
        <f t="shared" si="586"/>
        <v>-1312.2299999999814</v>
      </c>
      <c r="O1884" s="231">
        <f>E3+(E4*0.1)</f>
        <v>0.4</v>
      </c>
      <c r="P1884" s="162">
        <v>-550</v>
      </c>
      <c r="Q1884" s="232">
        <f>E5+(E6*0.1)</f>
        <v>0.1</v>
      </c>
      <c r="R1884" s="162">
        <v>2040.5</v>
      </c>
      <c r="S1884" s="232">
        <f>E7+(E8*0.1)</f>
        <v>0.2</v>
      </c>
      <c r="T1884" s="162">
        <v>5181.2</v>
      </c>
      <c r="U1884" s="233">
        <f>E9+(E10*0.5)+(E11*0.1)</f>
        <v>0.7</v>
      </c>
      <c r="V1884" s="162">
        <v>3934</v>
      </c>
      <c r="W1884" s="233">
        <f>E12+(E13*0.5)+(E14*0.1)</f>
        <v>0.5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5741.09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5741.09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232466.05000000025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61076.099999999955</v>
      </c>
      <c r="AU1884" s="237">
        <f t="shared" si="592"/>
        <v>21992.450000000004</v>
      </c>
      <c r="AV1884" s="237">
        <f t="shared" si="593"/>
        <v>72108.599999999991</v>
      </c>
      <c r="AW1884" s="237">
        <f t="shared" si="594"/>
        <v>42484.400000000016</v>
      </c>
      <c r="AX1884" s="237">
        <f t="shared" si="595"/>
        <v>34804.5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235645.26000000024</v>
      </c>
      <c r="M1885" s="162">
        <f>MAX(AN28:AN1885)</f>
        <v>235645.26000000024</v>
      </c>
      <c r="N1885" s="162">
        <f t="shared" ref="N1885:N1948" si="605">AN1885-M1885</f>
        <v>0</v>
      </c>
      <c r="O1885" s="231">
        <f>E3+(E4*0.1)</f>
        <v>0.4</v>
      </c>
      <c r="P1885" s="162">
        <v>-643.04999999999995</v>
      </c>
      <c r="Q1885" s="232">
        <f>E5+(E6*0.1)</f>
        <v>0.1</v>
      </c>
      <c r="R1885" s="162">
        <v>-306.5</v>
      </c>
      <c r="S1885" s="232">
        <f>E7+(E8*0.1)</f>
        <v>0.2</v>
      </c>
      <c r="T1885" s="162">
        <v>-1528.6</v>
      </c>
      <c r="U1885" s="233">
        <f>E9+(E10*0.5)+(E11*0.1)</f>
        <v>0.7</v>
      </c>
      <c r="V1885" s="162">
        <v>3144</v>
      </c>
      <c r="W1885" s="233">
        <f>E12+(E13*0.5)+(E14*0.1)</f>
        <v>0.5</v>
      </c>
      <c r="X1885" s="162">
        <v>3144</v>
      </c>
      <c r="Y1885" s="161">
        <f t="shared" ref="Y1885:Y1948" si="606">Y1884+1</f>
        <v>1858</v>
      </c>
      <c r="Z1885" s="162">
        <f t="shared" si="598"/>
        <v>3179.21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3179.21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235645.26000000024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60818.879999999954</v>
      </c>
      <c r="AU1885" s="237">
        <f t="shared" ref="AU1885:AU1948" si="611">(R1885*Q1885)+AU1884</f>
        <v>21961.800000000003</v>
      </c>
      <c r="AV1885" s="237">
        <f t="shared" ref="AV1885:AV1948" si="612">(S1885*T1885)+AV1884</f>
        <v>71802.87999999999</v>
      </c>
      <c r="AW1885" s="237">
        <f t="shared" ref="AW1885:AW1948" si="613">(V1885*U1885)+AW1884</f>
        <v>44685.200000000019</v>
      </c>
      <c r="AX1885" s="237">
        <f t="shared" ref="AX1885:AX1948" si="614">(X1885*W1885)+AX1884</f>
        <v>36376.5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236218.91000000024</v>
      </c>
      <c r="M1886" s="162">
        <f>MAX(AN28:AN1886)</f>
        <v>236218.91000000024</v>
      </c>
      <c r="N1886" s="162">
        <f t="shared" si="605"/>
        <v>0</v>
      </c>
      <c r="O1886" s="231">
        <f>E3+(E4*0.1)</f>
        <v>0.4</v>
      </c>
      <c r="P1886" s="162">
        <v>-550</v>
      </c>
      <c r="Q1886" s="232">
        <f>E5+(E6*0.1)</f>
        <v>0.1</v>
      </c>
      <c r="R1886" s="162">
        <v>-1071.5</v>
      </c>
      <c r="S1886" s="232">
        <f>E7+(E8*0.1)</f>
        <v>0.2</v>
      </c>
      <c r="T1886" s="162">
        <v>-3410</v>
      </c>
      <c r="U1886" s="233">
        <f>E9+(E10*0.5)+(E11*0.1)</f>
        <v>0.7</v>
      </c>
      <c r="V1886" s="162">
        <v>1319</v>
      </c>
      <c r="W1886" s="233">
        <f>E12+(E13*0.5)+(E14*0.1)</f>
        <v>0.5</v>
      </c>
      <c r="X1886" s="162">
        <v>1319</v>
      </c>
      <c r="Y1886" s="161">
        <f t="shared" si="606"/>
        <v>1859</v>
      </c>
      <c r="Z1886" s="162">
        <f t="shared" si="598"/>
        <v>573.65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573.65</v>
      </c>
      <c r="AI1886" s="129">
        <f t="shared" si="600"/>
        <v>0</v>
      </c>
      <c r="AJ1886" s="234">
        <f t="shared" si="601"/>
        <v>1</v>
      </c>
      <c r="AK1886" s="234">
        <f t="shared" si="602"/>
        <v>0</v>
      </c>
      <c r="AL1886" s="129">
        <f t="shared" si="603"/>
        <v>0</v>
      </c>
      <c r="AM1886" s="127">
        <v>45356</v>
      </c>
      <c r="AN1886" s="129">
        <f t="shared" si="607"/>
        <v>236218.91000000024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60598.879999999954</v>
      </c>
      <c r="AU1886" s="237">
        <f t="shared" si="611"/>
        <v>21854.65</v>
      </c>
      <c r="AV1886" s="237">
        <f t="shared" si="612"/>
        <v>71120.87999999999</v>
      </c>
      <c r="AW1886" s="237">
        <f t="shared" si="613"/>
        <v>45608.500000000022</v>
      </c>
      <c r="AX1886" s="237">
        <f t="shared" si="614"/>
        <v>37036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239412.38000000024</v>
      </c>
      <c r="M1887" s="162">
        <f>MAX(AN28:AN1887)</f>
        <v>239412.38000000024</v>
      </c>
      <c r="N1887" s="162">
        <f t="shared" si="605"/>
        <v>0</v>
      </c>
      <c r="O1887" s="231">
        <f>E3+(E4*0.1)</f>
        <v>0.4</v>
      </c>
      <c r="P1887" s="162">
        <v>379.3</v>
      </c>
      <c r="Q1887" s="232">
        <f>E5+(E6*0.1)</f>
        <v>0.1</v>
      </c>
      <c r="R1887" s="162">
        <v>1305.5</v>
      </c>
      <c r="S1887" s="232">
        <f>E7+(E8*0.1)</f>
        <v>0.2</v>
      </c>
      <c r="T1887" s="162">
        <v>2394</v>
      </c>
      <c r="U1887" s="233">
        <f>E9+(E10*0.5)+(E11*0.1)</f>
        <v>0.7</v>
      </c>
      <c r="V1887" s="162">
        <v>2027</v>
      </c>
      <c r="W1887" s="233">
        <f>E12+(E13*0.5)+(E14*0.1)</f>
        <v>0.5</v>
      </c>
      <c r="X1887" s="162">
        <v>2027</v>
      </c>
      <c r="Y1887" s="161">
        <f t="shared" si="606"/>
        <v>1860</v>
      </c>
      <c r="Z1887" s="162">
        <f t="shared" si="598"/>
        <v>3193.47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3193.47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239412.38000000024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60750.599999999955</v>
      </c>
      <c r="AU1887" s="237">
        <f t="shared" si="611"/>
        <v>21985.200000000001</v>
      </c>
      <c r="AV1887" s="237">
        <f t="shared" si="612"/>
        <v>71599.679999999993</v>
      </c>
      <c r="AW1887" s="237">
        <f t="shared" si="613"/>
        <v>47027.400000000023</v>
      </c>
      <c r="AX1887" s="237">
        <f t="shared" si="614"/>
        <v>38049.5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242444.86000000025</v>
      </c>
      <c r="M1888" s="162">
        <f>MAX(AN28:AN1888)</f>
        <v>242444.86000000025</v>
      </c>
      <c r="N1888" s="162">
        <f t="shared" si="605"/>
        <v>0</v>
      </c>
      <c r="O1888" s="231">
        <f>E3+(E4*0.1)</f>
        <v>0.4</v>
      </c>
      <c r="P1888" s="162">
        <v>651.5</v>
      </c>
      <c r="Q1888" s="232">
        <f>E5+(E6*0.1)</f>
        <v>0.1</v>
      </c>
      <c r="R1888" s="162">
        <v>2630</v>
      </c>
      <c r="S1888" s="232">
        <f>E7+(E8*0.1)</f>
        <v>0.2</v>
      </c>
      <c r="T1888" s="162">
        <v>5608.4</v>
      </c>
      <c r="U1888" s="233">
        <f>E9+(E10*0.5)+(E11*0.1)</f>
        <v>0.7</v>
      </c>
      <c r="V1888" s="162">
        <v>1156</v>
      </c>
      <c r="W1888" s="233">
        <f>E12+(E13*0.5)+(E14*0.1)</f>
        <v>0.5</v>
      </c>
      <c r="X1888" s="162">
        <v>1156</v>
      </c>
      <c r="Y1888" s="161">
        <f t="shared" si="606"/>
        <v>1861</v>
      </c>
      <c r="Z1888" s="162">
        <f t="shared" si="598"/>
        <v>3032.48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3032.48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242444.86000000025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61011.199999999953</v>
      </c>
      <c r="AU1888" s="237">
        <f t="shared" si="611"/>
        <v>22248.2</v>
      </c>
      <c r="AV1888" s="237">
        <f t="shared" si="612"/>
        <v>72721.359999999986</v>
      </c>
      <c r="AW1888" s="237">
        <f t="shared" si="613"/>
        <v>47836.60000000002</v>
      </c>
      <c r="AX1888" s="237">
        <f t="shared" si="614"/>
        <v>38627.5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243820.54000000024</v>
      </c>
      <c r="M1889" s="162">
        <f>MAX(AN28:AN1889)</f>
        <v>243820.54000000024</v>
      </c>
      <c r="N1889" s="162">
        <f t="shared" si="605"/>
        <v>0</v>
      </c>
      <c r="O1889" s="231">
        <f>E3+(E4*0.1)</f>
        <v>0.4</v>
      </c>
      <c r="P1889" s="162">
        <v>-343.3</v>
      </c>
      <c r="Q1889" s="232">
        <f>E5+(E6*0.1)</f>
        <v>0.1</v>
      </c>
      <c r="R1889" s="162">
        <v>-850</v>
      </c>
      <c r="S1889" s="232">
        <f>E7+(E8*0.1)</f>
        <v>0.2</v>
      </c>
      <c r="T1889" s="162">
        <v>-3410</v>
      </c>
      <c r="U1889" s="233">
        <f>E9+(E10*0.5)+(E11*0.1)</f>
        <v>0.7</v>
      </c>
      <c r="V1889" s="162">
        <v>1900</v>
      </c>
      <c r="W1889" s="233">
        <f>E12+(E13*0.5)+(E14*0.1)</f>
        <v>0.5</v>
      </c>
      <c r="X1889" s="162">
        <v>1900</v>
      </c>
      <c r="Y1889" s="161">
        <f t="shared" si="606"/>
        <v>1862</v>
      </c>
      <c r="Z1889" s="162">
        <f t="shared" si="598"/>
        <v>1375.6799999999998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1375.6799999999998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243820.54000000024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60873.879999999954</v>
      </c>
      <c r="AU1889" s="237">
        <f t="shared" si="611"/>
        <v>22163.200000000001</v>
      </c>
      <c r="AV1889" s="237">
        <f t="shared" si="612"/>
        <v>72039.359999999986</v>
      </c>
      <c r="AW1889" s="237">
        <f t="shared" si="613"/>
        <v>49166.60000000002</v>
      </c>
      <c r="AX1889" s="237">
        <f t="shared" si="614"/>
        <v>39577.5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243724.90000000023</v>
      </c>
      <c r="M1890" s="162">
        <f>MAX(AN28:AN1890)</f>
        <v>243820.54000000024</v>
      </c>
      <c r="N1890" s="162">
        <f t="shared" si="605"/>
        <v>-95.64000000001397</v>
      </c>
      <c r="O1890" s="231">
        <f>E3+(E4*0.1)</f>
        <v>0.4</v>
      </c>
      <c r="P1890" s="162">
        <v>-550</v>
      </c>
      <c r="Q1890" s="232">
        <f>E5+(E6*0.1)</f>
        <v>0.1</v>
      </c>
      <c r="R1890" s="162">
        <v>-850</v>
      </c>
      <c r="S1890" s="232">
        <f>E7+(E8*0.1)</f>
        <v>0.2</v>
      </c>
      <c r="T1890" s="162">
        <v>-1335.2</v>
      </c>
      <c r="U1890" s="233">
        <f>E9+(E10*0.5)+(E11*0.1)</f>
        <v>0.7</v>
      </c>
      <c r="V1890" s="162">
        <v>397</v>
      </c>
      <c r="W1890" s="233">
        <f>E12+(E13*0.5)+(E14*0.1)</f>
        <v>0.5</v>
      </c>
      <c r="X1890" s="162">
        <v>397</v>
      </c>
      <c r="Y1890" s="161">
        <f t="shared" si="606"/>
        <v>1863</v>
      </c>
      <c r="Z1890" s="162">
        <f t="shared" si="598"/>
        <v>-95.639999999999986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-95.639999999999986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243724.90000000023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60653.879999999954</v>
      </c>
      <c r="AU1890" s="237">
        <f t="shared" si="611"/>
        <v>22078.2</v>
      </c>
      <c r="AV1890" s="237">
        <f t="shared" si="612"/>
        <v>71772.319999999992</v>
      </c>
      <c r="AW1890" s="237">
        <f t="shared" si="613"/>
        <v>49444.500000000022</v>
      </c>
      <c r="AX1890" s="237">
        <f t="shared" si="614"/>
        <v>39776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243972.89000000022</v>
      </c>
      <c r="M1891" s="162">
        <f>MAX(AN28:AN1891)</f>
        <v>243972.89000000022</v>
      </c>
      <c r="N1891" s="162">
        <f t="shared" si="605"/>
        <v>0</v>
      </c>
      <c r="O1891" s="231">
        <f>E3+(E4*0.1)</f>
        <v>0.4</v>
      </c>
      <c r="P1891" s="162">
        <v>1179.1500000000001</v>
      </c>
      <c r="Q1891" s="232">
        <f>E5+(E6*0.1)</f>
        <v>0.1</v>
      </c>
      <c r="R1891" s="162">
        <v>2866.5</v>
      </c>
      <c r="S1891" s="232">
        <f>E7+(E8*0.1)</f>
        <v>0.2</v>
      </c>
      <c r="T1891" s="162">
        <v>5348.4</v>
      </c>
      <c r="U1891" s="233">
        <f>E9+(E10*0.5)+(E11*0.1)</f>
        <v>0.7</v>
      </c>
      <c r="V1891" s="162">
        <v>-1400</v>
      </c>
      <c r="W1891" s="233">
        <f>E12+(E13*0.5)+(E14*0.1)</f>
        <v>0.5</v>
      </c>
      <c r="X1891" s="162">
        <v>-1200</v>
      </c>
      <c r="Y1891" s="161">
        <f t="shared" si="606"/>
        <v>1864</v>
      </c>
      <c r="Z1891" s="162">
        <f t="shared" si="598"/>
        <v>247.99000000000035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247.99000000000035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243972.89000000022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61125.539999999957</v>
      </c>
      <c r="AU1891" s="237">
        <f t="shared" si="611"/>
        <v>22364.850000000002</v>
      </c>
      <c r="AV1891" s="237">
        <f t="shared" si="612"/>
        <v>72841.999999999985</v>
      </c>
      <c r="AW1891" s="237">
        <f t="shared" si="613"/>
        <v>48464.500000000022</v>
      </c>
      <c r="AX1891" s="237">
        <f t="shared" si="614"/>
        <v>39176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245207.55000000022</v>
      </c>
      <c r="M1892" s="162">
        <f>MAX(AN28:AN1892)</f>
        <v>245207.55000000022</v>
      </c>
      <c r="N1892" s="162">
        <f t="shared" si="605"/>
        <v>0</v>
      </c>
      <c r="O1892" s="231">
        <f>E3+(E4*0.1)</f>
        <v>0.4</v>
      </c>
      <c r="P1892" s="162">
        <v>189.15</v>
      </c>
      <c r="Q1892" s="232">
        <f>E5+(E6*0.1)</f>
        <v>0.1</v>
      </c>
      <c r="R1892" s="162">
        <v>-850</v>
      </c>
      <c r="S1892" s="232">
        <f>E7+(E8*0.1)</f>
        <v>0.2</v>
      </c>
      <c r="T1892" s="162">
        <v>-3410</v>
      </c>
      <c r="U1892" s="233">
        <f>E9+(E10*0.5)+(E11*0.1)</f>
        <v>0.7</v>
      </c>
      <c r="V1892" s="162">
        <v>1605</v>
      </c>
      <c r="W1892" s="233">
        <f>E12+(E13*0.5)+(E14*0.1)</f>
        <v>0.5</v>
      </c>
      <c r="X1892" s="162">
        <v>1605</v>
      </c>
      <c r="Y1892" s="161">
        <f t="shared" si="606"/>
        <v>1865</v>
      </c>
      <c r="Z1892" s="162">
        <f t="shared" si="598"/>
        <v>1234.6599999999999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1234.6599999999999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245207.55000000022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61201.199999999961</v>
      </c>
      <c r="AU1892" s="237">
        <f t="shared" si="611"/>
        <v>22279.850000000002</v>
      </c>
      <c r="AV1892" s="237">
        <f t="shared" si="612"/>
        <v>72159.999999999985</v>
      </c>
      <c r="AW1892" s="237">
        <f t="shared" si="613"/>
        <v>49588.000000000022</v>
      </c>
      <c r="AX1892" s="237">
        <f t="shared" si="614"/>
        <v>39978.5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243107.91000000021</v>
      </c>
      <c r="M1893" s="162">
        <f>MAX(AN28:AN1893)</f>
        <v>245207.55000000022</v>
      </c>
      <c r="N1893" s="162">
        <f t="shared" si="605"/>
        <v>-2099.640000000014</v>
      </c>
      <c r="O1893" s="231">
        <f>E3+(E4*0.1)</f>
        <v>0.4</v>
      </c>
      <c r="P1893" s="162">
        <v>-550</v>
      </c>
      <c r="Q1893" s="232">
        <f>E5+(E6*0.1)</f>
        <v>0.1</v>
      </c>
      <c r="R1893" s="162">
        <v>-850</v>
      </c>
      <c r="S1893" s="232">
        <f>E7+(E8*0.1)</f>
        <v>0.2</v>
      </c>
      <c r="T1893" s="162">
        <v>-1073.2</v>
      </c>
      <c r="U1893" s="233">
        <f>E9+(E10*0.5)+(E11*0.1)</f>
        <v>0.7</v>
      </c>
      <c r="V1893" s="162">
        <v>-1400</v>
      </c>
      <c r="W1893" s="233">
        <f>E12+(E13*0.5)+(E14*0.1)</f>
        <v>0.5</v>
      </c>
      <c r="X1893" s="162">
        <v>-1200</v>
      </c>
      <c r="Y1893" s="161">
        <f t="shared" si="606"/>
        <v>1866</v>
      </c>
      <c r="Z1893" s="162">
        <f t="shared" si="598"/>
        <v>-2099.64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-2099.64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243107.91000000021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60981.199999999961</v>
      </c>
      <c r="AU1893" s="237">
        <f t="shared" si="611"/>
        <v>22194.850000000002</v>
      </c>
      <c r="AV1893" s="237">
        <f t="shared" si="612"/>
        <v>71945.359999999986</v>
      </c>
      <c r="AW1893" s="237">
        <f t="shared" si="613"/>
        <v>48608.000000000022</v>
      </c>
      <c r="AX1893" s="237">
        <f t="shared" si="614"/>
        <v>39378.5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241355.86000000022</v>
      </c>
      <c r="M1894" s="162">
        <f>MAX(AN28:AN1894)</f>
        <v>245207.55000000022</v>
      </c>
      <c r="N1894" s="162">
        <f t="shared" si="605"/>
        <v>-3851.6900000000023</v>
      </c>
      <c r="O1894" s="231">
        <f>E3+(E4*0.1)</f>
        <v>0.4</v>
      </c>
      <c r="P1894" s="162">
        <v>-550</v>
      </c>
      <c r="Q1894" s="232">
        <f>E5+(E6*0.1)</f>
        <v>0.1</v>
      </c>
      <c r="R1894" s="162">
        <v>-1408.5</v>
      </c>
      <c r="S1894" s="232">
        <f>E7+(E8*0.1)</f>
        <v>0.2</v>
      </c>
      <c r="T1894" s="162">
        <v>-3410</v>
      </c>
      <c r="U1894" s="233">
        <f>E9+(E10*0.5)+(E11*0.1)</f>
        <v>0.7</v>
      </c>
      <c r="V1894" s="162">
        <v>-591</v>
      </c>
      <c r="W1894" s="233">
        <f>E12+(E13*0.5)+(E14*0.1)</f>
        <v>0.5</v>
      </c>
      <c r="X1894" s="162">
        <v>-591</v>
      </c>
      <c r="Y1894" s="161">
        <f t="shared" si="606"/>
        <v>1867</v>
      </c>
      <c r="Z1894" s="162">
        <f t="shared" si="598"/>
        <v>-1752.05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-1752.05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241355.86000000022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60761.199999999961</v>
      </c>
      <c r="AU1894" s="237">
        <f t="shared" si="611"/>
        <v>22054.000000000004</v>
      </c>
      <c r="AV1894" s="237">
        <f t="shared" si="612"/>
        <v>71263.359999999986</v>
      </c>
      <c r="AW1894" s="237">
        <f t="shared" si="613"/>
        <v>48194.300000000025</v>
      </c>
      <c r="AX1894" s="237">
        <f t="shared" si="614"/>
        <v>39083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242855.87000000023</v>
      </c>
      <c r="M1895" s="162">
        <f>MAX(AN28:AN1895)</f>
        <v>245207.55000000022</v>
      </c>
      <c r="N1895" s="162">
        <f t="shared" si="605"/>
        <v>-2351.679999999993</v>
      </c>
      <c r="O1895" s="231">
        <f>E3+(E4*0.1)</f>
        <v>0.4</v>
      </c>
      <c r="P1895" s="162">
        <v>378.3</v>
      </c>
      <c r="Q1895" s="232">
        <f>E5+(E6*0.1)</f>
        <v>0.1</v>
      </c>
      <c r="R1895" s="162">
        <v>1616.5</v>
      </c>
      <c r="S1895" s="232">
        <f>E7+(E8*0.1)</f>
        <v>0.2</v>
      </c>
      <c r="T1895" s="162">
        <v>3535.2</v>
      </c>
      <c r="U1895" s="233">
        <f>E9+(E10*0.5)+(E11*0.1)</f>
        <v>0.7</v>
      </c>
      <c r="V1895" s="162">
        <v>400</v>
      </c>
      <c r="W1895" s="233">
        <f>E12+(E13*0.5)+(E14*0.1)</f>
        <v>0.5</v>
      </c>
      <c r="X1895" s="162">
        <v>400</v>
      </c>
      <c r="Y1895" s="161">
        <f t="shared" si="606"/>
        <v>1868</v>
      </c>
      <c r="Z1895" s="162">
        <f t="shared" si="598"/>
        <v>1500.01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1500.01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242855.87000000023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60912.51999999996</v>
      </c>
      <c r="AU1895" s="237">
        <f t="shared" si="611"/>
        <v>22215.650000000005</v>
      </c>
      <c r="AV1895" s="237">
        <f t="shared" si="612"/>
        <v>71970.39999999998</v>
      </c>
      <c r="AW1895" s="237">
        <f t="shared" si="613"/>
        <v>48474.300000000025</v>
      </c>
      <c r="AX1895" s="237">
        <f t="shared" si="614"/>
        <v>39283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242418.73000000021</v>
      </c>
      <c r="M1896" s="162">
        <f>MAX(AN28:AN1896)</f>
        <v>245207.55000000022</v>
      </c>
      <c r="N1896" s="162">
        <f t="shared" si="605"/>
        <v>-2788.820000000007</v>
      </c>
      <c r="O1896" s="231">
        <f>E3+(E4*0.1)</f>
        <v>0.4</v>
      </c>
      <c r="P1896" s="162">
        <v>1601.65</v>
      </c>
      <c r="Q1896" s="232">
        <f>E5+(E6*0.1)</f>
        <v>0.1</v>
      </c>
      <c r="R1896" s="162">
        <v>-850</v>
      </c>
      <c r="S1896" s="232">
        <f>E7+(E8*0.1)</f>
        <v>0.2</v>
      </c>
      <c r="T1896" s="162">
        <v>-3410</v>
      </c>
      <c r="U1896" s="233">
        <f>E9+(E10*0.5)+(E11*0.1)</f>
        <v>0.7</v>
      </c>
      <c r="V1896" s="162">
        <v>-259</v>
      </c>
      <c r="W1896" s="233">
        <f>E12+(E13*0.5)+(E14*0.1)</f>
        <v>0.5</v>
      </c>
      <c r="X1896" s="162">
        <v>-259</v>
      </c>
      <c r="Y1896" s="161">
        <f t="shared" si="606"/>
        <v>1869</v>
      </c>
      <c r="Z1896" s="162">
        <f t="shared" si="598"/>
        <v>-437.13999999999987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-437.13999999999987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242418.73000000021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61553.179999999964</v>
      </c>
      <c r="AU1896" s="237">
        <f t="shared" si="611"/>
        <v>22130.650000000005</v>
      </c>
      <c r="AV1896" s="237">
        <f t="shared" si="612"/>
        <v>71288.39999999998</v>
      </c>
      <c r="AW1896" s="237">
        <f t="shared" si="613"/>
        <v>48293.000000000022</v>
      </c>
      <c r="AX1896" s="237">
        <f t="shared" si="614"/>
        <v>39153.5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246666.52000000022</v>
      </c>
      <c r="M1897" s="162">
        <f>MAX(AN28:AN1897)</f>
        <v>246666.52000000022</v>
      </c>
      <c r="N1897" s="162">
        <f t="shared" si="605"/>
        <v>0</v>
      </c>
      <c r="O1897" s="231">
        <f>E3+(E4*0.1)</f>
        <v>0.4</v>
      </c>
      <c r="P1897" s="162">
        <v>-550</v>
      </c>
      <c r="Q1897" s="232">
        <f>E5+(E6*0.1)</f>
        <v>0.1</v>
      </c>
      <c r="R1897" s="162">
        <v>2305.5</v>
      </c>
      <c r="S1897" s="232">
        <f>E7+(E8*0.1)</f>
        <v>0.2</v>
      </c>
      <c r="T1897" s="162">
        <v>4158.2</v>
      </c>
      <c r="U1897" s="233">
        <f>E9+(E10*0.5)+(E11*0.1)</f>
        <v>0.7</v>
      </c>
      <c r="V1897" s="162">
        <v>2838</v>
      </c>
      <c r="W1897" s="233">
        <f>E12+(E13*0.5)+(E14*0.1)</f>
        <v>0.5</v>
      </c>
      <c r="X1897" s="162">
        <v>2838</v>
      </c>
      <c r="Y1897" s="161">
        <f t="shared" si="606"/>
        <v>1870</v>
      </c>
      <c r="Z1897" s="162">
        <f t="shared" si="598"/>
        <v>4247.79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4247.79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246666.52000000022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61333.179999999964</v>
      </c>
      <c r="AU1897" s="237">
        <f t="shared" si="611"/>
        <v>22361.200000000004</v>
      </c>
      <c r="AV1897" s="237">
        <f t="shared" si="612"/>
        <v>72120.039999999979</v>
      </c>
      <c r="AW1897" s="237">
        <f t="shared" si="613"/>
        <v>50279.60000000002</v>
      </c>
      <c r="AX1897" s="237">
        <f t="shared" si="614"/>
        <v>40572.5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246030.63000000021</v>
      </c>
      <c r="M1898" s="162">
        <f>MAX(AN28:AN1898)</f>
        <v>246666.52000000022</v>
      </c>
      <c r="N1898" s="162">
        <f t="shared" si="605"/>
        <v>-635.89000000001397</v>
      </c>
      <c r="O1898" s="231">
        <f>E3+(E4*0.1)</f>
        <v>0.4</v>
      </c>
      <c r="P1898" s="162">
        <v>1346.2</v>
      </c>
      <c r="Q1898" s="232">
        <f>E5+(E6*0.1)</f>
        <v>0.1</v>
      </c>
      <c r="R1898" s="162">
        <v>845.5</v>
      </c>
      <c r="S1898" s="232">
        <f>E7+(E8*0.1)</f>
        <v>0.2</v>
      </c>
      <c r="T1898" s="162">
        <v>1605.4</v>
      </c>
      <c r="U1898" s="233">
        <f>E9+(E10*0.5)+(E11*0.1)</f>
        <v>0.7</v>
      </c>
      <c r="V1898" s="162">
        <v>-1400</v>
      </c>
      <c r="W1898" s="233">
        <f>E12+(E13*0.5)+(E14*0.1)</f>
        <v>0.5</v>
      </c>
      <c r="X1898" s="162">
        <v>-1200</v>
      </c>
      <c r="Y1898" s="161">
        <f t="shared" si="606"/>
        <v>1871</v>
      </c>
      <c r="Z1898" s="162">
        <f t="shared" si="598"/>
        <v>-635.88999999999987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0</v>
      </c>
      <c r="AI1898" s="129">
        <f t="shared" si="600"/>
        <v>-635.88999999999987</v>
      </c>
      <c r="AJ1898" s="234">
        <f t="shared" si="601"/>
        <v>0</v>
      </c>
      <c r="AK1898" s="234">
        <f t="shared" si="602"/>
        <v>1</v>
      </c>
      <c r="AL1898" s="129">
        <f t="shared" si="603"/>
        <v>0</v>
      </c>
      <c r="AM1898" s="127">
        <v>45372</v>
      </c>
      <c r="AN1898" s="129">
        <f t="shared" si="607"/>
        <v>246030.63000000021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61871.659999999967</v>
      </c>
      <c r="AU1898" s="237">
        <f t="shared" si="611"/>
        <v>22445.750000000004</v>
      </c>
      <c r="AV1898" s="237">
        <f t="shared" si="612"/>
        <v>72441.119999999981</v>
      </c>
      <c r="AW1898" s="237">
        <f t="shared" si="613"/>
        <v>49299.60000000002</v>
      </c>
      <c r="AX1898" s="237">
        <f t="shared" si="614"/>
        <v>39972.5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244270.1200000002</v>
      </c>
      <c r="M1899" s="162">
        <f>MAX(AN28:AN1899)</f>
        <v>246666.52000000022</v>
      </c>
      <c r="N1899" s="162">
        <f t="shared" si="605"/>
        <v>-2396.4000000000233</v>
      </c>
      <c r="O1899" s="231">
        <f>E3+(E4*0.1)</f>
        <v>0.4</v>
      </c>
      <c r="P1899" s="162">
        <v>-550</v>
      </c>
      <c r="Q1899" s="232">
        <f>E5+(E6*0.1)</f>
        <v>0.1</v>
      </c>
      <c r="R1899" s="162">
        <v>-367.5</v>
      </c>
      <c r="S1899" s="232">
        <f>E7+(E8*0.1)</f>
        <v>0.2</v>
      </c>
      <c r="T1899" s="162">
        <v>381.2</v>
      </c>
      <c r="U1899" s="233">
        <f>E9+(E10*0.5)+(E11*0.1)</f>
        <v>0.7</v>
      </c>
      <c r="V1899" s="162">
        <v>-1400</v>
      </c>
      <c r="W1899" s="233">
        <f>E12+(E13*0.5)+(E14*0.1)</f>
        <v>0.5</v>
      </c>
      <c r="X1899" s="162">
        <v>-1200</v>
      </c>
      <c r="Y1899" s="161">
        <f t="shared" si="606"/>
        <v>1872</v>
      </c>
      <c r="Z1899" s="162">
        <f t="shared" si="598"/>
        <v>-1760.5099999999998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-1760.5099999999998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244270.1200000002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61651.659999999967</v>
      </c>
      <c r="AU1899" s="237">
        <f t="shared" si="611"/>
        <v>22409.000000000004</v>
      </c>
      <c r="AV1899" s="237">
        <f t="shared" si="612"/>
        <v>72517.359999999986</v>
      </c>
      <c r="AW1899" s="237">
        <f t="shared" si="613"/>
        <v>48319.60000000002</v>
      </c>
      <c r="AX1899" s="237">
        <f t="shared" si="614"/>
        <v>39372.5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244438.0000000002</v>
      </c>
      <c r="M1900" s="162">
        <f>MAX(AN28:AN1900)</f>
        <v>246666.52000000022</v>
      </c>
      <c r="N1900" s="162">
        <f t="shared" si="605"/>
        <v>-2228.5200000000186</v>
      </c>
      <c r="O1900" s="231">
        <f>E3+(E4*0.1)</f>
        <v>0.4</v>
      </c>
      <c r="P1900" s="162">
        <v>-550</v>
      </c>
      <c r="Q1900" s="232">
        <f>E5+(E6*0.1)</f>
        <v>0.1</v>
      </c>
      <c r="R1900" s="162">
        <v>-850</v>
      </c>
      <c r="S1900" s="232">
        <f>E7+(E8*0.1)</f>
        <v>0.2</v>
      </c>
      <c r="T1900" s="162">
        <v>-1247.5999999999999</v>
      </c>
      <c r="U1900" s="233">
        <f>E9+(E10*0.5)+(E11*0.1)</f>
        <v>0.7</v>
      </c>
      <c r="V1900" s="162">
        <v>602</v>
      </c>
      <c r="W1900" s="233">
        <f>E12+(E13*0.5)+(E14*0.1)</f>
        <v>0.5</v>
      </c>
      <c r="X1900" s="162">
        <v>602</v>
      </c>
      <c r="Y1900" s="161">
        <f t="shared" si="606"/>
        <v>1873</v>
      </c>
      <c r="Z1900" s="162">
        <f t="shared" si="598"/>
        <v>167.88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167.88</v>
      </c>
      <c r="AI1900" s="129">
        <f t="shared" si="600"/>
        <v>0</v>
      </c>
      <c r="AJ1900" s="234">
        <f t="shared" si="601"/>
        <v>1</v>
      </c>
      <c r="AK1900" s="234">
        <f t="shared" si="602"/>
        <v>0</v>
      </c>
      <c r="AL1900" s="129">
        <f t="shared" si="603"/>
        <v>0</v>
      </c>
      <c r="AM1900" s="127">
        <v>45376</v>
      </c>
      <c r="AN1900" s="129">
        <f t="shared" si="607"/>
        <v>244438.0000000002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61431.659999999967</v>
      </c>
      <c r="AU1900" s="237">
        <f t="shared" si="611"/>
        <v>22324.000000000004</v>
      </c>
      <c r="AV1900" s="237">
        <f t="shared" si="612"/>
        <v>72267.839999999982</v>
      </c>
      <c r="AW1900" s="237">
        <f t="shared" si="613"/>
        <v>48741.000000000022</v>
      </c>
      <c r="AX1900" s="237">
        <f t="shared" si="614"/>
        <v>39673.5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244815.05000000019</v>
      </c>
      <c r="M1901" s="162">
        <f>MAX(AN28:AN1901)</f>
        <v>246666.52000000022</v>
      </c>
      <c r="N1901" s="162">
        <f t="shared" si="605"/>
        <v>-1851.4700000000303</v>
      </c>
      <c r="O1901" s="231">
        <f>E3+(E4*0.1)</f>
        <v>0.4</v>
      </c>
      <c r="P1901" s="162">
        <v>-156.55000000000001</v>
      </c>
      <c r="Q1901" s="232">
        <f>E5+(E6*0.1)</f>
        <v>0.1</v>
      </c>
      <c r="R1901" s="162">
        <v>-730.5</v>
      </c>
      <c r="S1901" s="232">
        <f>E7+(E8*0.1)</f>
        <v>0.2</v>
      </c>
      <c r="T1901" s="162">
        <v>-1330.4</v>
      </c>
      <c r="U1901" s="233">
        <f>E9+(E10*0.5)+(E11*0.1)</f>
        <v>0.7</v>
      </c>
      <c r="V1901" s="162">
        <v>649</v>
      </c>
      <c r="W1901" s="233">
        <f>E12+(E13*0.5)+(E14*0.1)</f>
        <v>0.5</v>
      </c>
      <c r="X1901" s="162">
        <v>649</v>
      </c>
      <c r="Y1901" s="161">
        <f t="shared" si="606"/>
        <v>1874</v>
      </c>
      <c r="Z1901" s="162">
        <f t="shared" si="598"/>
        <v>377.0499999999999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377.0499999999999</v>
      </c>
      <c r="AI1901" s="129">
        <f t="shared" si="600"/>
        <v>0</v>
      </c>
      <c r="AJ1901" s="234">
        <f t="shared" si="601"/>
        <v>1</v>
      </c>
      <c r="AK1901" s="234">
        <f t="shared" si="602"/>
        <v>0</v>
      </c>
      <c r="AL1901" s="129">
        <f t="shared" si="603"/>
        <v>0</v>
      </c>
      <c r="AM1901" s="127">
        <v>45377</v>
      </c>
      <c r="AN1901" s="129">
        <f t="shared" si="607"/>
        <v>244815.05000000019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61369.039999999964</v>
      </c>
      <c r="AU1901" s="237">
        <f t="shared" si="611"/>
        <v>22250.950000000004</v>
      </c>
      <c r="AV1901" s="237">
        <f t="shared" si="612"/>
        <v>72001.75999999998</v>
      </c>
      <c r="AW1901" s="237">
        <f t="shared" si="613"/>
        <v>49195.300000000025</v>
      </c>
      <c r="AX1901" s="237">
        <f t="shared" si="614"/>
        <v>39998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248293.5000000002</v>
      </c>
      <c r="M1902" s="162">
        <f>MAX(AN28:AN1902)</f>
        <v>248293.5000000002</v>
      </c>
      <c r="N1902" s="162">
        <f t="shared" si="605"/>
        <v>0</v>
      </c>
      <c r="O1902" s="231">
        <f>E3+(E4*0.1)</f>
        <v>0.4</v>
      </c>
      <c r="P1902" s="162">
        <v>2388.75</v>
      </c>
      <c r="Q1902" s="232">
        <f>E5+(E6*0.1)</f>
        <v>0.1</v>
      </c>
      <c r="R1902" s="162">
        <v>2245.5</v>
      </c>
      <c r="S1902" s="232">
        <f>E7+(E8*0.1)</f>
        <v>0.2</v>
      </c>
      <c r="T1902" s="162">
        <v>1406</v>
      </c>
      <c r="U1902" s="233">
        <f>E9+(E10*0.5)+(E11*0.1)</f>
        <v>0.7</v>
      </c>
      <c r="V1902" s="162">
        <v>1681</v>
      </c>
      <c r="W1902" s="233">
        <f>E12+(E13*0.5)+(E14*0.1)</f>
        <v>0.5</v>
      </c>
      <c r="X1902" s="162">
        <v>1681</v>
      </c>
      <c r="Y1902" s="161">
        <f t="shared" si="606"/>
        <v>1875</v>
      </c>
      <c r="Z1902" s="162">
        <f t="shared" si="598"/>
        <v>3478.45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3478.45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248293.5000000002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62324.539999999964</v>
      </c>
      <c r="AU1902" s="237">
        <f t="shared" si="611"/>
        <v>22475.500000000004</v>
      </c>
      <c r="AV1902" s="237">
        <f t="shared" si="612"/>
        <v>72282.959999999977</v>
      </c>
      <c r="AW1902" s="237">
        <f t="shared" si="613"/>
        <v>50372.000000000022</v>
      </c>
      <c r="AX1902" s="237">
        <f t="shared" si="614"/>
        <v>40838.5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252655.58000000019</v>
      </c>
      <c r="M1903" s="162">
        <f>MAX(AN28:AN1903)</f>
        <v>252655.58000000019</v>
      </c>
      <c r="N1903" s="162">
        <f t="shared" si="605"/>
        <v>0</v>
      </c>
      <c r="O1903" s="231">
        <f>E3+(E4*0.1)</f>
        <v>0.4</v>
      </c>
      <c r="P1903" s="162">
        <v>236.45</v>
      </c>
      <c r="Q1903" s="232">
        <f>E5+(E6*0.1)</f>
        <v>0.1</v>
      </c>
      <c r="R1903" s="162">
        <v>293</v>
      </c>
      <c r="S1903" s="232">
        <f>E7+(E8*0.1)</f>
        <v>0.2</v>
      </c>
      <c r="T1903" s="162">
        <v>-523</v>
      </c>
      <c r="U1903" s="233">
        <f>E9+(E10*0.5)+(E11*0.1)</f>
        <v>0.7</v>
      </c>
      <c r="V1903" s="162">
        <v>3619</v>
      </c>
      <c r="W1903" s="233">
        <f>E12+(E13*0.5)+(E14*0.1)</f>
        <v>0.5</v>
      </c>
      <c r="X1903" s="162">
        <v>3619</v>
      </c>
      <c r="Y1903" s="161">
        <f t="shared" si="606"/>
        <v>1876</v>
      </c>
      <c r="Z1903" s="162">
        <f t="shared" si="598"/>
        <v>4362.08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4362.08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252655.58000000019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62419.119999999966</v>
      </c>
      <c r="AU1903" s="237">
        <f t="shared" si="611"/>
        <v>22504.800000000003</v>
      </c>
      <c r="AV1903" s="237">
        <f t="shared" si="612"/>
        <v>72178.359999999971</v>
      </c>
      <c r="AW1903" s="237">
        <f t="shared" si="613"/>
        <v>52905.300000000025</v>
      </c>
      <c r="AX1903" s="237">
        <f t="shared" si="614"/>
        <v>42648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252864.38000000018</v>
      </c>
      <c r="M1904" s="162">
        <f>MAX(AN28:AN1904)</f>
        <v>252864.38000000018</v>
      </c>
      <c r="N1904" s="162">
        <f t="shared" si="605"/>
        <v>0</v>
      </c>
      <c r="O1904" s="231">
        <f>E3+(E4*0.1)</f>
        <v>0.4</v>
      </c>
      <c r="P1904" s="162">
        <v>0</v>
      </c>
      <c r="Q1904" s="232">
        <f>E5+(E6*0.1)</f>
        <v>0.1</v>
      </c>
      <c r="R1904" s="162">
        <v>0</v>
      </c>
      <c r="S1904" s="232">
        <f>E7+(E8*0.1)</f>
        <v>0.2</v>
      </c>
      <c r="T1904" s="162">
        <v>0</v>
      </c>
      <c r="U1904" s="233">
        <f>E9+(E10*0.5)+(E11*0.1)</f>
        <v>0.7</v>
      </c>
      <c r="V1904" s="162">
        <v>174</v>
      </c>
      <c r="W1904" s="233">
        <f>E12+(E13*0.5)+(E14*0.1)</f>
        <v>0.5</v>
      </c>
      <c r="X1904" s="162">
        <v>174</v>
      </c>
      <c r="Y1904" s="161">
        <f t="shared" si="606"/>
        <v>1877</v>
      </c>
      <c r="Z1904" s="162">
        <f t="shared" si="598"/>
        <v>208.8</v>
      </c>
      <c r="AA1904" s="238">
        <v>45380</v>
      </c>
      <c r="AB1904" s="129">
        <f>SUM(Z1884:Z1904)</f>
        <v>26139.420000000002</v>
      </c>
      <c r="AC1904" s="128">
        <f>(AB1904&gt;0)*1</f>
        <v>1</v>
      </c>
      <c r="AD1904" s="128">
        <f>(AB1904&lt;0)*1</f>
        <v>0</v>
      </c>
      <c r="AE1904" s="129">
        <f>AB1904*AC1904</f>
        <v>26139.420000000002</v>
      </c>
      <c r="AF1904" s="129">
        <f>AB1904*AD1904</f>
        <v>0</v>
      </c>
      <c r="AG1904" s="129"/>
      <c r="AH1904" s="129">
        <f t="shared" si="599"/>
        <v>208.8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26139.420000000002</v>
      </c>
      <c r="AM1904" s="127">
        <v>45380</v>
      </c>
      <c r="AN1904" s="129">
        <f t="shared" si="607"/>
        <v>252864.38000000018</v>
      </c>
      <c r="AO1904" s="129">
        <f t="shared" si="608"/>
        <v>26139.420000000002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62419.119999999966</v>
      </c>
      <c r="AU1904" s="237">
        <f t="shared" si="611"/>
        <v>22504.800000000003</v>
      </c>
      <c r="AV1904" s="237">
        <f t="shared" si="612"/>
        <v>72178.359999999971</v>
      </c>
      <c r="AW1904" s="237">
        <f t="shared" si="613"/>
        <v>53027.100000000028</v>
      </c>
      <c r="AX1904" s="237">
        <f t="shared" si="614"/>
        <v>42735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254841.02000000019</v>
      </c>
      <c r="M1905" s="162">
        <f>MAX(AN28:AN1905)</f>
        <v>254841.02000000019</v>
      </c>
      <c r="N1905" s="162">
        <f t="shared" si="605"/>
        <v>0</v>
      </c>
      <c r="O1905" s="231">
        <f>E3+(E4*0.1)</f>
        <v>0.4</v>
      </c>
      <c r="P1905" s="162">
        <v>-550</v>
      </c>
      <c r="Q1905" s="232">
        <f>E5+(E6*0.1)</f>
        <v>0.1</v>
      </c>
      <c r="R1905" s="162">
        <v>-850</v>
      </c>
      <c r="S1905" s="232">
        <f>E7+(E8*0.1)</f>
        <v>0.2</v>
      </c>
      <c r="T1905" s="162">
        <v>770.2</v>
      </c>
      <c r="U1905" s="233">
        <f>E9+(E10*0.5)+(E11*0.1)</f>
        <v>0.7</v>
      </c>
      <c r="V1905" s="162">
        <v>1773</v>
      </c>
      <c r="W1905" s="233">
        <f>E12+(E13*0.5)+(E14*0.1)</f>
        <v>0.5</v>
      </c>
      <c r="X1905" s="162">
        <v>1773</v>
      </c>
      <c r="Y1905" s="161">
        <f t="shared" si="606"/>
        <v>1878</v>
      </c>
      <c r="Z1905" s="162">
        <f t="shared" si="598"/>
        <v>1976.6399999999999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1976.6399999999999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254841.02000000019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62199.119999999966</v>
      </c>
      <c r="AU1905" s="237">
        <f t="shared" si="611"/>
        <v>22419.800000000003</v>
      </c>
      <c r="AV1905" s="237">
        <f t="shared" si="612"/>
        <v>72332.399999999965</v>
      </c>
      <c r="AW1905" s="237">
        <f t="shared" si="613"/>
        <v>54268.200000000026</v>
      </c>
      <c r="AX1905" s="237">
        <f t="shared" si="614"/>
        <v>43621.5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256701.1800000002</v>
      </c>
      <c r="M1906" s="162">
        <f>MAX(AN28:AN1906)</f>
        <v>256701.1800000002</v>
      </c>
      <c r="N1906" s="162">
        <f t="shared" si="605"/>
        <v>0</v>
      </c>
      <c r="O1906" s="231">
        <f>E3+(E4*0.1)</f>
        <v>0.4</v>
      </c>
      <c r="P1906" s="162">
        <v>-1602.9</v>
      </c>
      <c r="Q1906" s="232">
        <f>E5+(E6*0.1)</f>
        <v>0.1</v>
      </c>
      <c r="R1906" s="162">
        <v>-2024</v>
      </c>
      <c r="S1906" s="232">
        <f>E7+(E8*0.1)</f>
        <v>0.2</v>
      </c>
      <c r="T1906" s="162">
        <v>-4385.3999999999996</v>
      </c>
      <c r="U1906" s="233">
        <f>E9+(E10*0.5)+(E11*0.1)</f>
        <v>0.7</v>
      </c>
      <c r="V1906" s="162">
        <v>2984</v>
      </c>
      <c r="W1906" s="233">
        <f>E12+(E13*0.5)+(E14*0.1)</f>
        <v>0.5</v>
      </c>
      <c r="X1906" s="162">
        <v>2984</v>
      </c>
      <c r="Y1906" s="161">
        <f t="shared" si="606"/>
        <v>1879</v>
      </c>
      <c r="Z1906" s="162">
        <f t="shared" si="598"/>
        <v>1860.1599999999999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1860.1599999999999</v>
      </c>
      <c r="AI1906" s="129">
        <f t="shared" si="600"/>
        <v>0</v>
      </c>
      <c r="AJ1906" s="234">
        <f t="shared" si="601"/>
        <v>1</v>
      </c>
      <c r="AK1906" s="234">
        <f t="shared" si="602"/>
        <v>0</v>
      </c>
      <c r="AL1906" s="129">
        <f t="shared" si="603"/>
        <v>0</v>
      </c>
      <c r="AM1906" s="127">
        <v>45384</v>
      </c>
      <c r="AN1906" s="129">
        <f t="shared" si="607"/>
        <v>256701.1800000002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61557.959999999963</v>
      </c>
      <c r="AU1906" s="237">
        <f t="shared" si="611"/>
        <v>22217.4</v>
      </c>
      <c r="AV1906" s="237">
        <f t="shared" si="612"/>
        <v>71455.319999999963</v>
      </c>
      <c r="AW1906" s="237">
        <f t="shared" si="613"/>
        <v>56357.000000000029</v>
      </c>
      <c r="AX1906" s="237">
        <f t="shared" si="614"/>
        <v>45113.5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257430.32000000021</v>
      </c>
      <c r="M1907" s="162">
        <f>MAX(AN28:AN1907)</f>
        <v>257430.32000000021</v>
      </c>
      <c r="N1907" s="162">
        <f t="shared" si="605"/>
        <v>0</v>
      </c>
      <c r="O1907" s="231">
        <f>E3+(E4*0.1)</f>
        <v>0.4</v>
      </c>
      <c r="P1907" s="162">
        <v>-550</v>
      </c>
      <c r="Q1907" s="232">
        <f>E5+(E6*0.1)</f>
        <v>0.1</v>
      </c>
      <c r="R1907" s="162">
        <v>284</v>
      </c>
      <c r="S1907" s="232">
        <f>E7+(E8*0.1)</f>
        <v>0.2</v>
      </c>
      <c r="T1907" s="162">
        <v>768.2</v>
      </c>
      <c r="U1907" s="233">
        <f>E9+(E10*0.5)+(E11*0.1)</f>
        <v>0.7</v>
      </c>
      <c r="V1907" s="162">
        <v>1953</v>
      </c>
      <c r="W1907" s="233">
        <f>E12+(E13*0.5)+(E14*0.1)</f>
        <v>0.5</v>
      </c>
      <c r="X1907" s="162">
        <v>-1200</v>
      </c>
      <c r="Y1907" s="161">
        <f t="shared" si="606"/>
        <v>1880</v>
      </c>
      <c r="Z1907" s="162">
        <f t="shared" si="598"/>
        <v>729.13999999999987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729.13999999999987</v>
      </c>
      <c r="AI1907" s="129">
        <f t="shared" si="600"/>
        <v>0</v>
      </c>
      <c r="AJ1907" s="234">
        <f t="shared" si="601"/>
        <v>1</v>
      </c>
      <c r="AK1907" s="234">
        <f t="shared" si="602"/>
        <v>0</v>
      </c>
      <c r="AL1907" s="129">
        <f t="shared" si="603"/>
        <v>0</v>
      </c>
      <c r="AM1907" s="127">
        <v>45385</v>
      </c>
      <c r="AN1907" s="129">
        <f t="shared" si="607"/>
        <v>257430.32000000021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61337.959999999963</v>
      </c>
      <c r="AU1907" s="237">
        <f t="shared" si="611"/>
        <v>22245.800000000003</v>
      </c>
      <c r="AV1907" s="237">
        <f t="shared" si="612"/>
        <v>71608.959999999963</v>
      </c>
      <c r="AW1907" s="237">
        <f t="shared" si="613"/>
        <v>57724.100000000028</v>
      </c>
      <c r="AX1907" s="237">
        <f t="shared" si="614"/>
        <v>44513.5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254863.32000000021</v>
      </c>
      <c r="M1908" s="162">
        <f>MAX(AN28:AN1908)</f>
        <v>257430.32000000021</v>
      </c>
      <c r="N1908" s="162">
        <f t="shared" si="605"/>
        <v>-2567</v>
      </c>
      <c r="O1908" s="231">
        <f>E3+(E4*0.1)</f>
        <v>0.4</v>
      </c>
      <c r="P1908" s="162">
        <v>-550</v>
      </c>
      <c r="Q1908" s="232">
        <f>E5+(E6*0.1)</f>
        <v>0.1</v>
      </c>
      <c r="R1908" s="162">
        <v>-850</v>
      </c>
      <c r="S1908" s="232">
        <f>E7+(E8*0.1)</f>
        <v>0.2</v>
      </c>
      <c r="T1908" s="162">
        <v>-3410</v>
      </c>
      <c r="U1908" s="233">
        <f>E9+(E10*0.5)+(E11*0.1)</f>
        <v>0.7</v>
      </c>
      <c r="V1908" s="162">
        <v>-1400</v>
      </c>
      <c r="W1908" s="233">
        <f>E12+(E13*0.5)+(E14*0.1)</f>
        <v>0.5</v>
      </c>
      <c r="X1908" s="162">
        <v>-1200</v>
      </c>
      <c r="Y1908" s="161">
        <f t="shared" si="606"/>
        <v>1881</v>
      </c>
      <c r="Z1908" s="162">
        <f t="shared" si="598"/>
        <v>-2567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-2567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254863.32000000021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61117.959999999963</v>
      </c>
      <c r="AU1908" s="237">
        <f t="shared" si="611"/>
        <v>22160.800000000003</v>
      </c>
      <c r="AV1908" s="237">
        <f t="shared" si="612"/>
        <v>70926.959999999963</v>
      </c>
      <c r="AW1908" s="237">
        <f t="shared" si="613"/>
        <v>56744.100000000028</v>
      </c>
      <c r="AX1908" s="237">
        <f t="shared" si="614"/>
        <v>43913.5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255101.8100000002</v>
      </c>
      <c r="M1909" s="162">
        <f>MAX(AN28:AN1909)</f>
        <v>257430.32000000021</v>
      </c>
      <c r="N1909" s="162">
        <f t="shared" si="605"/>
        <v>-2328.5100000000093</v>
      </c>
      <c r="O1909" s="231">
        <f>E3+(E4*0.1)</f>
        <v>0.4</v>
      </c>
      <c r="P1909" s="162">
        <v>1535.3</v>
      </c>
      <c r="Q1909" s="232">
        <f>E5+(E6*0.1)</f>
        <v>0.1</v>
      </c>
      <c r="R1909" s="162">
        <v>2856.5</v>
      </c>
      <c r="S1909" s="232">
        <f>E7+(E8*0.1)</f>
        <v>0.2</v>
      </c>
      <c r="T1909" s="162">
        <v>4593.6000000000004</v>
      </c>
      <c r="U1909" s="233">
        <f>E9+(E10*0.5)+(E11*0.1)</f>
        <v>0.7</v>
      </c>
      <c r="V1909" s="162">
        <v>-1400</v>
      </c>
      <c r="W1909" s="233">
        <f>E12+(E13*0.5)+(E14*0.1)</f>
        <v>0.5</v>
      </c>
      <c r="X1909" s="162">
        <v>-1200</v>
      </c>
      <c r="Y1909" s="161">
        <f t="shared" si="606"/>
        <v>1882</v>
      </c>
      <c r="Z1909" s="162">
        <f t="shared" si="598"/>
        <v>238.49000000000035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238.49000000000035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255101.8100000002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61732.079999999965</v>
      </c>
      <c r="AU1909" s="237">
        <f t="shared" si="611"/>
        <v>22446.450000000004</v>
      </c>
      <c r="AV1909" s="237">
        <f t="shared" si="612"/>
        <v>71845.679999999964</v>
      </c>
      <c r="AW1909" s="237">
        <f t="shared" si="613"/>
        <v>55764.100000000028</v>
      </c>
      <c r="AX1909" s="237">
        <f t="shared" si="614"/>
        <v>43313.5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253456.5000000002</v>
      </c>
      <c r="M1910" s="162">
        <f>MAX(AN28:AN1910)</f>
        <v>257430.32000000021</v>
      </c>
      <c r="N1910" s="162">
        <f t="shared" si="605"/>
        <v>-3973.820000000007</v>
      </c>
      <c r="O1910" s="231">
        <f>E3+(E4*0.1)</f>
        <v>0.4</v>
      </c>
      <c r="P1910" s="162">
        <v>-56.2</v>
      </c>
      <c r="Q1910" s="232">
        <f>E5+(E6*0.1)</f>
        <v>0.1</v>
      </c>
      <c r="R1910" s="162">
        <v>-97.5</v>
      </c>
      <c r="S1910" s="232">
        <f>E7+(E8*0.1)</f>
        <v>0.2</v>
      </c>
      <c r="T1910" s="162">
        <v>-165.4</v>
      </c>
      <c r="U1910" s="233">
        <f>E9+(E10*0.5)+(E11*0.1)</f>
        <v>0.7</v>
      </c>
      <c r="V1910" s="162">
        <v>-1400</v>
      </c>
      <c r="W1910" s="233">
        <f>E12+(E13*0.5)+(E14*0.1)</f>
        <v>0.5</v>
      </c>
      <c r="X1910" s="162">
        <v>-1200</v>
      </c>
      <c r="Y1910" s="161">
        <f t="shared" si="606"/>
        <v>1883</v>
      </c>
      <c r="Z1910" s="162">
        <f t="shared" si="598"/>
        <v>-1645.31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-1645.31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253456.5000000002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61709.599999999962</v>
      </c>
      <c r="AU1910" s="237">
        <f t="shared" si="611"/>
        <v>22436.700000000004</v>
      </c>
      <c r="AV1910" s="237">
        <f t="shared" si="612"/>
        <v>71812.599999999962</v>
      </c>
      <c r="AW1910" s="237">
        <f t="shared" si="613"/>
        <v>54784.100000000028</v>
      </c>
      <c r="AX1910" s="237">
        <f t="shared" si="614"/>
        <v>42713.5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255094.74000000019</v>
      </c>
      <c r="M1911" s="162">
        <f>MAX(AN28:AN1911)</f>
        <v>257430.32000000021</v>
      </c>
      <c r="N1911" s="162">
        <f t="shared" si="605"/>
        <v>-2335.5800000000163</v>
      </c>
      <c r="O1911" s="231">
        <f>E3+(E4*0.1)</f>
        <v>0.4</v>
      </c>
      <c r="P1911" s="162">
        <v>-550</v>
      </c>
      <c r="Q1911" s="232">
        <f>E5+(E6*0.1)</f>
        <v>0.1</v>
      </c>
      <c r="R1911" s="162">
        <v>-850</v>
      </c>
      <c r="S1911" s="232">
        <f>E7+(E8*0.1)</f>
        <v>0.2</v>
      </c>
      <c r="T1911" s="162">
        <v>1394.2</v>
      </c>
      <c r="U1911" s="233">
        <f>E9+(E10*0.5)+(E11*0.1)</f>
        <v>0.7</v>
      </c>
      <c r="V1911" s="162">
        <v>1387</v>
      </c>
      <c r="W1911" s="233">
        <f>E12+(E13*0.5)+(E14*0.1)</f>
        <v>0.5</v>
      </c>
      <c r="X1911" s="162">
        <v>1387</v>
      </c>
      <c r="Y1911" s="161">
        <f t="shared" si="606"/>
        <v>1884</v>
      </c>
      <c r="Z1911" s="162">
        <f t="shared" si="598"/>
        <v>1638.24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1638.24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255094.74000000019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61489.599999999962</v>
      </c>
      <c r="AU1911" s="237">
        <f t="shared" si="611"/>
        <v>22351.700000000004</v>
      </c>
      <c r="AV1911" s="237">
        <f t="shared" si="612"/>
        <v>72091.439999999959</v>
      </c>
      <c r="AW1911" s="237">
        <f t="shared" si="613"/>
        <v>55755.000000000029</v>
      </c>
      <c r="AX1911" s="237">
        <f t="shared" si="614"/>
        <v>43407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251979.05000000019</v>
      </c>
      <c r="M1912" s="162">
        <f>MAX(AN28:AN1912)</f>
        <v>257430.32000000021</v>
      </c>
      <c r="N1912" s="162">
        <f t="shared" si="605"/>
        <v>-5451.2700000000186</v>
      </c>
      <c r="O1912" s="231">
        <f>E3+(E4*0.1)</f>
        <v>0.4</v>
      </c>
      <c r="P1912" s="162">
        <v>-1156.95</v>
      </c>
      <c r="Q1912" s="232">
        <f>E5+(E6*0.1)</f>
        <v>0.1</v>
      </c>
      <c r="R1912" s="162">
        <v>-2151.5</v>
      </c>
      <c r="S1912" s="232">
        <f>E7+(E8*0.1)</f>
        <v>0.2</v>
      </c>
      <c r="T1912" s="162">
        <v>-4288.8</v>
      </c>
      <c r="U1912" s="233">
        <f>E9+(E10*0.5)+(E11*0.1)</f>
        <v>0.7</v>
      </c>
      <c r="V1912" s="162">
        <v>-1400</v>
      </c>
      <c r="W1912" s="233">
        <f>E12+(E13*0.5)+(E14*0.1)</f>
        <v>0.5</v>
      </c>
      <c r="X1912" s="162">
        <v>-1200</v>
      </c>
      <c r="Y1912" s="161">
        <f t="shared" si="606"/>
        <v>1885</v>
      </c>
      <c r="Z1912" s="162">
        <f t="shared" si="598"/>
        <v>-3115.69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-3115.69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251979.05000000019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61026.819999999963</v>
      </c>
      <c r="AU1912" s="237">
        <f t="shared" si="611"/>
        <v>22136.550000000003</v>
      </c>
      <c r="AV1912" s="237">
        <f t="shared" si="612"/>
        <v>71233.679999999964</v>
      </c>
      <c r="AW1912" s="237">
        <f t="shared" si="613"/>
        <v>54775.000000000029</v>
      </c>
      <c r="AX1912" s="237">
        <f t="shared" si="614"/>
        <v>42807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257851.3700000002</v>
      </c>
      <c r="M1913" s="162">
        <f>MAX(AN28:AN1913)</f>
        <v>257851.3700000002</v>
      </c>
      <c r="N1913" s="162">
        <f t="shared" si="605"/>
        <v>0</v>
      </c>
      <c r="O1913" s="231">
        <f>E3+(E4*0.1)</f>
        <v>0.4</v>
      </c>
      <c r="P1913" s="162">
        <v>-550</v>
      </c>
      <c r="Q1913" s="232">
        <f>E5+(E6*0.1)</f>
        <v>0.1</v>
      </c>
      <c r="R1913" s="162">
        <v>-850</v>
      </c>
      <c r="S1913" s="232">
        <f>E7+(E8*0.1)</f>
        <v>0.2</v>
      </c>
      <c r="T1913" s="162">
        <v>5926.6</v>
      </c>
      <c r="U1913" s="233">
        <f>E9+(E10*0.5)+(E11*0.1)</f>
        <v>0.7</v>
      </c>
      <c r="V1913" s="162">
        <v>4160</v>
      </c>
      <c r="W1913" s="233">
        <f>E12+(E13*0.5)+(E14*0.1)</f>
        <v>0.5</v>
      </c>
      <c r="X1913" s="162">
        <v>4160</v>
      </c>
      <c r="Y1913" s="161">
        <f t="shared" si="606"/>
        <v>1886</v>
      </c>
      <c r="Z1913" s="162">
        <f t="shared" si="598"/>
        <v>5872.32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5872.32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257851.3700000002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60806.819999999963</v>
      </c>
      <c r="AU1913" s="237">
        <f t="shared" si="611"/>
        <v>22051.550000000003</v>
      </c>
      <c r="AV1913" s="237">
        <f t="shared" si="612"/>
        <v>72418.999999999971</v>
      </c>
      <c r="AW1913" s="237">
        <f t="shared" si="613"/>
        <v>57687.000000000029</v>
      </c>
      <c r="AX1913" s="237">
        <f t="shared" si="614"/>
        <v>44887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255070.0600000002</v>
      </c>
      <c r="M1914" s="162">
        <f>MAX(AN28:AN1914)</f>
        <v>257851.3700000002</v>
      </c>
      <c r="N1914" s="162">
        <f t="shared" si="605"/>
        <v>-2781.3099999999977</v>
      </c>
      <c r="O1914" s="231">
        <f>E3+(E4*0.1)</f>
        <v>0.4</v>
      </c>
      <c r="P1914" s="162">
        <v>-749.7</v>
      </c>
      <c r="Q1914" s="232">
        <f>E5+(E6*0.1)</f>
        <v>0.1</v>
      </c>
      <c r="R1914" s="162">
        <v>-1427.5</v>
      </c>
      <c r="S1914" s="232">
        <f>E7+(E8*0.1)</f>
        <v>0.2</v>
      </c>
      <c r="T1914" s="162">
        <v>-3793.4</v>
      </c>
      <c r="U1914" s="233">
        <f>E9+(E10*0.5)+(E11*0.1)</f>
        <v>0.7</v>
      </c>
      <c r="V1914" s="162">
        <v>-1400</v>
      </c>
      <c r="W1914" s="233">
        <f>E12+(E13*0.5)+(E14*0.1)</f>
        <v>0.5</v>
      </c>
      <c r="X1914" s="162">
        <v>-1200</v>
      </c>
      <c r="Y1914" s="161">
        <f t="shared" si="606"/>
        <v>1887</v>
      </c>
      <c r="Z1914" s="162">
        <f t="shared" si="598"/>
        <v>-2781.31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-2781.31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255070.0600000002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60506.939999999966</v>
      </c>
      <c r="AU1914" s="237">
        <f t="shared" si="611"/>
        <v>21908.800000000003</v>
      </c>
      <c r="AV1914" s="237">
        <f t="shared" si="612"/>
        <v>71660.319999999978</v>
      </c>
      <c r="AW1914" s="237">
        <f t="shared" si="613"/>
        <v>56707.000000000029</v>
      </c>
      <c r="AX1914" s="237">
        <f t="shared" si="614"/>
        <v>44287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256156.36000000019</v>
      </c>
      <c r="M1915" s="162">
        <f>MAX(AN28:AN1915)</f>
        <v>257851.3700000002</v>
      </c>
      <c r="N1915" s="162">
        <f t="shared" si="605"/>
        <v>-1695.0100000000093</v>
      </c>
      <c r="O1915" s="231">
        <f>E3+(E4*0.1)</f>
        <v>0.4</v>
      </c>
      <c r="P1915" s="162">
        <v>-550</v>
      </c>
      <c r="Q1915" s="232">
        <f>E5+(E6*0.1)</f>
        <v>0.1</v>
      </c>
      <c r="R1915" s="162">
        <v>-850</v>
      </c>
      <c r="S1915" s="232">
        <f>E7+(E8*0.1)</f>
        <v>0.2</v>
      </c>
      <c r="T1915" s="162">
        <v>-3410</v>
      </c>
      <c r="U1915" s="233">
        <f>E9+(E10*0.5)+(E11*0.1)</f>
        <v>0.7</v>
      </c>
      <c r="V1915" s="162">
        <v>3819</v>
      </c>
      <c r="W1915" s="233">
        <f>E12+(E13*0.5)+(E14*0.1)</f>
        <v>0.5</v>
      </c>
      <c r="X1915" s="162">
        <v>-1200</v>
      </c>
      <c r="Y1915" s="161">
        <f t="shared" si="606"/>
        <v>1888</v>
      </c>
      <c r="Z1915" s="162">
        <f t="shared" si="598"/>
        <v>1086.2999999999997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1086.2999999999997</v>
      </c>
      <c r="AI1915" s="129">
        <f t="shared" si="600"/>
        <v>0</v>
      </c>
      <c r="AJ1915" s="234">
        <f t="shared" si="601"/>
        <v>1</v>
      </c>
      <c r="AK1915" s="234">
        <f t="shared" si="602"/>
        <v>0</v>
      </c>
      <c r="AL1915" s="129">
        <f t="shared" si="603"/>
        <v>0</v>
      </c>
      <c r="AM1915" s="127">
        <v>45397</v>
      </c>
      <c r="AN1915" s="129">
        <f t="shared" si="607"/>
        <v>256156.36000000019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60286.939999999966</v>
      </c>
      <c r="AU1915" s="237">
        <f t="shared" si="611"/>
        <v>21823.800000000003</v>
      </c>
      <c r="AV1915" s="237">
        <f t="shared" si="612"/>
        <v>70978.319999999978</v>
      </c>
      <c r="AW1915" s="237">
        <f t="shared" si="613"/>
        <v>59380.300000000032</v>
      </c>
      <c r="AX1915" s="237">
        <f t="shared" si="614"/>
        <v>43687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254626.4000000002</v>
      </c>
      <c r="M1916" s="162">
        <f>MAX(AN28:AN1916)</f>
        <v>257851.3700000002</v>
      </c>
      <c r="N1916" s="162">
        <f t="shared" si="605"/>
        <v>-3224.9700000000012</v>
      </c>
      <c r="O1916" s="231">
        <f>E3+(E4*0.1)</f>
        <v>0.4</v>
      </c>
      <c r="P1916" s="162">
        <v>269.3</v>
      </c>
      <c r="Q1916" s="232">
        <f>E5+(E6*0.1)</f>
        <v>0.1</v>
      </c>
      <c r="R1916" s="162">
        <v>-850</v>
      </c>
      <c r="S1916" s="232">
        <f>E7+(E8*0.1)</f>
        <v>0.2</v>
      </c>
      <c r="T1916" s="162">
        <v>136.6</v>
      </c>
      <c r="U1916" s="233">
        <f>E9+(E10*0.5)+(E11*0.1)</f>
        <v>0.7</v>
      </c>
      <c r="V1916" s="162">
        <v>-1400</v>
      </c>
      <c r="W1916" s="233">
        <f>E12+(E13*0.5)+(E14*0.1)</f>
        <v>0.5</v>
      </c>
      <c r="X1916" s="162">
        <v>-1200</v>
      </c>
      <c r="Y1916" s="161">
        <f t="shared" si="606"/>
        <v>1889</v>
      </c>
      <c r="Z1916" s="162">
        <f t="shared" si="598"/>
        <v>-1529.96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-1529.96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254626.4000000002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60394.659999999967</v>
      </c>
      <c r="AU1916" s="237">
        <f t="shared" si="611"/>
        <v>21738.800000000003</v>
      </c>
      <c r="AV1916" s="237">
        <f t="shared" si="612"/>
        <v>71005.639999999985</v>
      </c>
      <c r="AW1916" s="237">
        <f t="shared" si="613"/>
        <v>58400.300000000032</v>
      </c>
      <c r="AX1916" s="237">
        <f t="shared" si="614"/>
        <v>43087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251950.20000000019</v>
      </c>
      <c r="M1917" s="162">
        <f>MAX(AN28:AN1917)</f>
        <v>257851.3700000002</v>
      </c>
      <c r="N1917" s="162">
        <f t="shared" si="605"/>
        <v>-5901.1700000000128</v>
      </c>
      <c r="O1917" s="231">
        <f>E3+(E4*0.1)</f>
        <v>0.4</v>
      </c>
      <c r="P1917" s="162">
        <v>-803.5</v>
      </c>
      <c r="Q1917" s="232">
        <f>E5+(E6*0.1)</f>
        <v>0.1</v>
      </c>
      <c r="R1917" s="162">
        <v>-928</v>
      </c>
      <c r="S1917" s="232">
        <f>E7+(E8*0.1)</f>
        <v>0.2</v>
      </c>
      <c r="T1917" s="162">
        <v>-3410</v>
      </c>
      <c r="U1917" s="233">
        <f>E9+(E10*0.5)+(E11*0.1)</f>
        <v>0.7</v>
      </c>
      <c r="V1917" s="162">
        <v>-1400</v>
      </c>
      <c r="W1917" s="233">
        <f>E12+(E13*0.5)+(E14*0.1)</f>
        <v>0.5</v>
      </c>
      <c r="X1917" s="162">
        <v>-1200</v>
      </c>
      <c r="Y1917" s="161">
        <f t="shared" si="606"/>
        <v>1890</v>
      </c>
      <c r="Z1917" s="162">
        <f t="shared" si="598"/>
        <v>-2676.2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-2676.2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251950.20000000019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60073.259999999966</v>
      </c>
      <c r="AU1917" s="237">
        <f t="shared" si="611"/>
        <v>21646.000000000004</v>
      </c>
      <c r="AV1917" s="237">
        <f t="shared" si="612"/>
        <v>70323.639999999985</v>
      </c>
      <c r="AW1917" s="237">
        <f t="shared" si="613"/>
        <v>57420.300000000032</v>
      </c>
      <c r="AX1917" s="237">
        <f t="shared" si="614"/>
        <v>42487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253068.36000000019</v>
      </c>
      <c r="M1918" s="162">
        <f>MAX(AN28:AN1918)</f>
        <v>257851.3700000002</v>
      </c>
      <c r="N1918" s="162">
        <f t="shared" si="605"/>
        <v>-4783.0100000000093</v>
      </c>
      <c r="O1918" s="231">
        <f>E3+(E4*0.1)</f>
        <v>0.4</v>
      </c>
      <c r="P1918" s="162">
        <v>-550</v>
      </c>
      <c r="Q1918" s="232">
        <f>E5+(E6*0.1)</f>
        <v>0.1</v>
      </c>
      <c r="R1918" s="162">
        <v>-850</v>
      </c>
      <c r="S1918" s="232">
        <f>E7+(E8*0.1)</f>
        <v>0.2</v>
      </c>
      <c r="T1918" s="162">
        <v>-1986.2</v>
      </c>
      <c r="U1918" s="233">
        <f>E9+(E10*0.5)+(E11*0.1)</f>
        <v>0.7</v>
      </c>
      <c r="V1918" s="162">
        <v>1517</v>
      </c>
      <c r="W1918" s="233">
        <f>E12+(E13*0.5)+(E14*0.1)</f>
        <v>0.5</v>
      </c>
      <c r="X1918" s="162">
        <v>1517</v>
      </c>
      <c r="Y1918" s="161">
        <f t="shared" si="606"/>
        <v>1891</v>
      </c>
      <c r="Z1918" s="162">
        <f t="shared" si="598"/>
        <v>1118.1599999999999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1118.1599999999999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253068.36000000019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59853.259999999966</v>
      </c>
      <c r="AU1918" s="237">
        <f t="shared" si="611"/>
        <v>21561.000000000004</v>
      </c>
      <c r="AV1918" s="237">
        <f t="shared" si="612"/>
        <v>69926.39999999998</v>
      </c>
      <c r="AW1918" s="237">
        <f t="shared" si="613"/>
        <v>58482.200000000033</v>
      </c>
      <c r="AX1918" s="237">
        <f t="shared" si="614"/>
        <v>43245.5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253939.8100000002</v>
      </c>
      <c r="M1919" s="162">
        <f>MAX(AN28:AN1919)</f>
        <v>257851.3700000002</v>
      </c>
      <c r="N1919" s="162">
        <f t="shared" si="605"/>
        <v>-3911.5599999999977</v>
      </c>
      <c r="O1919" s="231">
        <f>E3+(E4*0.1)</f>
        <v>0.4</v>
      </c>
      <c r="P1919" s="162">
        <v>-550</v>
      </c>
      <c r="Q1919" s="232">
        <f>E5+(E6*0.1)</f>
        <v>0.1</v>
      </c>
      <c r="R1919" s="162">
        <v>2194.5</v>
      </c>
      <c r="S1919" s="232">
        <f>E7+(E8*0.1)</f>
        <v>0.2</v>
      </c>
      <c r="T1919" s="162">
        <v>-3410</v>
      </c>
      <c r="U1919" s="233">
        <f>E9+(E10*0.5)+(E11*0.1)</f>
        <v>0.7</v>
      </c>
      <c r="V1919" s="162">
        <v>1295</v>
      </c>
      <c r="W1919" s="233">
        <f>E12+(E13*0.5)+(E14*0.1)</f>
        <v>0.5</v>
      </c>
      <c r="X1919" s="162">
        <v>1295</v>
      </c>
      <c r="Y1919" s="161">
        <f t="shared" si="606"/>
        <v>1892</v>
      </c>
      <c r="Z1919" s="162">
        <f t="shared" si="598"/>
        <v>871.44999999999993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871.44999999999993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253939.8100000002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59633.259999999966</v>
      </c>
      <c r="AU1919" s="237">
        <f t="shared" si="611"/>
        <v>21780.450000000004</v>
      </c>
      <c r="AV1919" s="237">
        <f t="shared" si="612"/>
        <v>69244.39999999998</v>
      </c>
      <c r="AW1919" s="237">
        <f t="shared" si="613"/>
        <v>59388.700000000033</v>
      </c>
      <c r="AX1919" s="237">
        <f t="shared" si="614"/>
        <v>43893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252666.29000000021</v>
      </c>
      <c r="M1920" s="162">
        <f>MAX(AN28:AN1920)</f>
        <v>257851.3700000002</v>
      </c>
      <c r="N1920" s="162">
        <f t="shared" si="605"/>
        <v>-5185.0799999999872</v>
      </c>
      <c r="O1920" s="231">
        <f>E3+(E4*0.1)</f>
        <v>0.4</v>
      </c>
      <c r="P1920" s="162">
        <v>-702.45</v>
      </c>
      <c r="Q1920" s="232">
        <f>E5+(E6*0.1)</f>
        <v>0.1</v>
      </c>
      <c r="R1920" s="162">
        <v>-1055</v>
      </c>
      <c r="S1920" s="232">
        <f>E7+(E8*0.1)</f>
        <v>0.2</v>
      </c>
      <c r="T1920" s="162">
        <v>3464.8</v>
      </c>
      <c r="U1920" s="233">
        <f>E9+(E10*0.5)+(E11*0.1)</f>
        <v>0.7</v>
      </c>
      <c r="V1920" s="162">
        <v>-1400</v>
      </c>
      <c r="W1920" s="233">
        <f>E12+(E13*0.5)+(E14*0.1)</f>
        <v>0.5</v>
      </c>
      <c r="X1920" s="162">
        <v>-1200</v>
      </c>
      <c r="Y1920" s="161">
        <f t="shared" si="606"/>
        <v>1893</v>
      </c>
      <c r="Z1920" s="162">
        <f t="shared" si="598"/>
        <v>-1273.52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-1273.52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252666.29000000021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59352.279999999962</v>
      </c>
      <c r="AU1920" s="237">
        <f t="shared" si="611"/>
        <v>21674.950000000004</v>
      </c>
      <c r="AV1920" s="237">
        <f t="shared" si="612"/>
        <v>69937.359999999986</v>
      </c>
      <c r="AW1920" s="237">
        <f t="shared" si="613"/>
        <v>58408.700000000033</v>
      </c>
      <c r="AX1920" s="237">
        <f t="shared" si="614"/>
        <v>43293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251780.18000000023</v>
      </c>
      <c r="M1921" s="162">
        <f>MAX(AN28:AN1921)</f>
        <v>257851.3700000002</v>
      </c>
      <c r="N1921" s="162">
        <f t="shared" si="605"/>
        <v>-6071.1899999999732</v>
      </c>
      <c r="O1921" s="231">
        <f>E3+(E4*0.1)</f>
        <v>0.4</v>
      </c>
      <c r="P1921" s="162">
        <v>-630.45000000000005</v>
      </c>
      <c r="Q1921" s="232">
        <f>E5+(E6*0.1)</f>
        <v>0.1</v>
      </c>
      <c r="R1921" s="162">
        <v>-962.5</v>
      </c>
      <c r="S1921" s="232">
        <f>E7+(E8*0.1)</f>
        <v>0.2</v>
      </c>
      <c r="T1921" s="162">
        <v>5211.6000000000004</v>
      </c>
      <c r="U1921" s="233">
        <f>E9+(E10*0.5)+(E11*0.1)</f>
        <v>0.7</v>
      </c>
      <c r="V1921" s="162">
        <v>-1400</v>
      </c>
      <c r="W1921" s="233">
        <f>E12+(E13*0.5)+(E14*0.1)</f>
        <v>0.5</v>
      </c>
      <c r="X1921" s="162">
        <v>-1200</v>
      </c>
      <c r="Y1921" s="161">
        <f t="shared" si="606"/>
        <v>1894</v>
      </c>
      <c r="Z1921" s="162">
        <f t="shared" si="598"/>
        <v>-886.10999999999979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0</v>
      </c>
      <c r="AI1921" s="129">
        <f t="shared" si="600"/>
        <v>-886.10999999999979</v>
      </c>
      <c r="AJ1921" s="234">
        <f t="shared" si="601"/>
        <v>0</v>
      </c>
      <c r="AK1921" s="234">
        <f t="shared" si="602"/>
        <v>1</v>
      </c>
      <c r="AL1921" s="129">
        <f t="shared" si="603"/>
        <v>0</v>
      </c>
      <c r="AM1921" s="127">
        <v>45405</v>
      </c>
      <c r="AN1921" s="129">
        <f t="shared" si="607"/>
        <v>251780.18000000023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59100.099999999962</v>
      </c>
      <c r="AU1921" s="237">
        <f t="shared" si="611"/>
        <v>21578.700000000004</v>
      </c>
      <c r="AV1921" s="237">
        <f t="shared" si="612"/>
        <v>70979.679999999993</v>
      </c>
      <c r="AW1921" s="237">
        <f t="shared" si="613"/>
        <v>57428.700000000033</v>
      </c>
      <c r="AX1921" s="237">
        <f t="shared" si="614"/>
        <v>42693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251244.84000000023</v>
      </c>
      <c r="M1922" s="162">
        <f>MAX(AN28:AN1922)</f>
        <v>257851.3700000002</v>
      </c>
      <c r="N1922" s="162">
        <f t="shared" si="605"/>
        <v>-6606.5299999999697</v>
      </c>
      <c r="O1922" s="231">
        <f>E3+(E4*0.1)</f>
        <v>0.4</v>
      </c>
      <c r="P1922" s="162">
        <v>213.85</v>
      </c>
      <c r="Q1922" s="232">
        <f>E5+(E6*0.1)</f>
        <v>0.1</v>
      </c>
      <c r="R1922" s="162">
        <v>-850</v>
      </c>
      <c r="S1922" s="232">
        <f>E7+(E8*0.1)</f>
        <v>0.2</v>
      </c>
      <c r="T1922" s="162">
        <v>1106.5999999999999</v>
      </c>
      <c r="U1922" s="233">
        <f>E9+(E10*0.5)+(E11*0.1)</f>
        <v>0.7</v>
      </c>
      <c r="V1922" s="162">
        <v>-631</v>
      </c>
      <c r="W1922" s="233">
        <f>E12+(E13*0.5)+(E14*0.1)</f>
        <v>0.5</v>
      </c>
      <c r="X1922" s="162">
        <v>-631</v>
      </c>
      <c r="Y1922" s="161">
        <f t="shared" si="606"/>
        <v>1895</v>
      </c>
      <c r="Z1922" s="162">
        <f t="shared" si="598"/>
        <v>-535.33999999999992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-535.33999999999992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251244.84000000023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59185.639999999963</v>
      </c>
      <c r="AU1922" s="237">
        <f t="shared" si="611"/>
        <v>21493.700000000004</v>
      </c>
      <c r="AV1922" s="237">
        <f t="shared" si="612"/>
        <v>71201</v>
      </c>
      <c r="AW1922" s="237">
        <f t="shared" si="613"/>
        <v>56987.000000000036</v>
      </c>
      <c r="AX1922" s="237">
        <f t="shared" si="614"/>
        <v>42377.5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252757.85000000024</v>
      </c>
      <c r="M1923" s="162">
        <f>MAX(AN28:AN1923)</f>
        <v>257851.3700000002</v>
      </c>
      <c r="N1923" s="162">
        <f t="shared" si="605"/>
        <v>-5093.5199999999604</v>
      </c>
      <c r="O1923" s="231">
        <f>E3+(E4*0.1)</f>
        <v>0.4</v>
      </c>
      <c r="P1923" s="162">
        <v>1875.6</v>
      </c>
      <c r="Q1923" s="232">
        <f>E5+(E6*0.1)</f>
        <v>0.1</v>
      </c>
      <c r="R1923" s="162">
        <v>1160.5</v>
      </c>
      <c r="S1923" s="232">
        <f>E7+(E8*0.1)</f>
        <v>0.2</v>
      </c>
      <c r="T1923" s="162">
        <v>-6480.4</v>
      </c>
      <c r="U1923" s="233">
        <f>E9+(E10*0.5)+(E11*0.1)</f>
        <v>0.7</v>
      </c>
      <c r="V1923" s="162">
        <v>1619</v>
      </c>
      <c r="W1923" s="233">
        <f>E12+(E13*0.5)+(E14*0.1)</f>
        <v>0.5</v>
      </c>
      <c r="X1923" s="162">
        <v>1619</v>
      </c>
      <c r="Y1923" s="161">
        <f t="shared" si="606"/>
        <v>1896</v>
      </c>
      <c r="Z1923" s="162">
        <f t="shared" si="598"/>
        <v>1513.01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1513.01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252757.85000000024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59935.879999999961</v>
      </c>
      <c r="AU1923" s="237">
        <f t="shared" si="611"/>
        <v>21609.750000000004</v>
      </c>
      <c r="AV1923" s="237">
        <f t="shared" si="612"/>
        <v>69904.92</v>
      </c>
      <c r="AW1923" s="237">
        <f t="shared" si="613"/>
        <v>58120.300000000039</v>
      </c>
      <c r="AX1923" s="237">
        <f t="shared" si="614"/>
        <v>43187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254184.50000000023</v>
      </c>
      <c r="M1924" s="162">
        <f>MAX(AN28:AN1924)</f>
        <v>257851.3700000002</v>
      </c>
      <c r="N1924" s="162">
        <f t="shared" si="605"/>
        <v>-3666.8699999999662</v>
      </c>
      <c r="O1924" s="231">
        <f>E3+(E4*0.1)</f>
        <v>0.4</v>
      </c>
      <c r="P1924" s="162">
        <v>-550</v>
      </c>
      <c r="Q1924" s="232">
        <f>E5+(E6*0.1)</f>
        <v>0.1</v>
      </c>
      <c r="R1924" s="162">
        <v>-1861.5</v>
      </c>
      <c r="S1924" s="232">
        <f>E7+(E8*0.1)</f>
        <v>0.2</v>
      </c>
      <c r="T1924" s="162">
        <v>5756</v>
      </c>
      <c r="U1924" s="233">
        <f>E9+(E10*0.5)+(E11*0.1)</f>
        <v>0.7</v>
      </c>
      <c r="V1924" s="162">
        <v>568</v>
      </c>
      <c r="W1924" s="233">
        <f>E12+(E13*0.5)+(E14*0.1)</f>
        <v>0.5</v>
      </c>
      <c r="X1924" s="162">
        <v>568</v>
      </c>
      <c r="Y1924" s="161">
        <f t="shared" si="606"/>
        <v>1897</v>
      </c>
      <c r="Z1924" s="162">
        <f t="shared" si="598"/>
        <v>1426.65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1426.65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254184.50000000023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59715.879999999961</v>
      </c>
      <c r="AU1924" s="237">
        <f t="shared" si="611"/>
        <v>21423.600000000002</v>
      </c>
      <c r="AV1924" s="237">
        <f t="shared" si="612"/>
        <v>71056.12</v>
      </c>
      <c r="AW1924" s="237">
        <f t="shared" si="613"/>
        <v>58517.900000000038</v>
      </c>
      <c r="AX1924" s="237">
        <f t="shared" si="614"/>
        <v>43471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253428.68000000023</v>
      </c>
      <c r="M1925" s="162">
        <f>MAX(AN28:AN1925)</f>
        <v>257851.3700000002</v>
      </c>
      <c r="N1925" s="162">
        <f t="shared" si="605"/>
        <v>-4422.6899999999732</v>
      </c>
      <c r="O1925" s="231">
        <f>E3+(E4*0.1)</f>
        <v>0.4</v>
      </c>
      <c r="P1925" s="162">
        <v>-550</v>
      </c>
      <c r="Q1925" s="232">
        <f>E5+(E6*0.1)</f>
        <v>0.1</v>
      </c>
      <c r="R1925" s="162">
        <v>-850</v>
      </c>
      <c r="S1925" s="232">
        <f>E7+(E8*0.1)</f>
        <v>0.2</v>
      </c>
      <c r="T1925" s="162">
        <v>1288.4000000000001</v>
      </c>
      <c r="U1925" s="233">
        <f>E9+(E10*0.5)+(E11*0.1)</f>
        <v>0.7</v>
      </c>
      <c r="V1925" s="162">
        <v>-155</v>
      </c>
      <c r="W1925" s="233">
        <f>E12+(E13*0.5)+(E14*0.1)</f>
        <v>0.5</v>
      </c>
      <c r="X1925" s="162">
        <v>-1200</v>
      </c>
      <c r="Y1925" s="161">
        <f t="shared" si="606"/>
        <v>1898</v>
      </c>
      <c r="Z1925" s="162">
        <f t="shared" si="598"/>
        <v>-755.81999999999994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-755.81999999999994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253428.68000000023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59495.879999999961</v>
      </c>
      <c r="AU1925" s="237">
        <f t="shared" si="611"/>
        <v>21338.600000000002</v>
      </c>
      <c r="AV1925" s="237">
        <f t="shared" si="612"/>
        <v>71313.799999999988</v>
      </c>
      <c r="AW1925" s="237">
        <f t="shared" si="613"/>
        <v>58409.400000000038</v>
      </c>
      <c r="AX1925" s="237">
        <f t="shared" si="614"/>
        <v>42871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252709.42000000022</v>
      </c>
      <c r="M1926" s="162">
        <f>MAX(AN28:AN1926)</f>
        <v>257851.3700000002</v>
      </c>
      <c r="N1926" s="162">
        <f t="shared" si="605"/>
        <v>-5141.9499999999825</v>
      </c>
      <c r="O1926" s="231">
        <f>E3+(E4*0.1)</f>
        <v>0.4</v>
      </c>
      <c r="P1926" s="162">
        <v>2850.85</v>
      </c>
      <c r="Q1926" s="232">
        <f>E5+(E6*0.1)</f>
        <v>0.1</v>
      </c>
      <c r="R1926" s="162">
        <v>4024</v>
      </c>
      <c r="S1926" s="232">
        <f>E7+(E8*0.1)</f>
        <v>0.2</v>
      </c>
      <c r="T1926" s="162">
        <v>-3410</v>
      </c>
      <c r="U1926" s="233">
        <f>E9+(E10*0.5)+(E11*0.1)</f>
        <v>0.7</v>
      </c>
      <c r="V1926" s="162">
        <v>-1400</v>
      </c>
      <c r="W1926" s="233">
        <f>E12+(E13*0.5)+(E14*0.1)</f>
        <v>0.5</v>
      </c>
      <c r="X1926" s="162">
        <v>-1200</v>
      </c>
      <c r="Y1926" s="161">
        <f t="shared" si="606"/>
        <v>1899</v>
      </c>
      <c r="Z1926" s="162">
        <f t="shared" si="598"/>
        <v>-719.25999999999988</v>
      </c>
      <c r="AA1926" s="238">
        <v>45412</v>
      </c>
      <c r="AB1926" s="129">
        <f>SUM(Z1905:Z1926)</f>
        <v>-154.95999999999992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-154.95999999999992</v>
      </c>
      <c r="AG1926" s="129"/>
      <c r="AH1926" s="129">
        <f t="shared" si="599"/>
        <v>0</v>
      </c>
      <c r="AI1926" s="129">
        <f t="shared" si="600"/>
        <v>-719.25999999999988</v>
      </c>
      <c r="AJ1926" s="234">
        <f t="shared" si="601"/>
        <v>0</v>
      </c>
      <c r="AK1926" s="234">
        <f t="shared" si="602"/>
        <v>1</v>
      </c>
      <c r="AL1926" s="129">
        <f t="shared" si="603"/>
        <v>-154.95999999999992</v>
      </c>
      <c r="AM1926" s="127">
        <v>45412</v>
      </c>
      <c r="AN1926" s="129">
        <f t="shared" si="607"/>
        <v>252709.42000000022</v>
      </c>
      <c r="AO1926" s="129">
        <f t="shared" si="608"/>
        <v>0</v>
      </c>
      <c r="AP1926" s="129">
        <f t="shared" si="609"/>
        <v>-154.95999999999992</v>
      </c>
      <c r="AQ1926" s="235"/>
      <c r="AR1926" s="235"/>
      <c r="AS1926" s="236">
        <f t="shared" si="604"/>
        <v>45412</v>
      </c>
      <c r="AT1926" s="237">
        <f t="shared" si="610"/>
        <v>60636.219999999958</v>
      </c>
      <c r="AU1926" s="237">
        <f t="shared" si="611"/>
        <v>21741.000000000004</v>
      </c>
      <c r="AV1926" s="237">
        <f t="shared" si="612"/>
        <v>70631.799999999988</v>
      </c>
      <c r="AW1926" s="237">
        <f t="shared" si="613"/>
        <v>57429.400000000038</v>
      </c>
      <c r="AX1926" s="237">
        <f t="shared" si="614"/>
        <v>42271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255770.26000000021</v>
      </c>
      <c r="M1927" s="162">
        <f>MAX(AN28:AN1927)</f>
        <v>257851.3700000002</v>
      </c>
      <c r="N1927" s="162">
        <f t="shared" si="605"/>
        <v>-2081.109999999986</v>
      </c>
      <c r="O1927" s="231">
        <f>E3+(E4*0.1)</f>
        <v>0.4</v>
      </c>
      <c r="P1927" s="162">
        <v>-550</v>
      </c>
      <c r="Q1927" s="232">
        <f>E5+(E6*0.1)</f>
        <v>0.1</v>
      </c>
      <c r="R1927" s="162">
        <v>-850</v>
      </c>
      <c r="S1927" s="232">
        <f>E7+(E8*0.1)</f>
        <v>0.2</v>
      </c>
      <c r="T1927" s="162">
        <v>-2442.8000000000002</v>
      </c>
      <c r="U1927" s="233">
        <f>E9+(E10*0.5)+(E11*0.1)</f>
        <v>0.7</v>
      </c>
      <c r="V1927" s="162">
        <v>3212</v>
      </c>
      <c r="W1927" s="233">
        <f>E12+(E13*0.5)+(E14*0.1)</f>
        <v>0.5</v>
      </c>
      <c r="X1927" s="162">
        <v>3212</v>
      </c>
      <c r="Y1927" s="161">
        <f t="shared" si="606"/>
        <v>1900</v>
      </c>
      <c r="Z1927" s="162">
        <f t="shared" si="598"/>
        <v>3060.8399999999997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3060.8399999999997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255770.26000000021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60416.219999999958</v>
      </c>
      <c r="AU1927" s="237">
        <f t="shared" si="611"/>
        <v>21656.000000000004</v>
      </c>
      <c r="AV1927" s="237">
        <f t="shared" si="612"/>
        <v>70143.239999999991</v>
      </c>
      <c r="AW1927" s="237">
        <f t="shared" si="613"/>
        <v>59677.800000000039</v>
      </c>
      <c r="AX1927" s="237">
        <f t="shared" si="614"/>
        <v>43877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254557.85000000021</v>
      </c>
      <c r="M1928" s="162">
        <f>MAX(AN28:AN1928)</f>
        <v>257851.3700000002</v>
      </c>
      <c r="N1928" s="162">
        <f t="shared" si="605"/>
        <v>-3293.5199999999895</v>
      </c>
      <c r="O1928" s="231">
        <f>E3+(E4*0.1)</f>
        <v>0.4</v>
      </c>
      <c r="P1928" s="162">
        <v>-911.8</v>
      </c>
      <c r="Q1928" s="232">
        <f>E5+(E6*0.1)</f>
        <v>0.1</v>
      </c>
      <c r="R1928" s="162">
        <v>-1596.5</v>
      </c>
      <c r="S1928" s="232">
        <f>E7+(E8*0.1)</f>
        <v>0.2</v>
      </c>
      <c r="T1928" s="162">
        <v>4459.8</v>
      </c>
      <c r="U1928" s="233">
        <f>E9+(E10*0.5)+(E11*0.1)</f>
        <v>0.7</v>
      </c>
      <c r="V1928" s="162">
        <v>-1400</v>
      </c>
      <c r="W1928" s="233">
        <f>E12+(E13*0.5)+(E14*0.1)</f>
        <v>0.5</v>
      </c>
      <c r="X1928" s="162">
        <v>-1200</v>
      </c>
      <c r="Y1928" s="161">
        <f t="shared" si="606"/>
        <v>1901</v>
      </c>
      <c r="Z1928" s="162">
        <f t="shared" si="598"/>
        <v>-1212.4099999999999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-1212.4099999999999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254557.85000000021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60051.499999999956</v>
      </c>
      <c r="AU1928" s="237">
        <f t="shared" si="611"/>
        <v>21496.350000000002</v>
      </c>
      <c r="AV1928" s="237">
        <f t="shared" si="612"/>
        <v>71035.199999999997</v>
      </c>
      <c r="AW1928" s="237">
        <f t="shared" si="613"/>
        <v>58697.800000000039</v>
      </c>
      <c r="AX1928" s="237">
        <f t="shared" si="614"/>
        <v>43277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254124.19000000021</v>
      </c>
      <c r="M1929" s="162">
        <f>MAX(AN28:AN1929)</f>
        <v>257851.3700000002</v>
      </c>
      <c r="N1929" s="162">
        <f t="shared" si="605"/>
        <v>-3727.179999999993</v>
      </c>
      <c r="O1929" s="231">
        <f>E3+(E4*0.1)</f>
        <v>0.4</v>
      </c>
      <c r="P1929" s="162">
        <v>-2468.5</v>
      </c>
      <c r="Q1929" s="232">
        <f>E5+(E6*0.1)</f>
        <v>0.1</v>
      </c>
      <c r="R1929" s="162">
        <v>-2979</v>
      </c>
      <c r="S1929" s="232">
        <f>E7+(E8*0.1)</f>
        <v>0.2</v>
      </c>
      <c r="T1929" s="162">
        <v>6985.2</v>
      </c>
      <c r="U1929" s="233">
        <f>E9+(E10*0.5)+(E11*0.1)</f>
        <v>0.7</v>
      </c>
      <c r="V1929" s="162">
        <v>78</v>
      </c>
      <c r="W1929" s="233">
        <f>E12+(E13*0.5)+(E14*0.1)</f>
        <v>0.5</v>
      </c>
      <c r="X1929" s="162">
        <v>-1200</v>
      </c>
      <c r="Y1929" s="161">
        <f t="shared" si="606"/>
        <v>1902</v>
      </c>
      <c r="Z1929" s="162">
        <f t="shared" si="598"/>
        <v>-433.6600000000002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-433.6600000000002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254124.19000000021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59064.099999999955</v>
      </c>
      <c r="AU1929" s="237">
        <f t="shared" si="611"/>
        <v>21198.45</v>
      </c>
      <c r="AV1929" s="237">
        <f t="shared" si="612"/>
        <v>72432.239999999991</v>
      </c>
      <c r="AW1929" s="237">
        <f t="shared" si="613"/>
        <v>58752.400000000038</v>
      </c>
      <c r="AX1929" s="237">
        <f t="shared" si="614"/>
        <v>42677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254725.27000000019</v>
      </c>
      <c r="M1930" s="162">
        <f>MAX(AN28:AN1930)</f>
        <v>257851.3700000002</v>
      </c>
      <c r="N1930" s="162">
        <f t="shared" si="605"/>
        <v>-3126.1000000000058</v>
      </c>
      <c r="O1930" s="231">
        <f>E3+(E4*0.1)</f>
        <v>0.4</v>
      </c>
      <c r="P1930" s="162">
        <v>-550</v>
      </c>
      <c r="Q1930" s="232">
        <f>E5+(E6*0.1)</f>
        <v>0.1</v>
      </c>
      <c r="R1930" s="162">
        <v>-850</v>
      </c>
      <c r="S1930" s="232">
        <f>E7+(E8*0.1)</f>
        <v>0.2</v>
      </c>
      <c r="T1930" s="162">
        <v>4055.4</v>
      </c>
      <c r="U1930" s="233">
        <f>E9+(E10*0.5)+(E11*0.1)</f>
        <v>0.7</v>
      </c>
      <c r="V1930" s="162">
        <v>-1400</v>
      </c>
      <c r="W1930" s="233">
        <f>E12+(E13*0.5)+(E14*0.1)</f>
        <v>0.5</v>
      </c>
      <c r="X1930" s="162">
        <v>2150</v>
      </c>
      <c r="Y1930" s="161">
        <f t="shared" si="606"/>
        <v>1903</v>
      </c>
      <c r="Z1930" s="162">
        <f t="shared" si="598"/>
        <v>601.08000000000015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601.08000000000015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254725.27000000019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58844.099999999955</v>
      </c>
      <c r="AU1930" s="237">
        <f t="shared" si="611"/>
        <v>21113.45</v>
      </c>
      <c r="AV1930" s="237">
        <f t="shared" si="612"/>
        <v>73243.319999999992</v>
      </c>
      <c r="AW1930" s="237">
        <f t="shared" si="613"/>
        <v>57772.400000000038</v>
      </c>
      <c r="AX1930" s="237">
        <f t="shared" si="614"/>
        <v>43752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253383.17000000019</v>
      </c>
      <c r="M1931" s="162">
        <f>MAX(AN28:AN1931)</f>
        <v>257851.3700000002</v>
      </c>
      <c r="N1931" s="162">
        <f t="shared" si="605"/>
        <v>-4468.2000000000116</v>
      </c>
      <c r="O1931" s="231">
        <f>E3+(E4*0.1)</f>
        <v>0.4</v>
      </c>
      <c r="P1931" s="162">
        <v>159.94999999999999</v>
      </c>
      <c r="Q1931" s="232">
        <f>E5+(E6*0.1)</f>
        <v>0.1</v>
      </c>
      <c r="R1931" s="162">
        <v>-850</v>
      </c>
      <c r="S1931" s="232">
        <f>E7+(E8*0.1)</f>
        <v>0.2</v>
      </c>
      <c r="T1931" s="162">
        <v>-42.4</v>
      </c>
      <c r="U1931" s="233">
        <f>E9+(E10*0.5)+(E11*0.1)</f>
        <v>0.7</v>
      </c>
      <c r="V1931" s="162">
        <v>-1018</v>
      </c>
      <c r="W1931" s="233">
        <f>E12+(E13*0.5)+(E14*0.1)</f>
        <v>0.5</v>
      </c>
      <c r="X1931" s="162">
        <v>-1200</v>
      </c>
      <c r="Y1931" s="161">
        <f t="shared" si="606"/>
        <v>1904</v>
      </c>
      <c r="Z1931" s="162">
        <f t="shared" si="598"/>
        <v>-1342.1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-1342.1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253383.17000000019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58908.079999999958</v>
      </c>
      <c r="AU1931" s="237">
        <f t="shared" si="611"/>
        <v>21028.45</v>
      </c>
      <c r="AV1931" s="237">
        <f t="shared" si="612"/>
        <v>73234.84</v>
      </c>
      <c r="AW1931" s="237">
        <f t="shared" si="613"/>
        <v>57059.800000000039</v>
      </c>
      <c r="AX1931" s="237">
        <f t="shared" si="614"/>
        <v>43152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252960.8700000002</v>
      </c>
      <c r="M1932" s="162">
        <f>MAX(AN28:AN1932)</f>
        <v>257851.3700000002</v>
      </c>
      <c r="N1932" s="162">
        <f t="shared" si="605"/>
        <v>-4890.5</v>
      </c>
      <c r="O1932" s="231">
        <f>E3+(E4*0.1)</f>
        <v>0.4</v>
      </c>
      <c r="P1932" s="162">
        <v>860.65</v>
      </c>
      <c r="Q1932" s="232">
        <f>E5+(E6*0.1)</f>
        <v>0.1</v>
      </c>
      <c r="R1932" s="162">
        <v>-986</v>
      </c>
      <c r="S1932" s="232">
        <f>E7+(E8*0.1)</f>
        <v>0.2</v>
      </c>
      <c r="T1932" s="162">
        <v>-128.80000000000001</v>
      </c>
      <c r="U1932" s="233">
        <f>E9+(E10*0.5)+(E11*0.1)</f>
        <v>0.7</v>
      </c>
      <c r="V1932" s="162">
        <v>-556</v>
      </c>
      <c r="W1932" s="233">
        <f>E12+(E13*0.5)+(E14*0.1)</f>
        <v>0.5</v>
      </c>
      <c r="X1932" s="162">
        <v>-506</v>
      </c>
      <c r="Y1932" s="161">
        <f t="shared" si="606"/>
        <v>1905</v>
      </c>
      <c r="Z1932" s="162">
        <f t="shared" si="598"/>
        <v>-422.3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-422.3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252960.8700000002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59252.33999999996</v>
      </c>
      <c r="AU1932" s="237">
        <f t="shared" si="611"/>
        <v>20929.850000000002</v>
      </c>
      <c r="AV1932" s="237">
        <f t="shared" si="612"/>
        <v>73209.08</v>
      </c>
      <c r="AW1932" s="237">
        <f t="shared" si="613"/>
        <v>56670.600000000042</v>
      </c>
      <c r="AX1932" s="237">
        <f t="shared" si="614"/>
        <v>42899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254730.4600000002</v>
      </c>
      <c r="M1933" s="162">
        <f>MAX(AN28:AN1933)</f>
        <v>257851.3700000002</v>
      </c>
      <c r="N1933" s="162">
        <f t="shared" si="605"/>
        <v>-3120.9100000000035</v>
      </c>
      <c r="O1933" s="231">
        <f>E3+(E4*0.1)</f>
        <v>0.4</v>
      </c>
      <c r="P1933" s="162">
        <v>1656.85</v>
      </c>
      <c r="Q1933" s="232">
        <f>E5+(E6*0.1)</f>
        <v>0.1</v>
      </c>
      <c r="R1933" s="162">
        <v>1320.5</v>
      </c>
      <c r="S1933" s="232">
        <f>E7+(E8*0.1)</f>
        <v>0.2</v>
      </c>
      <c r="T1933" s="162">
        <v>569</v>
      </c>
      <c r="U1933" s="233">
        <f>E9+(E10*0.5)+(E11*0.1)</f>
        <v>0.7</v>
      </c>
      <c r="V1933" s="162">
        <v>-1400</v>
      </c>
      <c r="W1933" s="233">
        <f>E12+(E13*0.5)+(E14*0.1)</f>
        <v>0.5</v>
      </c>
      <c r="X1933" s="162">
        <v>3682</v>
      </c>
      <c r="Y1933" s="161">
        <f t="shared" si="606"/>
        <v>1906</v>
      </c>
      <c r="Z1933" s="162">
        <f t="shared" si="598"/>
        <v>1769.5900000000001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1769.5900000000001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254730.4600000002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59915.079999999958</v>
      </c>
      <c r="AU1933" s="237">
        <f t="shared" si="611"/>
        <v>21061.9</v>
      </c>
      <c r="AV1933" s="237">
        <f t="shared" si="612"/>
        <v>73322.880000000005</v>
      </c>
      <c r="AW1933" s="237">
        <f t="shared" si="613"/>
        <v>55690.600000000042</v>
      </c>
      <c r="AX1933" s="237">
        <f t="shared" si="614"/>
        <v>44740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256988.10000000021</v>
      </c>
      <c r="M1934" s="162">
        <f>MAX(AN28:AN1934)</f>
        <v>257851.3700000002</v>
      </c>
      <c r="N1934" s="162">
        <f t="shared" si="605"/>
        <v>-863.26999999998952</v>
      </c>
      <c r="O1934" s="231">
        <f>E3+(E4*0.1)</f>
        <v>0.4</v>
      </c>
      <c r="P1934" s="162">
        <v>625.4</v>
      </c>
      <c r="Q1934" s="232">
        <f>E5+(E6*0.1)</f>
        <v>0.1</v>
      </c>
      <c r="R1934" s="162">
        <v>430</v>
      </c>
      <c r="S1934" s="232">
        <f>E7+(E8*0.1)</f>
        <v>0.2</v>
      </c>
      <c r="T1934" s="162">
        <v>954.4</v>
      </c>
      <c r="U1934" s="233">
        <f>E9+(E10*0.5)+(E11*0.1)</f>
        <v>0.7</v>
      </c>
      <c r="V1934" s="162">
        <v>1478</v>
      </c>
      <c r="W1934" s="233">
        <f>E12+(E13*0.5)+(E14*0.1)</f>
        <v>0.5</v>
      </c>
      <c r="X1934" s="162">
        <v>1478</v>
      </c>
      <c r="Y1934" s="161">
        <f t="shared" si="606"/>
        <v>1907</v>
      </c>
      <c r="Z1934" s="162">
        <f t="shared" si="598"/>
        <v>2257.64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2257.64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256988.10000000021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60165.239999999962</v>
      </c>
      <c r="AU1934" s="237">
        <f t="shared" si="611"/>
        <v>21104.9</v>
      </c>
      <c r="AV1934" s="237">
        <f t="shared" si="612"/>
        <v>73513.760000000009</v>
      </c>
      <c r="AW1934" s="237">
        <f t="shared" si="613"/>
        <v>56725.200000000041</v>
      </c>
      <c r="AX1934" s="237">
        <f t="shared" si="614"/>
        <v>45479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255331.52000000022</v>
      </c>
      <c r="M1935" s="162">
        <f>MAX(AN28:AN1935)</f>
        <v>257851.3700000002</v>
      </c>
      <c r="N1935" s="162">
        <f t="shared" si="605"/>
        <v>-2519.8499999999767</v>
      </c>
      <c r="O1935" s="231">
        <f>E3+(E4*0.1)</f>
        <v>0.4</v>
      </c>
      <c r="P1935" s="162">
        <v>-550</v>
      </c>
      <c r="Q1935" s="232">
        <f>E5+(E6*0.1)</f>
        <v>0.1</v>
      </c>
      <c r="R1935" s="162">
        <v>-63</v>
      </c>
      <c r="S1935" s="232">
        <f>E7+(E8*0.1)</f>
        <v>0.2</v>
      </c>
      <c r="T1935" s="162">
        <v>748.6</v>
      </c>
      <c r="U1935" s="233">
        <f>E9+(E10*0.5)+(E11*0.1)</f>
        <v>0.7</v>
      </c>
      <c r="V1935" s="162">
        <v>-1400</v>
      </c>
      <c r="W1935" s="233">
        <f>E12+(E13*0.5)+(E14*0.1)</f>
        <v>0.5</v>
      </c>
      <c r="X1935" s="162">
        <v>-1200</v>
      </c>
      <c r="Y1935" s="161">
        <f t="shared" si="606"/>
        <v>1908</v>
      </c>
      <c r="Z1935" s="162">
        <f t="shared" si="598"/>
        <v>-1656.58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-1656.58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255331.52000000022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59945.239999999962</v>
      </c>
      <c r="AU1935" s="237">
        <f t="shared" si="611"/>
        <v>21098.600000000002</v>
      </c>
      <c r="AV1935" s="237">
        <f t="shared" si="612"/>
        <v>73663.48000000001</v>
      </c>
      <c r="AW1935" s="237">
        <f t="shared" si="613"/>
        <v>55745.200000000041</v>
      </c>
      <c r="AX1935" s="237">
        <f t="shared" si="614"/>
        <v>44879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258788.86000000022</v>
      </c>
      <c r="M1936" s="162">
        <f>MAX(AN28:AN1936)</f>
        <v>258788.86000000022</v>
      </c>
      <c r="N1936" s="162">
        <f t="shared" si="605"/>
        <v>0</v>
      </c>
      <c r="O1936" s="231">
        <f>E3+(E4*0.1)</f>
        <v>0.4</v>
      </c>
      <c r="P1936" s="162">
        <v>633</v>
      </c>
      <c r="Q1936" s="232">
        <f>E5+(E6*0.1)</f>
        <v>0.1</v>
      </c>
      <c r="R1936" s="162">
        <v>1263</v>
      </c>
      <c r="S1936" s="232">
        <f>E7+(E8*0.1)</f>
        <v>0.2</v>
      </c>
      <c r="T1936" s="162">
        <v>2483.1999999999998</v>
      </c>
      <c r="U1936" s="233">
        <f>E9+(E10*0.5)+(E11*0.1)</f>
        <v>0.7</v>
      </c>
      <c r="V1936" s="162">
        <v>2151</v>
      </c>
      <c r="W1936" s="233">
        <f>E12+(E13*0.5)+(E14*0.1)</f>
        <v>0.5</v>
      </c>
      <c r="X1936" s="162">
        <v>2151</v>
      </c>
      <c r="Y1936" s="161">
        <f t="shared" si="606"/>
        <v>1909</v>
      </c>
      <c r="Z1936" s="162">
        <f t="shared" si="598"/>
        <v>3457.3399999999997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3457.3399999999997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258788.86000000022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60198.439999999959</v>
      </c>
      <c r="AU1936" s="237">
        <f t="shared" si="611"/>
        <v>21224.9</v>
      </c>
      <c r="AV1936" s="237">
        <f t="shared" si="612"/>
        <v>74160.12000000001</v>
      </c>
      <c r="AW1936" s="237">
        <f t="shared" si="613"/>
        <v>57250.900000000038</v>
      </c>
      <c r="AX1936" s="237">
        <f t="shared" si="614"/>
        <v>45954.5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264327.11000000022</v>
      </c>
      <c r="M1937" s="162">
        <f>MAX(AN28:AN1937)</f>
        <v>264327.11000000022</v>
      </c>
      <c r="N1937" s="162">
        <f t="shared" si="605"/>
        <v>0</v>
      </c>
      <c r="O1937" s="231">
        <f>E3+(E4*0.1)</f>
        <v>0.4</v>
      </c>
      <c r="P1937" s="162">
        <v>1749.45</v>
      </c>
      <c r="Q1937" s="232">
        <f>E5+(E6*0.1)</f>
        <v>0.1</v>
      </c>
      <c r="R1937" s="162">
        <v>3073.5</v>
      </c>
      <c r="S1937" s="232">
        <f>E7+(E8*0.1)</f>
        <v>0.2</v>
      </c>
      <c r="T1937" s="162">
        <v>5477.6</v>
      </c>
      <c r="U1937" s="233">
        <f>E9+(E10*0.5)+(E11*0.1)</f>
        <v>0.7</v>
      </c>
      <c r="V1937" s="162">
        <v>2863</v>
      </c>
      <c r="W1937" s="233">
        <f>E12+(E13*0.5)+(E14*0.1)</f>
        <v>0.5</v>
      </c>
      <c r="X1937" s="162">
        <v>2863</v>
      </c>
      <c r="Y1937" s="161">
        <f t="shared" si="606"/>
        <v>1910</v>
      </c>
      <c r="Z1937" s="162">
        <f t="shared" si="598"/>
        <v>5538.25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5538.25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264327.11000000022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60898.219999999958</v>
      </c>
      <c r="AU1937" s="237">
        <f t="shared" si="611"/>
        <v>21532.25</v>
      </c>
      <c r="AV1937" s="237">
        <f t="shared" si="612"/>
        <v>75255.640000000014</v>
      </c>
      <c r="AW1937" s="237">
        <f t="shared" si="613"/>
        <v>59255.000000000036</v>
      </c>
      <c r="AX1937" s="237">
        <f t="shared" si="614"/>
        <v>47386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262459.86000000022</v>
      </c>
      <c r="M1938" s="162">
        <f>MAX(AN28:AN1938)</f>
        <v>264327.11000000022</v>
      </c>
      <c r="N1938" s="162">
        <f t="shared" si="605"/>
        <v>-1867.25</v>
      </c>
      <c r="O1938" s="231">
        <f>E3+(E4*0.1)</f>
        <v>0.4</v>
      </c>
      <c r="P1938" s="162">
        <v>-193.1</v>
      </c>
      <c r="Q1938" s="232">
        <f>E5+(E6*0.1)</f>
        <v>0.1</v>
      </c>
      <c r="R1938" s="162">
        <v>-552.5</v>
      </c>
      <c r="S1938" s="232">
        <f>E7+(E8*0.1)</f>
        <v>0.2</v>
      </c>
      <c r="T1938" s="162">
        <v>-773.8</v>
      </c>
      <c r="U1938" s="233">
        <f>E9+(E10*0.5)+(E11*0.1)</f>
        <v>0.7</v>
      </c>
      <c r="V1938" s="162">
        <v>-1400</v>
      </c>
      <c r="W1938" s="233">
        <f>E12+(E13*0.5)+(E14*0.1)</f>
        <v>0.5</v>
      </c>
      <c r="X1938" s="162">
        <v>-1200</v>
      </c>
      <c r="Y1938" s="161">
        <f t="shared" si="606"/>
        <v>1911</v>
      </c>
      <c r="Z1938" s="162">
        <f t="shared" si="598"/>
        <v>-1867.25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-1867.25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262459.86000000022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60820.97999999996</v>
      </c>
      <c r="AU1938" s="237">
        <f t="shared" si="611"/>
        <v>21477</v>
      </c>
      <c r="AV1938" s="237">
        <f t="shared" si="612"/>
        <v>75100.880000000019</v>
      </c>
      <c r="AW1938" s="237">
        <f t="shared" si="613"/>
        <v>58275.000000000036</v>
      </c>
      <c r="AX1938" s="237">
        <f t="shared" si="614"/>
        <v>46786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267260.2100000002</v>
      </c>
      <c r="M1939" s="162">
        <f>MAX(AN28:AN1939)</f>
        <v>267260.2100000002</v>
      </c>
      <c r="N1939" s="162">
        <f t="shared" si="605"/>
        <v>0</v>
      </c>
      <c r="O1939" s="231">
        <f>E3+(E4*0.1)</f>
        <v>0.4</v>
      </c>
      <c r="P1939" s="162">
        <v>671.05</v>
      </c>
      <c r="Q1939" s="232">
        <f>E5+(E6*0.1)</f>
        <v>0.1</v>
      </c>
      <c r="R1939" s="162">
        <v>308.5</v>
      </c>
      <c r="S1939" s="232">
        <f>E7+(E8*0.1)</f>
        <v>0.2</v>
      </c>
      <c r="T1939" s="162">
        <v>-234.6</v>
      </c>
      <c r="U1939" s="233">
        <f>E9+(E10*0.5)+(E11*0.1)</f>
        <v>0.7</v>
      </c>
      <c r="V1939" s="162">
        <v>3790</v>
      </c>
      <c r="W1939" s="233">
        <f>E12+(E13*0.5)+(E14*0.1)</f>
        <v>0.5</v>
      </c>
      <c r="X1939" s="162">
        <v>3790</v>
      </c>
      <c r="Y1939" s="161">
        <f t="shared" si="606"/>
        <v>1912</v>
      </c>
      <c r="Z1939" s="162">
        <f t="shared" si="598"/>
        <v>4800.3500000000004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4800.3500000000004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267260.2100000002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61089.399999999958</v>
      </c>
      <c r="AU1939" s="237">
        <f t="shared" si="611"/>
        <v>21507.85</v>
      </c>
      <c r="AV1939" s="237">
        <f t="shared" si="612"/>
        <v>75053.960000000021</v>
      </c>
      <c r="AW1939" s="237">
        <f t="shared" si="613"/>
        <v>60928.000000000036</v>
      </c>
      <c r="AX1939" s="237">
        <f t="shared" si="614"/>
        <v>48681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268877.1500000002</v>
      </c>
      <c r="M1940" s="162">
        <f>MAX(AN28:AN1940)</f>
        <v>268877.1500000002</v>
      </c>
      <c r="N1940" s="162">
        <f t="shared" si="605"/>
        <v>0</v>
      </c>
      <c r="O1940" s="231">
        <f>E3+(E4*0.1)</f>
        <v>0.4</v>
      </c>
      <c r="P1940" s="162">
        <v>-550</v>
      </c>
      <c r="Q1940" s="232">
        <f>E5+(E6*0.1)</f>
        <v>0.1</v>
      </c>
      <c r="R1940" s="162">
        <v>243</v>
      </c>
      <c r="S1940" s="232">
        <f>E7+(E8*0.1)</f>
        <v>0.2</v>
      </c>
      <c r="T1940" s="162">
        <v>2559.1999999999998</v>
      </c>
      <c r="U1940" s="233">
        <f>E9+(E10*0.5)+(E11*0.1)</f>
        <v>0.7</v>
      </c>
      <c r="V1940" s="162">
        <v>1084</v>
      </c>
      <c r="W1940" s="233">
        <f>E12+(E13*0.5)+(E14*0.1)</f>
        <v>0.5</v>
      </c>
      <c r="X1940" s="162">
        <v>1084</v>
      </c>
      <c r="Y1940" s="161">
        <f t="shared" si="606"/>
        <v>1913</v>
      </c>
      <c r="Z1940" s="162">
        <f t="shared" si="598"/>
        <v>1616.94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1616.94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268877.1500000002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60869.399999999958</v>
      </c>
      <c r="AU1940" s="237">
        <f t="shared" si="611"/>
        <v>21532.149999999998</v>
      </c>
      <c r="AV1940" s="237">
        <f t="shared" si="612"/>
        <v>75565.800000000017</v>
      </c>
      <c r="AW1940" s="237">
        <f t="shared" si="613"/>
        <v>61686.800000000039</v>
      </c>
      <c r="AX1940" s="237">
        <f t="shared" si="614"/>
        <v>49223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267654.43000000023</v>
      </c>
      <c r="M1941" s="162">
        <f>MAX(AN28:AN1941)</f>
        <v>268877.1500000002</v>
      </c>
      <c r="N1941" s="162">
        <f t="shared" si="605"/>
        <v>-1222.7199999999721</v>
      </c>
      <c r="O1941" s="231">
        <f>E3+(E4*0.1)</f>
        <v>0.4</v>
      </c>
      <c r="P1941" s="162">
        <v>331.1</v>
      </c>
      <c r="Q1941" s="232">
        <f>E5+(E6*0.1)</f>
        <v>0.1</v>
      </c>
      <c r="R1941" s="162">
        <v>664</v>
      </c>
      <c r="S1941" s="232">
        <f>E7+(E8*0.1)</f>
        <v>0.2</v>
      </c>
      <c r="T1941" s="162">
        <v>792.2</v>
      </c>
      <c r="U1941" s="233">
        <f>E9+(E10*0.5)+(E11*0.1)</f>
        <v>0.7</v>
      </c>
      <c r="V1941" s="162">
        <v>-1400</v>
      </c>
      <c r="W1941" s="233">
        <f>E12+(E13*0.5)+(E14*0.1)</f>
        <v>0.5</v>
      </c>
      <c r="X1941" s="162">
        <v>-1200</v>
      </c>
      <c r="Y1941" s="161">
        <f t="shared" si="606"/>
        <v>1914</v>
      </c>
      <c r="Z1941" s="162">
        <f t="shared" si="598"/>
        <v>-1222.7199999999998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-1222.7199999999998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267654.43000000023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61001.83999999996</v>
      </c>
      <c r="AU1941" s="237">
        <f t="shared" si="611"/>
        <v>21598.55</v>
      </c>
      <c r="AV1941" s="237">
        <f t="shared" si="612"/>
        <v>75724.24000000002</v>
      </c>
      <c r="AW1941" s="237">
        <f t="shared" si="613"/>
        <v>60706.800000000039</v>
      </c>
      <c r="AX1941" s="237">
        <f t="shared" si="614"/>
        <v>48623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265735.0300000002</v>
      </c>
      <c r="M1942" s="162">
        <f>MAX(AN28:AN1942)</f>
        <v>268877.1500000002</v>
      </c>
      <c r="N1942" s="162">
        <f t="shared" si="605"/>
        <v>-3142.1199999999953</v>
      </c>
      <c r="O1942" s="231">
        <f>E3+(E4*0.1)</f>
        <v>0.4</v>
      </c>
      <c r="P1942" s="162">
        <v>-550</v>
      </c>
      <c r="Q1942" s="232">
        <f>E5+(E6*0.1)</f>
        <v>0.1</v>
      </c>
      <c r="R1942" s="162">
        <v>-850</v>
      </c>
      <c r="S1942" s="232">
        <f>E7+(E8*0.1)</f>
        <v>0.2</v>
      </c>
      <c r="T1942" s="162">
        <v>-172</v>
      </c>
      <c r="U1942" s="233">
        <f>E9+(E10*0.5)+(E11*0.1)</f>
        <v>0.7</v>
      </c>
      <c r="V1942" s="162">
        <v>-1400</v>
      </c>
      <c r="W1942" s="233">
        <f>E12+(E13*0.5)+(E14*0.1)</f>
        <v>0.5</v>
      </c>
      <c r="X1942" s="162">
        <v>-1200</v>
      </c>
      <c r="Y1942" s="161">
        <f t="shared" si="606"/>
        <v>1915</v>
      </c>
      <c r="Z1942" s="162">
        <f t="shared" si="598"/>
        <v>-1919.3999999999999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-1919.3999999999999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265735.0300000002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60781.83999999996</v>
      </c>
      <c r="AU1942" s="237">
        <f t="shared" si="611"/>
        <v>21513.55</v>
      </c>
      <c r="AV1942" s="237">
        <f t="shared" si="612"/>
        <v>75689.840000000026</v>
      </c>
      <c r="AW1942" s="237">
        <f t="shared" si="613"/>
        <v>59726.800000000039</v>
      </c>
      <c r="AX1942" s="237">
        <f t="shared" si="614"/>
        <v>48023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263522.79000000021</v>
      </c>
      <c r="M1943" s="162">
        <f>MAX(AN28:AN1943)</f>
        <v>268877.1500000002</v>
      </c>
      <c r="N1943" s="162">
        <f t="shared" si="605"/>
        <v>-5354.359999999986</v>
      </c>
      <c r="O1943" s="231">
        <f>E3+(E4*0.1)</f>
        <v>0.4</v>
      </c>
      <c r="P1943" s="162">
        <v>-550</v>
      </c>
      <c r="Q1943" s="232">
        <f>E5+(E6*0.1)</f>
        <v>0.1</v>
      </c>
      <c r="R1943" s="162">
        <v>-850</v>
      </c>
      <c r="S1943" s="232">
        <f>E7+(E8*0.1)</f>
        <v>0.2</v>
      </c>
      <c r="T1943" s="162">
        <v>-1636.2</v>
      </c>
      <c r="U1943" s="233">
        <f>E9+(E10*0.5)+(E11*0.1)</f>
        <v>0.7</v>
      </c>
      <c r="V1943" s="162">
        <v>-1400</v>
      </c>
      <c r="W1943" s="233">
        <f>E12+(E13*0.5)+(E14*0.1)</f>
        <v>0.5</v>
      </c>
      <c r="X1943" s="162">
        <v>-1200</v>
      </c>
      <c r="Y1943" s="161">
        <f t="shared" si="606"/>
        <v>1916</v>
      </c>
      <c r="Z1943" s="162">
        <f t="shared" si="598"/>
        <v>-2212.2399999999998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-2212.2399999999998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263522.79000000021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60561.83999999996</v>
      </c>
      <c r="AU1943" s="237">
        <f t="shared" si="611"/>
        <v>21428.55</v>
      </c>
      <c r="AV1943" s="237">
        <f t="shared" si="612"/>
        <v>75362.60000000002</v>
      </c>
      <c r="AW1943" s="237">
        <f t="shared" si="613"/>
        <v>58746.800000000039</v>
      </c>
      <c r="AX1943" s="237">
        <f t="shared" si="614"/>
        <v>47423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265143.29000000021</v>
      </c>
      <c r="M1944" s="162">
        <f>MAX(AN28:AN1944)</f>
        <v>268877.1500000002</v>
      </c>
      <c r="N1944" s="162">
        <f t="shared" si="605"/>
        <v>-3733.859999999986</v>
      </c>
      <c r="O1944" s="231">
        <f>E3+(E4*0.1)</f>
        <v>0.4</v>
      </c>
      <c r="P1944" s="162">
        <v>21.65</v>
      </c>
      <c r="Q1944" s="232">
        <f>E5+(E6*0.1)</f>
        <v>0.1</v>
      </c>
      <c r="R1944" s="162">
        <v>1844</v>
      </c>
      <c r="S1944" s="232">
        <f>E7+(E8*0.1)</f>
        <v>0.2</v>
      </c>
      <c r="T1944" s="162">
        <v>3699.2</v>
      </c>
      <c r="U1944" s="233">
        <f>E9+(E10*0.5)+(E11*0.1)</f>
        <v>0.7</v>
      </c>
      <c r="V1944" s="162">
        <v>573</v>
      </c>
      <c r="W1944" s="233">
        <f>E12+(E13*0.5)+(E14*0.1)</f>
        <v>0.5</v>
      </c>
      <c r="X1944" s="162">
        <v>573</v>
      </c>
      <c r="Y1944" s="161">
        <f t="shared" si="606"/>
        <v>1917</v>
      </c>
      <c r="Z1944" s="162">
        <f t="shared" si="598"/>
        <v>1620.5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1620.5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265143.29000000021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60570.499999999964</v>
      </c>
      <c r="AU1944" s="237">
        <f t="shared" si="611"/>
        <v>21612.95</v>
      </c>
      <c r="AV1944" s="237">
        <f t="shared" si="612"/>
        <v>76102.440000000017</v>
      </c>
      <c r="AW1944" s="237">
        <f t="shared" si="613"/>
        <v>59147.900000000038</v>
      </c>
      <c r="AX1944" s="237">
        <f t="shared" si="614"/>
        <v>47709.5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267234.89000000019</v>
      </c>
      <c r="M1945" s="162">
        <f>MAX(AN28:AN1945)</f>
        <v>268877.1500000002</v>
      </c>
      <c r="N1945" s="162">
        <f t="shared" si="605"/>
        <v>-1642.2600000000093</v>
      </c>
      <c r="O1945" s="231">
        <f>E3+(E4*0.1)</f>
        <v>0.4</v>
      </c>
      <c r="P1945" s="162">
        <v>0</v>
      </c>
      <c r="Q1945" s="232">
        <f>E5+(E6*0.1)</f>
        <v>0.1</v>
      </c>
      <c r="R1945" s="162">
        <v>0</v>
      </c>
      <c r="S1945" s="232">
        <f>E7+(E8*0.1)</f>
        <v>0.2</v>
      </c>
      <c r="T1945" s="162">
        <v>0</v>
      </c>
      <c r="U1945" s="233">
        <f>E9+(E10*0.5)+(E11*0.1)</f>
        <v>0.7</v>
      </c>
      <c r="V1945" s="162">
        <v>1743</v>
      </c>
      <c r="W1945" s="233">
        <f>E12+(E13*0.5)+(E14*0.1)</f>
        <v>0.5</v>
      </c>
      <c r="X1945" s="162">
        <v>1743</v>
      </c>
      <c r="Y1945" s="161">
        <f t="shared" si="606"/>
        <v>1918</v>
      </c>
      <c r="Z1945" s="162">
        <f t="shared" si="598"/>
        <v>2091.6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2091.6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267234.89000000019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60570.499999999964</v>
      </c>
      <c r="AU1945" s="237">
        <f t="shared" si="611"/>
        <v>21612.95</v>
      </c>
      <c r="AV1945" s="237">
        <f t="shared" si="612"/>
        <v>76102.440000000017</v>
      </c>
      <c r="AW1945" s="237">
        <f t="shared" si="613"/>
        <v>60368.000000000036</v>
      </c>
      <c r="AX1945" s="237">
        <f t="shared" si="614"/>
        <v>48581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268297.45000000019</v>
      </c>
      <c r="M1946" s="162">
        <f>MAX(AN28:AN1946)</f>
        <v>268877.1500000002</v>
      </c>
      <c r="N1946" s="162">
        <f t="shared" si="605"/>
        <v>-579.70000000001164</v>
      </c>
      <c r="O1946" s="231">
        <f>E3+(E4*0.1)</f>
        <v>0.4</v>
      </c>
      <c r="P1946" s="162">
        <v>-550</v>
      </c>
      <c r="Q1946" s="232">
        <f>E5+(E6*0.1)</f>
        <v>0.1</v>
      </c>
      <c r="R1946" s="162">
        <v>-850</v>
      </c>
      <c r="S1946" s="232">
        <f>E7+(E8*0.1)</f>
        <v>0.2</v>
      </c>
      <c r="T1946" s="162">
        <v>1221.8</v>
      </c>
      <c r="U1946" s="233">
        <f>E9+(E10*0.5)+(E11*0.1)</f>
        <v>0.7</v>
      </c>
      <c r="V1946" s="162">
        <v>936</v>
      </c>
      <c r="W1946" s="233">
        <f>E12+(E13*0.5)+(E14*0.1)</f>
        <v>0.5</v>
      </c>
      <c r="X1946" s="162">
        <v>936</v>
      </c>
      <c r="Y1946" s="161">
        <f t="shared" si="606"/>
        <v>1919</v>
      </c>
      <c r="Z1946" s="162">
        <f t="shared" si="598"/>
        <v>1062.56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1062.56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268297.45000000019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60350.499999999964</v>
      </c>
      <c r="AU1946" s="237">
        <f t="shared" si="611"/>
        <v>21527.95</v>
      </c>
      <c r="AV1946" s="237">
        <f t="shared" si="612"/>
        <v>76346.800000000017</v>
      </c>
      <c r="AW1946" s="237">
        <f t="shared" si="613"/>
        <v>61023.200000000033</v>
      </c>
      <c r="AX1946" s="237">
        <f t="shared" si="614"/>
        <v>49049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265751.98000000021</v>
      </c>
      <c r="M1947" s="162">
        <f>MAX(AN28:AN1947)</f>
        <v>268877.1500000002</v>
      </c>
      <c r="N1947" s="162">
        <f t="shared" si="605"/>
        <v>-3125.1699999999837</v>
      </c>
      <c r="O1947" s="231">
        <f>E3+(E4*0.1)</f>
        <v>0.4</v>
      </c>
      <c r="P1947" s="162">
        <v>-732.9</v>
      </c>
      <c r="Q1947" s="232">
        <f>E5+(E6*0.1)</f>
        <v>0.1</v>
      </c>
      <c r="R1947" s="162">
        <v>-1415.5</v>
      </c>
      <c r="S1947" s="232">
        <f>E7+(E8*0.1)</f>
        <v>0.2</v>
      </c>
      <c r="T1947" s="162">
        <v>-2653.8</v>
      </c>
      <c r="U1947" s="233">
        <f>E9+(E10*0.5)+(E11*0.1)</f>
        <v>0.7</v>
      </c>
      <c r="V1947" s="162">
        <v>-1400</v>
      </c>
      <c r="W1947" s="233">
        <f>E12+(E13*0.5)+(E14*0.1)</f>
        <v>0.5</v>
      </c>
      <c r="X1947" s="162">
        <v>-1200</v>
      </c>
      <c r="Y1947" s="161">
        <f t="shared" si="606"/>
        <v>1920</v>
      </c>
      <c r="Z1947" s="162">
        <f t="shared" si="598"/>
        <v>-2545.4700000000003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-2545.4700000000003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265751.98000000021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60057.33999999996</v>
      </c>
      <c r="AU1947" s="237">
        <f t="shared" si="611"/>
        <v>21386.400000000001</v>
      </c>
      <c r="AV1947" s="237">
        <f t="shared" si="612"/>
        <v>75816.040000000023</v>
      </c>
      <c r="AW1947" s="237">
        <f t="shared" si="613"/>
        <v>60043.200000000033</v>
      </c>
      <c r="AX1947" s="237">
        <f t="shared" si="614"/>
        <v>48449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263835.2800000002</v>
      </c>
      <c r="M1948" s="162">
        <f>MAX(AN28:AN1948)</f>
        <v>268877.1500000002</v>
      </c>
      <c r="N1948" s="162">
        <f t="shared" si="605"/>
        <v>-5041.8699999999953</v>
      </c>
      <c r="O1948" s="231">
        <f>E3+(E4*0.1)</f>
        <v>0.4</v>
      </c>
      <c r="P1948" s="162">
        <v>-550</v>
      </c>
      <c r="Q1948" s="232">
        <f>E5+(E6*0.1)</f>
        <v>0.1</v>
      </c>
      <c r="R1948" s="162">
        <v>-850</v>
      </c>
      <c r="S1948" s="232">
        <f>E7+(E8*0.1)</f>
        <v>0.2</v>
      </c>
      <c r="T1948" s="162">
        <v>-3410</v>
      </c>
      <c r="U1948" s="233">
        <f>E9+(E10*0.5)+(E11*0.1)</f>
        <v>0.7</v>
      </c>
      <c r="V1948" s="162">
        <v>-471</v>
      </c>
      <c r="W1948" s="233">
        <f>E12+(E13*0.5)+(E14*0.1)</f>
        <v>0.5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-1916.7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-1916.7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263835.2800000002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59837.33999999996</v>
      </c>
      <c r="AU1948" s="237">
        <f t="shared" si="611"/>
        <v>21301.4</v>
      </c>
      <c r="AV1948" s="237">
        <f t="shared" si="612"/>
        <v>75134.040000000023</v>
      </c>
      <c r="AW1948" s="237">
        <f t="shared" si="613"/>
        <v>59713.500000000036</v>
      </c>
      <c r="AX1948" s="237">
        <f t="shared" si="614"/>
        <v>47849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262637.9600000002</v>
      </c>
      <c r="M1949" s="162">
        <f>MAX(AN28:AN1949)</f>
        <v>268877.1500000002</v>
      </c>
      <c r="N1949" s="162">
        <f t="shared" ref="N1949:N2012" si="624">AN1949-M1949</f>
        <v>-6239.1900000000023</v>
      </c>
      <c r="O1949" s="231">
        <f>E3+(E4*0.1)</f>
        <v>0.4</v>
      </c>
      <c r="P1949" s="162">
        <v>2874.2</v>
      </c>
      <c r="Q1949" s="232">
        <f>E5+(E6*0.1)</f>
        <v>0.1</v>
      </c>
      <c r="R1949" s="162">
        <v>-850</v>
      </c>
      <c r="S1949" s="232">
        <f>E7+(E8*0.1)</f>
        <v>0.2</v>
      </c>
      <c r="T1949" s="162">
        <v>-3410</v>
      </c>
      <c r="U1949" s="233">
        <f>E9+(E10*0.5)+(E11*0.1)</f>
        <v>0.7</v>
      </c>
      <c r="V1949" s="162">
        <v>-1400</v>
      </c>
      <c r="W1949" s="233">
        <f>E12+(E13*0.5)+(E14*0.1)</f>
        <v>0.5</v>
      </c>
      <c r="X1949" s="162">
        <v>-1200</v>
      </c>
      <c r="Y1949" s="161">
        <f t="shared" ref="Y1949:Y2012" si="625">Y1948+1</f>
        <v>1922</v>
      </c>
      <c r="Z1949" s="162">
        <f t="shared" si="617"/>
        <v>-1197.3199999999997</v>
      </c>
      <c r="AA1949" s="238">
        <v>45443</v>
      </c>
      <c r="AB1949" s="129">
        <f>SUM(Z1927:Z1949)</f>
        <v>9928.5400000000009</v>
      </c>
      <c r="AC1949" s="128">
        <f>(AB1949&gt;0)*1</f>
        <v>1</v>
      </c>
      <c r="AD1949" s="128">
        <f>(AB1949&lt;0)*1</f>
        <v>0</v>
      </c>
      <c r="AE1949" s="129">
        <f>AB1949*AC1949</f>
        <v>9928.5400000000009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-1197.3199999999997</v>
      </c>
      <c r="AJ1949" s="234">
        <f t="shared" si="620"/>
        <v>0</v>
      </c>
      <c r="AK1949" s="234">
        <f t="shared" si="621"/>
        <v>1</v>
      </c>
      <c r="AL1949" s="129">
        <f t="shared" si="622"/>
        <v>9928.5400000000009</v>
      </c>
      <c r="AM1949" s="127">
        <v>45443</v>
      </c>
      <c r="AN1949" s="129">
        <f t="shared" ref="AN1949:AN2012" si="626">Z1949+AN1948</f>
        <v>262637.9600000002</v>
      </c>
      <c r="AO1949" s="129">
        <f t="shared" ref="AO1949:AO2012" si="627">(AL1949&gt;0)*AL1949</f>
        <v>9928.5400000000009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60987.01999999996</v>
      </c>
      <c r="AU1949" s="237">
        <f t="shared" ref="AU1949:AU2012" si="630">(R1949*Q1949)+AU1948</f>
        <v>21216.400000000001</v>
      </c>
      <c r="AV1949" s="237">
        <f t="shared" ref="AV1949:AV2012" si="631">(S1949*T1949)+AV1948</f>
        <v>74452.040000000023</v>
      </c>
      <c r="AW1949" s="237">
        <f t="shared" ref="AW1949:AW2012" si="632">(V1949*U1949)+AW1948</f>
        <v>58733.500000000036</v>
      </c>
      <c r="AX1949" s="237">
        <f t="shared" ref="AX1949:AX2012" si="633">(X1949*W1949)+AX1948</f>
        <v>47249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261010.24000000019</v>
      </c>
      <c r="M1950" s="162">
        <f>MAX(AN28:AN1950)</f>
        <v>268877.1500000002</v>
      </c>
      <c r="N1950" s="162">
        <f t="shared" si="624"/>
        <v>-7866.9100000000035</v>
      </c>
      <c r="O1950" s="231">
        <f>E3+(E4*0.1)</f>
        <v>0.4</v>
      </c>
      <c r="P1950" s="162">
        <v>-550</v>
      </c>
      <c r="Q1950" s="232">
        <f>E5+(E6*0.1)</f>
        <v>0.1</v>
      </c>
      <c r="R1950" s="162">
        <v>-850</v>
      </c>
      <c r="S1950" s="232">
        <f>E7+(E8*0.1)</f>
        <v>0.2</v>
      </c>
      <c r="T1950" s="162">
        <v>1286.4000000000001</v>
      </c>
      <c r="U1950" s="233">
        <f>E9+(E10*0.5)+(E11*0.1)</f>
        <v>0.7</v>
      </c>
      <c r="V1950" s="162">
        <v>-1400</v>
      </c>
      <c r="W1950" s="233">
        <f>E12+(E13*0.5)+(E14*0.1)</f>
        <v>0.5</v>
      </c>
      <c r="X1950" s="162">
        <v>-1200</v>
      </c>
      <c r="Y1950" s="161">
        <f t="shared" si="625"/>
        <v>1923</v>
      </c>
      <c r="Z1950" s="162">
        <f t="shared" si="617"/>
        <v>-1627.7199999999998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-1627.7199999999998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261010.24000000019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60767.01999999996</v>
      </c>
      <c r="AU1950" s="237">
        <f t="shared" si="630"/>
        <v>21131.4</v>
      </c>
      <c r="AV1950" s="237">
        <f t="shared" si="631"/>
        <v>74709.320000000022</v>
      </c>
      <c r="AW1950" s="237">
        <f t="shared" si="632"/>
        <v>57753.500000000036</v>
      </c>
      <c r="AX1950" s="237">
        <f t="shared" si="633"/>
        <v>46649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261986.02000000019</v>
      </c>
      <c r="M1951" s="162">
        <f>MAX(AN28:AN1951)</f>
        <v>268877.1500000002</v>
      </c>
      <c r="N1951" s="162">
        <f t="shared" si="624"/>
        <v>-6891.1300000000047</v>
      </c>
      <c r="O1951" s="231">
        <f>E3+(E4*0.1)</f>
        <v>0.4</v>
      </c>
      <c r="P1951" s="162">
        <v>-550</v>
      </c>
      <c r="Q1951" s="232">
        <f>E5+(E6*0.1)</f>
        <v>0.1</v>
      </c>
      <c r="R1951" s="162">
        <v>-850</v>
      </c>
      <c r="S1951" s="232">
        <f>E7+(E8*0.1)</f>
        <v>0.2</v>
      </c>
      <c r="T1951" s="162">
        <v>1077.4000000000001</v>
      </c>
      <c r="U1951" s="233">
        <f>E9+(E10*0.5)+(E11*0.1)</f>
        <v>0.7</v>
      </c>
      <c r="V1951" s="162">
        <v>2379</v>
      </c>
      <c r="W1951" s="233">
        <f>E12+(E13*0.5)+(E14*0.1)</f>
        <v>0.5</v>
      </c>
      <c r="X1951" s="162">
        <v>-1200</v>
      </c>
      <c r="Y1951" s="161">
        <f t="shared" si="625"/>
        <v>1924</v>
      </c>
      <c r="Z1951" s="162">
        <f t="shared" si="617"/>
        <v>975.78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975.78</v>
      </c>
      <c r="AI1951" s="129">
        <f t="shared" si="619"/>
        <v>0</v>
      </c>
      <c r="AJ1951" s="234">
        <f t="shared" si="620"/>
        <v>1</v>
      </c>
      <c r="AK1951" s="234">
        <f t="shared" si="621"/>
        <v>0</v>
      </c>
      <c r="AL1951" s="129">
        <f t="shared" si="622"/>
        <v>0</v>
      </c>
      <c r="AM1951" s="127">
        <v>45447</v>
      </c>
      <c r="AN1951" s="129">
        <f t="shared" si="626"/>
        <v>261986.02000000019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60547.01999999996</v>
      </c>
      <c r="AU1951" s="237">
        <f t="shared" si="630"/>
        <v>21046.400000000001</v>
      </c>
      <c r="AV1951" s="237">
        <f t="shared" si="631"/>
        <v>74924.800000000017</v>
      </c>
      <c r="AW1951" s="237">
        <f t="shared" si="632"/>
        <v>59418.800000000039</v>
      </c>
      <c r="AX1951" s="237">
        <f t="shared" si="633"/>
        <v>46049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264023.81000000017</v>
      </c>
      <c r="M1952" s="162">
        <f>MAX(AN28:AN1952)</f>
        <v>268877.1500000002</v>
      </c>
      <c r="N1952" s="162">
        <f t="shared" si="624"/>
        <v>-4853.3400000000256</v>
      </c>
      <c r="O1952" s="231">
        <f>E3+(E4*0.1)</f>
        <v>0.4</v>
      </c>
      <c r="P1952" s="162">
        <v>-550</v>
      </c>
      <c r="Q1952" s="232">
        <f>E5+(E6*0.1)</f>
        <v>0.1</v>
      </c>
      <c r="R1952" s="162">
        <v>3134.5</v>
      </c>
      <c r="S1952" s="232">
        <f>E7+(E8*0.1)</f>
        <v>0.2</v>
      </c>
      <c r="T1952" s="162">
        <v>7604.2</v>
      </c>
      <c r="U1952" s="233">
        <f>E9+(E10*0.5)+(E11*0.1)</f>
        <v>0.7</v>
      </c>
      <c r="V1952" s="162">
        <v>-1400</v>
      </c>
      <c r="W1952" s="233">
        <f>E12+(E13*0.5)+(E14*0.1)</f>
        <v>0.5</v>
      </c>
      <c r="X1952" s="162">
        <v>2807</v>
      </c>
      <c r="Y1952" s="161">
        <f t="shared" si="625"/>
        <v>1925</v>
      </c>
      <c r="Z1952" s="162">
        <f t="shared" si="617"/>
        <v>2037.7900000000004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2037.7900000000004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264023.81000000017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60327.01999999996</v>
      </c>
      <c r="AU1952" s="237">
        <f t="shared" si="630"/>
        <v>21359.850000000002</v>
      </c>
      <c r="AV1952" s="237">
        <f t="shared" si="631"/>
        <v>76445.640000000014</v>
      </c>
      <c r="AW1952" s="237">
        <f t="shared" si="632"/>
        <v>58438.800000000039</v>
      </c>
      <c r="AX1952" s="237">
        <f t="shared" si="633"/>
        <v>47452.5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264090.05000000016</v>
      </c>
      <c r="M1953" s="162">
        <f>MAX(AN28:AN1953)</f>
        <v>268877.1500000002</v>
      </c>
      <c r="N1953" s="162">
        <f t="shared" si="624"/>
        <v>-4787.1000000000349</v>
      </c>
      <c r="O1953" s="231">
        <f>E3+(E4*0.1)</f>
        <v>0.4</v>
      </c>
      <c r="P1953" s="162">
        <v>394.2</v>
      </c>
      <c r="Q1953" s="232">
        <f>E5+(E6*0.1)</f>
        <v>0.1</v>
      </c>
      <c r="R1953" s="162">
        <v>-850</v>
      </c>
      <c r="S1953" s="232">
        <f>E7+(E8*0.1)</f>
        <v>0.2</v>
      </c>
      <c r="T1953" s="162">
        <v>-277.2</v>
      </c>
      <c r="U1953" s="233">
        <f>E9+(E10*0.5)+(E11*0.1)</f>
        <v>0.7</v>
      </c>
      <c r="V1953" s="162">
        <v>-1400</v>
      </c>
      <c r="W1953" s="233">
        <f>E12+(E13*0.5)+(E14*0.1)</f>
        <v>0.5</v>
      </c>
      <c r="X1953" s="162">
        <v>2058</v>
      </c>
      <c r="Y1953" s="161">
        <f t="shared" si="625"/>
        <v>1926</v>
      </c>
      <c r="Z1953" s="162">
        <f t="shared" si="617"/>
        <v>66.240000000000123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66.240000000000123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264090.05000000016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60484.699999999961</v>
      </c>
      <c r="AU1953" s="237">
        <f t="shared" si="630"/>
        <v>21274.850000000002</v>
      </c>
      <c r="AV1953" s="237">
        <f t="shared" si="631"/>
        <v>76390.200000000012</v>
      </c>
      <c r="AW1953" s="237">
        <f t="shared" si="632"/>
        <v>57458.800000000039</v>
      </c>
      <c r="AX1953" s="237">
        <f t="shared" si="633"/>
        <v>48481.5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262124.09000000017</v>
      </c>
      <c r="M1954" s="162">
        <f>MAX(AN28:AN1954)</f>
        <v>268877.1500000002</v>
      </c>
      <c r="N1954" s="162">
        <f t="shared" si="624"/>
        <v>-6753.0600000000268</v>
      </c>
      <c r="O1954" s="231">
        <f>E3+(E4*0.1)</f>
        <v>0.4</v>
      </c>
      <c r="P1954" s="162">
        <v>-550</v>
      </c>
      <c r="Q1954" s="232">
        <f>E5+(E6*0.1)</f>
        <v>0.1</v>
      </c>
      <c r="R1954" s="162">
        <v>-850</v>
      </c>
      <c r="S1954" s="232">
        <f>E7+(E8*0.1)</f>
        <v>0.2</v>
      </c>
      <c r="T1954" s="162">
        <v>-404.8</v>
      </c>
      <c r="U1954" s="233">
        <f>E9+(E10*0.5)+(E11*0.1)</f>
        <v>0.7</v>
      </c>
      <c r="V1954" s="162">
        <v>-1400</v>
      </c>
      <c r="W1954" s="233">
        <f>E12+(E13*0.5)+(E14*0.1)</f>
        <v>0.5</v>
      </c>
      <c r="X1954" s="162">
        <v>-1200</v>
      </c>
      <c r="Y1954" s="161">
        <f t="shared" si="625"/>
        <v>1927</v>
      </c>
      <c r="Z1954" s="162">
        <f t="shared" si="617"/>
        <v>-1965.96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-1965.96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262124.09000000017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60264.699999999961</v>
      </c>
      <c r="AU1954" s="237">
        <f t="shared" si="630"/>
        <v>21189.850000000002</v>
      </c>
      <c r="AV1954" s="237">
        <f t="shared" si="631"/>
        <v>76309.240000000005</v>
      </c>
      <c r="AW1954" s="237">
        <f t="shared" si="632"/>
        <v>56478.800000000039</v>
      </c>
      <c r="AX1954" s="237">
        <f t="shared" si="633"/>
        <v>47881.5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262141.47000000018</v>
      </c>
      <c r="M1955" s="162">
        <f>MAX(AN28:AN1955)</f>
        <v>268877.1500000002</v>
      </c>
      <c r="N1955" s="162">
        <f t="shared" si="624"/>
        <v>-6735.6800000000221</v>
      </c>
      <c r="O1955" s="231">
        <f>E3+(E4*0.1)</f>
        <v>0.4</v>
      </c>
      <c r="P1955" s="162">
        <v>-550</v>
      </c>
      <c r="Q1955" s="232">
        <f>E5+(E6*0.1)</f>
        <v>0.1</v>
      </c>
      <c r="R1955" s="162">
        <v>690</v>
      </c>
      <c r="S1955" s="232">
        <f>E7+(E8*0.1)</f>
        <v>0.2</v>
      </c>
      <c r="T1955" s="162">
        <v>1474.4</v>
      </c>
      <c r="U1955" s="233">
        <f>E9+(E10*0.5)+(E11*0.1)</f>
        <v>0.7</v>
      </c>
      <c r="V1955" s="162">
        <v>-1400</v>
      </c>
      <c r="W1955" s="233">
        <f>E12+(E13*0.5)+(E14*0.1)</f>
        <v>0.5</v>
      </c>
      <c r="X1955" s="162">
        <v>1707</v>
      </c>
      <c r="Y1955" s="161">
        <f t="shared" si="625"/>
        <v>1928</v>
      </c>
      <c r="Z1955" s="162">
        <f t="shared" si="617"/>
        <v>17.380000000000109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17.380000000000109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262141.47000000018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60044.699999999961</v>
      </c>
      <c r="AU1955" s="237">
        <f t="shared" si="630"/>
        <v>21258.850000000002</v>
      </c>
      <c r="AV1955" s="237">
        <f t="shared" si="631"/>
        <v>76604.12000000001</v>
      </c>
      <c r="AW1955" s="237">
        <f t="shared" si="632"/>
        <v>55498.800000000039</v>
      </c>
      <c r="AX1955" s="237">
        <f t="shared" si="633"/>
        <v>48735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261373.91000000018</v>
      </c>
      <c r="M1956" s="162">
        <f>MAX(AN28:AN1956)</f>
        <v>268877.1500000002</v>
      </c>
      <c r="N1956" s="162">
        <f t="shared" si="624"/>
        <v>-7503.2400000000198</v>
      </c>
      <c r="O1956" s="231">
        <f>E3+(E4*0.1)</f>
        <v>0.4</v>
      </c>
      <c r="P1956" s="162">
        <v>-550</v>
      </c>
      <c r="Q1956" s="232">
        <f>E5+(E6*0.1)</f>
        <v>0.1</v>
      </c>
      <c r="R1956" s="162">
        <v>-850</v>
      </c>
      <c r="S1956" s="232">
        <f>E7+(E8*0.1)</f>
        <v>0.2</v>
      </c>
      <c r="T1956" s="162">
        <v>2710.2</v>
      </c>
      <c r="U1956" s="233">
        <f>E9+(E10*0.5)+(E11*0.1)</f>
        <v>0.7</v>
      </c>
      <c r="V1956" s="162">
        <v>-578</v>
      </c>
      <c r="W1956" s="233">
        <f>E12+(E13*0.5)+(E14*0.1)</f>
        <v>0.5</v>
      </c>
      <c r="X1956" s="162">
        <v>-1200</v>
      </c>
      <c r="Y1956" s="161">
        <f t="shared" si="625"/>
        <v>1929</v>
      </c>
      <c r="Z1956" s="162">
        <f t="shared" si="617"/>
        <v>-767.56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-767.56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261373.91000000018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59824.699999999961</v>
      </c>
      <c r="AU1956" s="237">
        <f t="shared" si="630"/>
        <v>21173.850000000002</v>
      </c>
      <c r="AV1956" s="237">
        <f t="shared" si="631"/>
        <v>77146.16</v>
      </c>
      <c r="AW1956" s="237">
        <f t="shared" si="632"/>
        <v>55094.200000000041</v>
      </c>
      <c r="AX1956" s="237">
        <f t="shared" si="633"/>
        <v>48135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261817.96000000017</v>
      </c>
      <c r="M1957" s="162">
        <f>MAX(AN28:AN1957)</f>
        <v>268877.1500000002</v>
      </c>
      <c r="N1957" s="162">
        <f t="shared" si="624"/>
        <v>-7059.1900000000314</v>
      </c>
      <c r="O1957" s="231">
        <f>E3+(E4*0.1)</f>
        <v>0.4</v>
      </c>
      <c r="P1957" s="162">
        <v>-550</v>
      </c>
      <c r="Q1957" s="232">
        <f>E5+(E6*0.1)</f>
        <v>0.1</v>
      </c>
      <c r="R1957" s="162">
        <v>2285.5</v>
      </c>
      <c r="S1957" s="232">
        <f>E7+(E8*0.1)</f>
        <v>0.2</v>
      </c>
      <c r="T1957" s="162">
        <v>5100</v>
      </c>
      <c r="U1957" s="233">
        <f>E9+(E10*0.5)+(E11*0.1)</f>
        <v>0.7</v>
      </c>
      <c r="V1957" s="162">
        <v>-1400</v>
      </c>
      <c r="W1957" s="233">
        <f>E12+(E13*0.5)+(E14*0.1)</f>
        <v>0.5</v>
      </c>
      <c r="X1957" s="162">
        <v>791</v>
      </c>
      <c r="Y1957" s="161">
        <f t="shared" si="625"/>
        <v>1930</v>
      </c>
      <c r="Z1957" s="162">
        <f t="shared" si="617"/>
        <v>444.05000000000007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444.05000000000007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261817.96000000017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59604.699999999961</v>
      </c>
      <c r="AU1957" s="237">
        <f t="shared" si="630"/>
        <v>21402.400000000001</v>
      </c>
      <c r="AV1957" s="237">
        <f t="shared" si="631"/>
        <v>78166.16</v>
      </c>
      <c r="AW1957" s="237">
        <f t="shared" si="632"/>
        <v>54114.200000000041</v>
      </c>
      <c r="AX1957" s="237">
        <f t="shared" si="633"/>
        <v>48530.5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262790.72000000015</v>
      </c>
      <c r="M1958" s="162">
        <f>MAX(AN28:AN1958)</f>
        <v>268877.1500000002</v>
      </c>
      <c r="N1958" s="162">
        <f t="shared" si="624"/>
        <v>-6086.4300000000512</v>
      </c>
      <c r="O1958" s="231">
        <f>E3+(E4*0.1)</f>
        <v>0.4</v>
      </c>
      <c r="P1958" s="162">
        <v>-550</v>
      </c>
      <c r="Q1958" s="232">
        <f>E5+(E6*0.1)</f>
        <v>0.1</v>
      </c>
      <c r="R1958" s="162">
        <v>-850</v>
      </c>
      <c r="S1958" s="232">
        <f>E7+(E8*0.1)</f>
        <v>0.2</v>
      </c>
      <c r="T1958" s="162">
        <v>2234.8000000000002</v>
      </c>
      <c r="U1958" s="233">
        <f>E9+(E10*0.5)+(E11*0.1)</f>
        <v>0.7</v>
      </c>
      <c r="V1958" s="162">
        <v>2044</v>
      </c>
      <c r="W1958" s="233">
        <f>E12+(E13*0.5)+(E14*0.1)</f>
        <v>0.5</v>
      </c>
      <c r="X1958" s="162">
        <v>-1200</v>
      </c>
      <c r="Y1958" s="161">
        <f t="shared" si="625"/>
        <v>1931</v>
      </c>
      <c r="Z1958" s="162">
        <f t="shared" si="617"/>
        <v>972.76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972.76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262790.72000000015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59384.699999999961</v>
      </c>
      <c r="AU1958" s="237">
        <f t="shared" si="630"/>
        <v>21317.4</v>
      </c>
      <c r="AV1958" s="237">
        <f t="shared" si="631"/>
        <v>78613.12000000001</v>
      </c>
      <c r="AW1958" s="237">
        <f t="shared" si="632"/>
        <v>55545.000000000044</v>
      </c>
      <c r="AX1958" s="237">
        <f t="shared" si="633"/>
        <v>47930.5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263250.82000000012</v>
      </c>
      <c r="M1959" s="162">
        <f>MAX(AN28:AN1959)</f>
        <v>268877.1500000002</v>
      </c>
      <c r="N1959" s="162">
        <f t="shared" si="624"/>
        <v>-5626.3300000000745</v>
      </c>
      <c r="O1959" s="231">
        <f>E3+(E4*0.1)</f>
        <v>0.4</v>
      </c>
      <c r="P1959" s="162">
        <v>-643.54999999999995</v>
      </c>
      <c r="Q1959" s="232">
        <f>E5+(E6*0.1)</f>
        <v>0.1</v>
      </c>
      <c r="R1959" s="162">
        <v>-850</v>
      </c>
      <c r="S1959" s="232">
        <f>E7+(E8*0.1)</f>
        <v>0.2</v>
      </c>
      <c r="T1959" s="162">
        <v>1657.6</v>
      </c>
      <c r="U1959" s="233">
        <f>E9+(E10*0.5)+(E11*0.1)</f>
        <v>0.7</v>
      </c>
      <c r="V1959" s="162">
        <v>-1400</v>
      </c>
      <c r="W1959" s="233">
        <f>E12+(E13*0.5)+(E14*0.1)</f>
        <v>0.5</v>
      </c>
      <c r="X1959" s="162">
        <v>2902</v>
      </c>
      <c r="Y1959" s="161">
        <f t="shared" si="625"/>
        <v>1932</v>
      </c>
      <c r="Z1959" s="162">
        <f t="shared" si="617"/>
        <v>460.10000000000014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460.10000000000014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263250.82000000012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59127.279999999962</v>
      </c>
      <c r="AU1959" s="237">
        <f t="shared" si="630"/>
        <v>21232.400000000001</v>
      </c>
      <c r="AV1959" s="237">
        <f t="shared" si="631"/>
        <v>78944.640000000014</v>
      </c>
      <c r="AW1959" s="237">
        <f t="shared" si="632"/>
        <v>54565.000000000044</v>
      </c>
      <c r="AX1959" s="237">
        <f t="shared" si="633"/>
        <v>49381.5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264590.07000000012</v>
      </c>
      <c r="M1960" s="162">
        <f>MAX(AN28:AN1960)</f>
        <v>268877.1500000002</v>
      </c>
      <c r="N1960" s="162">
        <f t="shared" si="624"/>
        <v>-4287.0800000000745</v>
      </c>
      <c r="O1960" s="231">
        <f>E3+(E4*0.1)</f>
        <v>0.4</v>
      </c>
      <c r="P1960" s="162">
        <v>-550</v>
      </c>
      <c r="Q1960" s="232">
        <f>E5+(E6*0.1)</f>
        <v>0.1</v>
      </c>
      <c r="R1960" s="162">
        <v>2081.5</v>
      </c>
      <c r="S1960" s="232">
        <f>E7+(E8*0.1)</f>
        <v>0.2</v>
      </c>
      <c r="T1960" s="162">
        <v>4859</v>
      </c>
      <c r="U1960" s="233">
        <f>E9+(E10*0.5)+(E11*0.1)</f>
        <v>0.7</v>
      </c>
      <c r="V1960" s="162">
        <v>1399</v>
      </c>
      <c r="W1960" s="233">
        <f>E12+(E13*0.5)+(E14*0.1)</f>
        <v>0.5</v>
      </c>
      <c r="X1960" s="162">
        <v>-1200</v>
      </c>
      <c r="Y1960" s="161">
        <f t="shared" si="625"/>
        <v>1933</v>
      </c>
      <c r="Z1960" s="162">
        <f t="shared" si="617"/>
        <v>1339.25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1339.25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264590.07000000012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58907.279999999962</v>
      </c>
      <c r="AU1960" s="237">
        <f t="shared" si="630"/>
        <v>21440.550000000003</v>
      </c>
      <c r="AV1960" s="237">
        <f t="shared" si="631"/>
        <v>79916.440000000017</v>
      </c>
      <c r="AW1960" s="237">
        <f t="shared" si="632"/>
        <v>55544.300000000047</v>
      </c>
      <c r="AX1960" s="237">
        <f t="shared" si="633"/>
        <v>48781.5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263473.2300000001</v>
      </c>
      <c r="M1961" s="162">
        <f>MAX(AN28:AN1961)</f>
        <v>268877.1500000002</v>
      </c>
      <c r="N1961" s="162">
        <f t="shared" si="624"/>
        <v>-5403.9200000001001</v>
      </c>
      <c r="O1961" s="231">
        <f>E3+(E4*0.1)</f>
        <v>0.4</v>
      </c>
      <c r="P1961" s="162">
        <v>283.8</v>
      </c>
      <c r="Q1961" s="232">
        <f>E5+(E6*0.1)</f>
        <v>0.1</v>
      </c>
      <c r="R1961" s="162">
        <v>690</v>
      </c>
      <c r="S1961" s="232">
        <f>E7+(E8*0.1)</f>
        <v>0.2</v>
      </c>
      <c r="T1961" s="162">
        <v>122.2</v>
      </c>
      <c r="U1961" s="233">
        <f>E9+(E10*0.5)+(E11*0.1)</f>
        <v>0.7</v>
      </c>
      <c r="V1961" s="162">
        <v>-1034</v>
      </c>
      <c r="W1961" s="233">
        <f>E12+(E13*0.5)+(E14*0.1)</f>
        <v>0.5</v>
      </c>
      <c r="X1961" s="162">
        <v>-1200</v>
      </c>
      <c r="Y1961" s="161">
        <f t="shared" si="625"/>
        <v>1934</v>
      </c>
      <c r="Z1961" s="162">
        <f t="shared" si="617"/>
        <v>-1116.8399999999999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-1116.8399999999999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263473.2300000001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59020.799999999959</v>
      </c>
      <c r="AU1961" s="237">
        <f t="shared" si="630"/>
        <v>21509.550000000003</v>
      </c>
      <c r="AV1961" s="237">
        <f t="shared" si="631"/>
        <v>79940.880000000019</v>
      </c>
      <c r="AW1961" s="237">
        <f t="shared" si="632"/>
        <v>54820.500000000044</v>
      </c>
      <c r="AX1961" s="237">
        <f t="shared" si="633"/>
        <v>48181.5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263495.03000000009</v>
      </c>
      <c r="M1962" s="162">
        <f>MAX(AN28:AN1962)</f>
        <v>268877.1500000002</v>
      </c>
      <c r="N1962" s="162">
        <f t="shared" si="624"/>
        <v>-5382.1200000001118</v>
      </c>
      <c r="O1962" s="231">
        <f>E3+(E4*0.1)</f>
        <v>0.4</v>
      </c>
      <c r="P1962" s="162">
        <v>0</v>
      </c>
      <c r="Q1962" s="232">
        <f>E5+(E6*0.1)</f>
        <v>0.1</v>
      </c>
      <c r="R1962" s="162">
        <v>0</v>
      </c>
      <c r="S1962" s="232">
        <f>E7+(E8*0.1)</f>
        <v>0.2</v>
      </c>
      <c r="T1962" s="162">
        <v>0</v>
      </c>
      <c r="U1962" s="233">
        <f>E9+(E10*0.5)+(E11*0.1)</f>
        <v>0.7</v>
      </c>
      <c r="V1962" s="162">
        <v>109</v>
      </c>
      <c r="W1962" s="233">
        <f>E12+(E13*0.5)+(E14*0.1)</f>
        <v>0.5</v>
      </c>
      <c r="X1962" s="162">
        <v>-109</v>
      </c>
      <c r="Y1962" s="161">
        <f t="shared" si="625"/>
        <v>1935</v>
      </c>
      <c r="Z1962" s="162">
        <f t="shared" si="617"/>
        <v>21.799999999999997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21.799999999999997</v>
      </c>
      <c r="AI1962" s="129">
        <f t="shared" si="619"/>
        <v>0</v>
      </c>
      <c r="AJ1962" s="234">
        <f t="shared" si="620"/>
        <v>1</v>
      </c>
      <c r="AK1962" s="234">
        <f t="shared" si="621"/>
        <v>0</v>
      </c>
      <c r="AL1962" s="129">
        <f t="shared" si="622"/>
        <v>0</v>
      </c>
      <c r="AM1962" s="127">
        <v>45462</v>
      </c>
      <c r="AN1962" s="129">
        <f t="shared" si="626"/>
        <v>263495.03000000009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59020.799999999959</v>
      </c>
      <c r="AU1962" s="237">
        <f t="shared" si="630"/>
        <v>21509.550000000003</v>
      </c>
      <c r="AV1962" s="237">
        <f t="shared" si="631"/>
        <v>79940.880000000019</v>
      </c>
      <c r="AW1962" s="237">
        <f t="shared" si="632"/>
        <v>54896.800000000047</v>
      </c>
      <c r="AX1962" s="237">
        <f t="shared" si="633"/>
        <v>48127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263914.83000000007</v>
      </c>
      <c r="M1963" s="162">
        <f>MAX(AN28:AN1963)</f>
        <v>268877.1500000002</v>
      </c>
      <c r="N1963" s="162">
        <f t="shared" si="624"/>
        <v>-4962.3200000001234</v>
      </c>
      <c r="O1963" s="231">
        <f>E3+(E4*0.1)</f>
        <v>0.4</v>
      </c>
      <c r="P1963" s="162">
        <v>1499.5</v>
      </c>
      <c r="Q1963" s="232">
        <f>E5+(E6*0.1)</f>
        <v>0.1</v>
      </c>
      <c r="R1963" s="162">
        <v>-850</v>
      </c>
      <c r="S1963" s="232">
        <f>E7+(E8*0.1)</f>
        <v>0.2</v>
      </c>
      <c r="T1963" s="162">
        <v>-3410</v>
      </c>
      <c r="U1963" s="233">
        <f>E9+(E10*0.5)+(E11*0.1)</f>
        <v>0.7</v>
      </c>
      <c r="V1963" s="162">
        <v>-1400</v>
      </c>
      <c r="W1963" s="233">
        <f>E12+(E13*0.5)+(E14*0.1)</f>
        <v>0.5</v>
      </c>
      <c r="X1963" s="162">
        <v>3134</v>
      </c>
      <c r="Y1963" s="161">
        <f t="shared" si="625"/>
        <v>1936</v>
      </c>
      <c r="Z1963" s="162">
        <f t="shared" si="617"/>
        <v>419.80000000000018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419.80000000000018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263914.83000000007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59620.599999999962</v>
      </c>
      <c r="AU1963" s="237">
        <f t="shared" si="630"/>
        <v>21424.550000000003</v>
      </c>
      <c r="AV1963" s="237">
        <f t="shared" si="631"/>
        <v>79258.880000000019</v>
      </c>
      <c r="AW1963" s="237">
        <f t="shared" si="632"/>
        <v>53916.800000000047</v>
      </c>
      <c r="AX1963" s="237">
        <f t="shared" si="633"/>
        <v>49694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262073.49000000008</v>
      </c>
      <c r="M1964" s="162">
        <f>MAX(AN28:AN1964)</f>
        <v>268877.1500000002</v>
      </c>
      <c r="N1964" s="162">
        <f t="shared" si="624"/>
        <v>-6803.6600000001199</v>
      </c>
      <c r="O1964" s="231">
        <f>E3+(E4*0.1)</f>
        <v>0.4</v>
      </c>
      <c r="P1964" s="162">
        <v>77.849999999999994</v>
      </c>
      <c r="Q1964" s="232">
        <f>E5+(E6*0.1)</f>
        <v>0.1</v>
      </c>
      <c r="R1964" s="162">
        <v>-850</v>
      </c>
      <c r="S1964" s="232">
        <f>E7+(E8*0.1)</f>
        <v>0.2</v>
      </c>
      <c r="T1964" s="162">
        <v>-1037.4000000000001</v>
      </c>
      <c r="U1964" s="233">
        <f>E9+(E10*0.5)+(E11*0.1)</f>
        <v>0.7</v>
      </c>
      <c r="V1964" s="162">
        <v>-1400</v>
      </c>
      <c r="W1964" s="233">
        <f>E12+(E13*0.5)+(E14*0.1)</f>
        <v>0.5</v>
      </c>
      <c r="X1964" s="162">
        <v>-1200</v>
      </c>
      <c r="Y1964" s="161">
        <f t="shared" si="625"/>
        <v>1937</v>
      </c>
      <c r="Z1964" s="162">
        <f t="shared" si="617"/>
        <v>-1841.34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-1841.34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262073.49000000008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59651.739999999962</v>
      </c>
      <c r="AU1964" s="237">
        <f t="shared" si="630"/>
        <v>21339.550000000003</v>
      </c>
      <c r="AV1964" s="237">
        <f t="shared" si="631"/>
        <v>79051.400000000023</v>
      </c>
      <c r="AW1964" s="237">
        <f t="shared" si="632"/>
        <v>52936.800000000047</v>
      </c>
      <c r="AX1964" s="237">
        <f t="shared" si="633"/>
        <v>49094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261569.05000000008</v>
      </c>
      <c r="M1965" s="162">
        <f>MAX(AN28:AN1965)</f>
        <v>268877.1500000002</v>
      </c>
      <c r="N1965" s="162">
        <f t="shared" si="624"/>
        <v>-7308.1000000001222</v>
      </c>
      <c r="O1965" s="231">
        <f>E3+(E4*0.1)</f>
        <v>0.4</v>
      </c>
      <c r="P1965" s="162">
        <v>1304.4000000000001</v>
      </c>
      <c r="Q1965" s="232">
        <f>E5+(E6*0.1)</f>
        <v>0.1</v>
      </c>
      <c r="R1965" s="162">
        <v>-850</v>
      </c>
      <c r="S1965" s="232">
        <f>E7+(E8*0.1)</f>
        <v>0.2</v>
      </c>
      <c r="T1965" s="162">
        <v>-3410</v>
      </c>
      <c r="U1965" s="233">
        <f>E9+(E10*0.5)+(E11*0.1)</f>
        <v>0.7</v>
      </c>
      <c r="V1965" s="162">
        <v>-1296</v>
      </c>
      <c r="W1965" s="233">
        <f>E12+(E13*0.5)+(E14*0.1)</f>
        <v>0.5</v>
      </c>
      <c r="X1965" s="162">
        <v>1296</v>
      </c>
      <c r="Y1965" s="161">
        <f t="shared" si="625"/>
        <v>1938</v>
      </c>
      <c r="Z1965" s="162">
        <f t="shared" si="617"/>
        <v>-504.43999999999983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-504.43999999999983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261569.05000000008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60173.499999999964</v>
      </c>
      <c r="AU1965" s="237">
        <f t="shared" si="630"/>
        <v>21254.550000000003</v>
      </c>
      <c r="AV1965" s="237">
        <f t="shared" si="631"/>
        <v>78369.400000000023</v>
      </c>
      <c r="AW1965" s="237">
        <f t="shared" si="632"/>
        <v>52029.600000000049</v>
      </c>
      <c r="AX1965" s="237">
        <f t="shared" si="633"/>
        <v>49742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262775.14000000007</v>
      </c>
      <c r="M1966" s="162">
        <f>MAX(AN28:AN1966)</f>
        <v>268877.1500000002</v>
      </c>
      <c r="N1966" s="162">
        <f t="shared" si="624"/>
        <v>-6102.0100000001257</v>
      </c>
      <c r="O1966" s="231">
        <f>E3+(E4*0.1)</f>
        <v>0.4</v>
      </c>
      <c r="P1966" s="162">
        <v>-550</v>
      </c>
      <c r="Q1966" s="232">
        <f>E5+(E6*0.1)</f>
        <v>0.1</v>
      </c>
      <c r="R1966" s="162">
        <v>1071.5</v>
      </c>
      <c r="S1966" s="232">
        <f>E7+(E8*0.1)</f>
        <v>0.2</v>
      </c>
      <c r="T1966" s="162">
        <v>4530.2</v>
      </c>
      <c r="U1966" s="233">
        <f>E9+(E10*0.5)+(E11*0.1)</f>
        <v>0.7</v>
      </c>
      <c r="V1966" s="162">
        <v>1447</v>
      </c>
      <c r="W1966" s="233">
        <f>E12+(E13*0.5)+(E14*0.1)</f>
        <v>0.5</v>
      </c>
      <c r="X1966" s="162">
        <v>-1200</v>
      </c>
      <c r="Y1966" s="161">
        <f t="shared" si="625"/>
        <v>1939</v>
      </c>
      <c r="Z1966" s="162">
        <f t="shared" si="617"/>
        <v>1206.0899999999999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1206.0899999999999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262775.14000000007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59953.499999999964</v>
      </c>
      <c r="AU1966" s="237">
        <f t="shared" si="630"/>
        <v>21361.700000000004</v>
      </c>
      <c r="AV1966" s="237">
        <f t="shared" si="631"/>
        <v>79275.440000000017</v>
      </c>
      <c r="AW1966" s="237">
        <f t="shared" si="632"/>
        <v>53042.500000000051</v>
      </c>
      <c r="AX1966" s="237">
        <f t="shared" si="633"/>
        <v>49142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263553.82000000007</v>
      </c>
      <c r="M1967" s="162">
        <f>MAX(AN28:AN1967)</f>
        <v>268877.1500000002</v>
      </c>
      <c r="N1967" s="162">
        <f t="shared" si="624"/>
        <v>-5323.3300000001327</v>
      </c>
      <c r="O1967" s="231">
        <f>E3+(E4*0.1)</f>
        <v>0.4</v>
      </c>
      <c r="P1967" s="162">
        <v>-550</v>
      </c>
      <c r="Q1967" s="232">
        <f>E5+(E6*0.1)</f>
        <v>0.1</v>
      </c>
      <c r="R1967" s="162">
        <v>-850</v>
      </c>
      <c r="S1967" s="232">
        <f>E7+(E8*0.1)</f>
        <v>0.2</v>
      </c>
      <c r="T1967" s="162">
        <v>998.4</v>
      </c>
      <c r="U1967" s="233">
        <f>E9+(E10*0.5)+(E11*0.1)</f>
        <v>0.7</v>
      </c>
      <c r="V1967" s="162">
        <v>2120</v>
      </c>
      <c r="W1967" s="233">
        <f>E12+(E13*0.5)+(E14*0.1)</f>
        <v>0.5</v>
      </c>
      <c r="X1967" s="162">
        <v>-1200</v>
      </c>
      <c r="Y1967" s="161">
        <f t="shared" si="625"/>
        <v>1940</v>
      </c>
      <c r="Z1967" s="162">
        <f t="shared" si="617"/>
        <v>778.68000000000006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778.68000000000006</v>
      </c>
      <c r="AI1967" s="129">
        <f t="shared" si="619"/>
        <v>0</v>
      </c>
      <c r="AJ1967" s="234">
        <f t="shared" si="620"/>
        <v>1</v>
      </c>
      <c r="AK1967" s="234">
        <f t="shared" si="621"/>
        <v>0</v>
      </c>
      <c r="AL1967" s="129">
        <f t="shared" si="622"/>
        <v>0</v>
      </c>
      <c r="AM1967" s="127">
        <v>45469</v>
      </c>
      <c r="AN1967" s="129">
        <f t="shared" si="626"/>
        <v>263553.82000000007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59733.499999999964</v>
      </c>
      <c r="AU1967" s="237">
        <f t="shared" si="630"/>
        <v>21276.700000000004</v>
      </c>
      <c r="AV1967" s="237">
        <f t="shared" si="631"/>
        <v>79475.12000000001</v>
      </c>
      <c r="AW1967" s="237">
        <f t="shared" si="632"/>
        <v>54526.500000000051</v>
      </c>
      <c r="AX1967" s="237">
        <f t="shared" si="633"/>
        <v>48542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264016.09000000008</v>
      </c>
      <c r="M1968" s="162">
        <f>MAX(AN28:AN1968)</f>
        <v>268877.1500000002</v>
      </c>
      <c r="N1968" s="162">
        <f t="shared" si="624"/>
        <v>-4861.0600000001141</v>
      </c>
      <c r="O1968" s="231">
        <f>E3+(E4*0.1)</f>
        <v>0.4</v>
      </c>
      <c r="P1968" s="162">
        <v>-550</v>
      </c>
      <c r="Q1968" s="232">
        <f>E5+(E6*0.1)</f>
        <v>0.1</v>
      </c>
      <c r="R1968" s="162">
        <v>248.5</v>
      </c>
      <c r="S1968" s="232">
        <f>E7+(E8*0.1)</f>
        <v>0.2</v>
      </c>
      <c r="T1968" s="162">
        <v>759.6</v>
      </c>
      <c r="U1968" s="233">
        <f>E9+(E10*0.5)+(E11*0.1)</f>
        <v>0.7</v>
      </c>
      <c r="V1968" s="162">
        <v>-1400</v>
      </c>
      <c r="W1968" s="233">
        <f>E12+(E13*0.5)+(E14*0.1)</f>
        <v>0.5</v>
      </c>
      <c r="X1968" s="162">
        <v>2971</v>
      </c>
      <c r="Y1968" s="161">
        <f t="shared" si="625"/>
        <v>1941</v>
      </c>
      <c r="Z1968" s="162">
        <f t="shared" si="617"/>
        <v>462.2700000000001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462.2700000000001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264016.09000000008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59513.499999999964</v>
      </c>
      <c r="AU1968" s="237">
        <f t="shared" si="630"/>
        <v>21301.550000000003</v>
      </c>
      <c r="AV1968" s="237">
        <f t="shared" si="631"/>
        <v>79627.040000000008</v>
      </c>
      <c r="AW1968" s="237">
        <f t="shared" si="632"/>
        <v>53546.500000000051</v>
      </c>
      <c r="AX1968" s="237">
        <f t="shared" si="633"/>
        <v>50027.5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263314.25000000006</v>
      </c>
      <c r="M1969" s="162">
        <f>MAX(AN28:AN1969)</f>
        <v>268877.1500000002</v>
      </c>
      <c r="N1969" s="162">
        <f t="shared" si="624"/>
        <v>-5562.9000000001397</v>
      </c>
      <c r="O1969" s="231">
        <f>E3+(E4*0.1)</f>
        <v>0.4</v>
      </c>
      <c r="P1969" s="162">
        <v>-550</v>
      </c>
      <c r="Q1969" s="232">
        <f>E5+(E6*0.1)</f>
        <v>0.1</v>
      </c>
      <c r="R1969" s="162">
        <v>-850</v>
      </c>
      <c r="S1969" s="232">
        <f>E7+(E8*0.1)</f>
        <v>0.2</v>
      </c>
      <c r="T1969" s="162">
        <v>-2123.1999999999998</v>
      </c>
      <c r="U1969" s="233">
        <f>E9+(E10*0.5)+(E11*0.1)</f>
        <v>0.7</v>
      </c>
      <c r="V1969" s="162">
        <v>139</v>
      </c>
      <c r="W1969" s="233">
        <f>E12+(E13*0.5)+(E14*0.1)</f>
        <v>0.5</v>
      </c>
      <c r="X1969" s="162">
        <v>-139</v>
      </c>
      <c r="Y1969" s="161">
        <f t="shared" si="625"/>
        <v>1942</v>
      </c>
      <c r="Z1969" s="162">
        <f t="shared" si="617"/>
        <v>-701.84</v>
      </c>
      <c r="AA1969" s="238">
        <v>45471</v>
      </c>
      <c r="AB1969" s="129">
        <f>SUM(Z1950:Z1969)</f>
        <v>676.29000000000144</v>
      </c>
      <c r="AC1969" s="128">
        <f>(AB1969&gt;0)*1</f>
        <v>1</v>
      </c>
      <c r="AD1969" s="128">
        <f>(AB1969&lt;0)*1</f>
        <v>0</v>
      </c>
      <c r="AE1969" s="129">
        <f>AB1969*AC1969</f>
        <v>676.29000000000144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-701.84</v>
      </c>
      <c r="AJ1969" s="234">
        <f t="shared" si="620"/>
        <v>0</v>
      </c>
      <c r="AK1969" s="234">
        <f t="shared" si="621"/>
        <v>1</v>
      </c>
      <c r="AL1969" s="129">
        <f t="shared" si="622"/>
        <v>676.29000000000144</v>
      </c>
      <c r="AM1969" s="127">
        <v>45471</v>
      </c>
      <c r="AN1969" s="129">
        <f t="shared" si="626"/>
        <v>263314.25000000006</v>
      </c>
      <c r="AO1969" s="129">
        <f t="shared" si="627"/>
        <v>676.29000000000144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59293.499999999964</v>
      </c>
      <c r="AU1969" s="237">
        <f t="shared" si="630"/>
        <v>21216.550000000003</v>
      </c>
      <c r="AV1969" s="237">
        <f t="shared" si="631"/>
        <v>79202.400000000009</v>
      </c>
      <c r="AW1969" s="237">
        <f t="shared" si="632"/>
        <v>53643.800000000054</v>
      </c>
      <c r="AX1969" s="237">
        <f t="shared" si="633"/>
        <v>49958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263896.82000000007</v>
      </c>
      <c r="M1970" s="162">
        <f>MAX(AN28:AN1970)</f>
        <v>268877.1500000002</v>
      </c>
      <c r="N1970" s="162">
        <f t="shared" si="624"/>
        <v>-4980.3300000001327</v>
      </c>
      <c r="O1970" s="231">
        <f>E3+(E4*0.1)</f>
        <v>0.4</v>
      </c>
      <c r="P1970" s="162">
        <v>253.3</v>
      </c>
      <c r="Q1970" s="232">
        <f>E5+(E6*0.1)</f>
        <v>0.1</v>
      </c>
      <c r="R1970" s="162">
        <v>730.5</v>
      </c>
      <c r="S1970" s="232">
        <f>E7+(E8*0.1)</f>
        <v>0.2</v>
      </c>
      <c r="T1970" s="162">
        <v>2587</v>
      </c>
      <c r="U1970" s="233">
        <f>E9+(E10*0.5)+(E11*0.1)</f>
        <v>0.7</v>
      </c>
      <c r="V1970" s="162">
        <v>-546</v>
      </c>
      <c r="W1970" s="233">
        <f>E12+(E13*0.5)+(E14*0.1)</f>
        <v>0.5</v>
      </c>
      <c r="X1970" s="162">
        <v>546</v>
      </c>
      <c r="Y1970" s="161">
        <f t="shared" si="625"/>
        <v>1943</v>
      </c>
      <c r="Z1970" s="162">
        <f t="shared" si="617"/>
        <v>582.56999999999994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582.56999999999994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263896.82000000007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59394.819999999963</v>
      </c>
      <c r="AU1970" s="237">
        <f t="shared" si="630"/>
        <v>21289.600000000002</v>
      </c>
      <c r="AV1970" s="237">
        <f t="shared" si="631"/>
        <v>79719.8</v>
      </c>
      <c r="AW1970" s="237">
        <f t="shared" si="632"/>
        <v>53261.600000000057</v>
      </c>
      <c r="AX1970" s="237">
        <f t="shared" si="633"/>
        <v>50231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264982.16000000009</v>
      </c>
      <c r="M1971" s="162">
        <f>MAX(AN28:AN1971)</f>
        <v>268877.1500000002</v>
      </c>
      <c r="N1971" s="162">
        <f t="shared" si="624"/>
        <v>-3894.9900000001071</v>
      </c>
      <c r="O1971" s="231">
        <f>E3+(E4*0.1)</f>
        <v>0.4</v>
      </c>
      <c r="P1971" s="162">
        <v>811.65</v>
      </c>
      <c r="Q1971" s="232">
        <f>E5+(E6*0.1)</f>
        <v>0.1</v>
      </c>
      <c r="R1971" s="162">
        <v>-850</v>
      </c>
      <c r="S1971" s="232">
        <f>E7+(E8*0.1)</f>
        <v>0.2</v>
      </c>
      <c r="T1971" s="162">
        <v>3993.4</v>
      </c>
      <c r="U1971" s="233">
        <f>E9+(E10*0.5)+(E11*0.1)</f>
        <v>0.7</v>
      </c>
      <c r="V1971" s="162">
        <v>235</v>
      </c>
      <c r="W1971" s="233">
        <f>E12+(E13*0.5)+(E14*0.1)</f>
        <v>0.5</v>
      </c>
      <c r="X1971" s="162">
        <v>-235</v>
      </c>
      <c r="Y1971" s="161">
        <f t="shared" si="625"/>
        <v>1944</v>
      </c>
      <c r="Z1971" s="162">
        <f t="shared" si="617"/>
        <v>1085.3400000000001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1085.3400000000001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264982.16000000009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59719.479999999967</v>
      </c>
      <c r="AU1971" s="237">
        <f t="shared" si="630"/>
        <v>21204.600000000002</v>
      </c>
      <c r="AV1971" s="237">
        <f t="shared" si="631"/>
        <v>80518.48</v>
      </c>
      <c r="AW1971" s="237">
        <f t="shared" si="632"/>
        <v>53426.100000000057</v>
      </c>
      <c r="AX1971" s="237">
        <f t="shared" si="633"/>
        <v>50113.5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265949.6700000001</v>
      </c>
      <c r="M1972" s="162">
        <f>MAX(AN28:AN1972)</f>
        <v>268877.1500000002</v>
      </c>
      <c r="N1972" s="162">
        <f t="shared" si="624"/>
        <v>-2927.4800000000978</v>
      </c>
      <c r="O1972" s="231">
        <f>E3+(E4*0.1)</f>
        <v>0.4</v>
      </c>
      <c r="P1972" s="162">
        <v>-550</v>
      </c>
      <c r="Q1972" s="232">
        <f>E5+(E6*0.1)</f>
        <v>0.1</v>
      </c>
      <c r="R1972" s="162">
        <v>1400.5</v>
      </c>
      <c r="S1972" s="232">
        <f>E7+(E8*0.1)</f>
        <v>0.2</v>
      </c>
      <c r="T1972" s="162">
        <v>3494.8</v>
      </c>
      <c r="U1972" s="233">
        <f>E9+(E10*0.5)+(E11*0.1)</f>
        <v>0.7</v>
      </c>
      <c r="V1972" s="162">
        <v>-1400</v>
      </c>
      <c r="W1972" s="233">
        <f>E12+(E13*0.5)+(E14*0.1)</f>
        <v>0.5</v>
      </c>
      <c r="X1972" s="162">
        <v>2657</v>
      </c>
      <c r="Y1972" s="161">
        <f t="shared" si="625"/>
        <v>1945</v>
      </c>
      <c r="Z1972" s="162">
        <f t="shared" si="617"/>
        <v>967.5100000000001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967.5100000000001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265949.6700000001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59499.479999999967</v>
      </c>
      <c r="AU1972" s="237">
        <f t="shared" si="630"/>
        <v>21344.65</v>
      </c>
      <c r="AV1972" s="237">
        <f t="shared" si="631"/>
        <v>81217.440000000002</v>
      </c>
      <c r="AW1972" s="237">
        <f t="shared" si="632"/>
        <v>52446.100000000057</v>
      </c>
      <c r="AX1972" s="237">
        <f t="shared" si="633"/>
        <v>51442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266082.87000000011</v>
      </c>
      <c r="M1973" s="162">
        <f>MAX(AN28:AN1973)</f>
        <v>268877.1500000002</v>
      </c>
      <c r="N1973" s="162">
        <f t="shared" si="624"/>
        <v>-2794.2800000000861</v>
      </c>
      <c r="O1973" s="231">
        <f>E3+(E4*0.1)</f>
        <v>0.4</v>
      </c>
      <c r="P1973" s="162">
        <v>0</v>
      </c>
      <c r="Q1973" s="232">
        <f>E5+(E6*0.1)</f>
        <v>0.1</v>
      </c>
      <c r="R1973" s="162">
        <v>0</v>
      </c>
      <c r="S1973" s="232">
        <f>E7+(E8*0.1)</f>
        <v>0.2</v>
      </c>
      <c r="T1973" s="162">
        <v>0</v>
      </c>
      <c r="U1973" s="233">
        <f>E9+(E10*0.5)+(E11*0.1)</f>
        <v>0.7</v>
      </c>
      <c r="V1973" s="162">
        <v>111</v>
      </c>
      <c r="W1973" s="233">
        <f>E12+(E13*0.5)+(E14*0.1)</f>
        <v>0.5</v>
      </c>
      <c r="X1973" s="162">
        <v>111</v>
      </c>
      <c r="Y1973" s="161">
        <f t="shared" si="625"/>
        <v>1946</v>
      </c>
      <c r="Z1973" s="162">
        <f t="shared" si="617"/>
        <v>133.19999999999999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133.19999999999999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266082.87000000011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59499.479999999967</v>
      </c>
      <c r="AU1973" s="237">
        <f t="shared" si="630"/>
        <v>21344.65</v>
      </c>
      <c r="AV1973" s="237">
        <f t="shared" si="631"/>
        <v>81217.440000000002</v>
      </c>
      <c r="AW1973" s="237">
        <f t="shared" si="632"/>
        <v>52523.800000000054</v>
      </c>
      <c r="AX1973" s="237">
        <f t="shared" si="633"/>
        <v>51497.5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270933.08000000013</v>
      </c>
      <c r="M1974" s="162">
        <f>MAX(AN28:AN1974)</f>
        <v>270933.08000000013</v>
      </c>
      <c r="N1974" s="162">
        <f t="shared" si="624"/>
        <v>0</v>
      </c>
      <c r="O1974" s="231">
        <f>E3+(E4*0.1)</f>
        <v>0.4</v>
      </c>
      <c r="P1974" s="162">
        <v>-550</v>
      </c>
      <c r="Q1974" s="232">
        <f>E5+(E6*0.1)</f>
        <v>0.1</v>
      </c>
      <c r="R1974" s="162">
        <v>1508.5</v>
      </c>
      <c r="S1974" s="232">
        <f>E7+(E8*0.1)</f>
        <v>0.2</v>
      </c>
      <c r="T1974" s="162">
        <v>4106.8</v>
      </c>
      <c r="U1974" s="233">
        <f>E9+(E10*0.5)+(E11*0.1)</f>
        <v>0.7</v>
      </c>
      <c r="V1974" s="162">
        <v>3415</v>
      </c>
      <c r="W1974" s="233">
        <f>E12+(E13*0.5)+(E14*0.1)</f>
        <v>0.5</v>
      </c>
      <c r="X1974" s="162">
        <v>3415</v>
      </c>
      <c r="Y1974" s="161">
        <f t="shared" si="625"/>
        <v>1947</v>
      </c>
      <c r="Z1974" s="162">
        <f t="shared" si="617"/>
        <v>4850.21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4850.21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270933.08000000013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59279.479999999967</v>
      </c>
      <c r="AU1974" s="237">
        <f t="shared" si="630"/>
        <v>21495.5</v>
      </c>
      <c r="AV1974" s="237">
        <f t="shared" si="631"/>
        <v>82038.8</v>
      </c>
      <c r="AW1974" s="237">
        <f t="shared" si="632"/>
        <v>54914.300000000054</v>
      </c>
      <c r="AX1974" s="237">
        <f t="shared" si="633"/>
        <v>53205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269509.50000000012</v>
      </c>
      <c r="M1975" s="162">
        <f>MAX(AN28:AN1975)</f>
        <v>270933.08000000013</v>
      </c>
      <c r="N1975" s="162">
        <f t="shared" si="624"/>
        <v>-1423.5800000000163</v>
      </c>
      <c r="O1975" s="231">
        <f>E3+(E4*0.1)</f>
        <v>0.4</v>
      </c>
      <c r="P1975" s="162">
        <v>-155.4</v>
      </c>
      <c r="Q1975" s="232">
        <f>E5+(E6*0.1)</f>
        <v>0.1</v>
      </c>
      <c r="R1975" s="162">
        <v>283</v>
      </c>
      <c r="S1975" s="232">
        <f>E7+(E8*0.1)</f>
        <v>0.2</v>
      </c>
      <c r="T1975" s="162">
        <v>951.4</v>
      </c>
      <c r="U1975" s="233">
        <f>E9+(E10*0.5)+(E11*0.1)</f>
        <v>0.7</v>
      </c>
      <c r="V1975" s="162">
        <v>-1400</v>
      </c>
      <c r="W1975" s="233">
        <f>E12+(E13*0.5)+(E14*0.1)</f>
        <v>0.5</v>
      </c>
      <c r="X1975" s="162">
        <v>-1200</v>
      </c>
      <c r="Y1975" s="161">
        <f t="shared" si="625"/>
        <v>1948</v>
      </c>
      <c r="Z1975" s="162">
        <f t="shared" si="617"/>
        <v>-1423.58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-1423.58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269509.50000000012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59217.319999999963</v>
      </c>
      <c r="AU1975" s="237">
        <f t="shared" si="630"/>
        <v>21523.8</v>
      </c>
      <c r="AV1975" s="237">
        <f t="shared" si="631"/>
        <v>82229.08</v>
      </c>
      <c r="AW1975" s="237">
        <f t="shared" si="632"/>
        <v>53934.300000000054</v>
      </c>
      <c r="AX1975" s="237">
        <f t="shared" si="633"/>
        <v>52605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269974.87000000011</v>
      </c>
      <c r="M1976" s="162">
        <f>MAX(AN28:AN1976)</f>
        <v>270933.08000000013</v>
      </c>
      <c r="N1976" s="162">
        <f t="shared" si="624"/>
        <v>-958.21000000002095</v>
      </c>
      <c r="O1976" s="231">
        <f>E3+(E4*0.1)</f>
        <v>0.4</v>
      </c>
      <c r="P1976" s="162">
        <v>-550</v>
      </c>
      <c r="Q1976" s="232">
        <f>E5+(E6*0.1)</f>
        <v>0.1</v>
      </c>
      <c r="R1976" s="162">
        <v>206.5</v>
      </c>
      <c r="S1976" s="232">
        <f>E7+(E8*0.1)</f>
        <v>0.2</v>
      </c>
      <c r="T1976" s="162">
        <v>269.60000000000002</v>
      </c>
      <c r="U1976" s="233">
        <f>E9+(E10*0.5)+(E11*0.1)</f>
        <v>0.7</v>
      </c>
      <c r="V1976" s="162">
        <v>509</v>
      </c>
      <c r="W1976" s="233">
        <f>E12+(E13*0.5)+(E14*0.1)</f>
        <v>0.5</v>
      </c>
      <c r="X1976" s="162">
        <v>509</v>
      </c>
      <c r="Y1976" s="161">
        <f t="shared" si="625"/>
        <v>1949</v>
      </c>
      <c r="Z1976" s="162">
        <f t="shared" si="617"/>
        <v>465.37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465.37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269974.87000000011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58997.319999999963</v>
      </c>
      <c r="AU1976" s="237">
        <f t="shared" si="630"/>
        <v>21544.45</v>
      </c>
      <c r="AV1976" s="237">
        <f t="shared" si="631"/>
        <v>82283</v>
      </c>
      <c r="AW1976" s="237">
        <f t="shared" si="632"/>
        <v>54290.600000000057</v>
      </c>
      <c r="AX1976" s="237">
        <f t="shared" si="633"/>
        <v>52859.5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272904.14000000013</v>
      </c>
      <c r="M1977" s="162">
        <f>MAX(AN28:AN1977)</f>
        <v>272904.14000000013</v>
      </c>
      <c r="N1977" s="162">
        <f t="shared" si="624"/>
        <v>0</v>
      </c>
      <c r="O1977" s="231">
        <f>E3+(E4*0.1)</f>
        <v>0.4</v>
      </c>
      <c r="P1977" s="162">
        <v>2146.9499999999998</v>
      </c>
      <c r="Q1977" s="232">
        <f>E5+(E6*0.1)</f>
        <v>0.1</v>
      </c>
      <c r="R1977" s="162">
        <v>2846.5</v>
      </c>
      <c r="S1977" s="232">
        <f>E7+(E8*0.1)</f>
        <v>0.2</v>
      </c>
      <c r="T1977" s="162">
        <v>4447.2</v>
      </c>
      <c r="U1977" s="233">
        <f>E9+(E10*0.5)+(E11*0.1)</f>
        <v>0.7</v>
      </c>
      <c r="V1977" s="162">
        <v>747</v>
      </c>
      <c r="W1977" s="233">
        <f>E12+(E13*0.5)+(E14*0.1)</f>
        <v>0.5</v>
      </c>
      <c r="X1977" s="162">
        <v>747</v>
      </c>
      <c r="Y1977" s="161">
        <f t="shared" si="625"/>
        <v>1950</v>
      </c>
      <c r="Z1977" s="162">
        <f t="shared" si="617"/>
        <v>2929.27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2929.27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272904.14000000013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59856.099999999962</v>
      </c>
      <c r="AU1977" s="237">
        <f t="shared" si="630"/>
        <v>21829.100000000002</v>
      </c>
      <c r="AV1977" s="237">
        <f t="shared" si="631"/>
        <v>83172.44</v>
      </c>
      <c r="AW1977" s="237">
        <f t="shared" si="632"/>
        <v>54813.500000000058</v>
      </c>
      <c r="AX1977" s="237">
        <f t="shared" si="633"/>
        <v>53233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277419.52000000014</v>
      </c>
      <c r="M1978" s="162">
        <f>MAX(AN28:AN1978)</f>
        <v>277419.52000000014</v>
      </c>
      <c r="N1978" s="162">
        <f t="shared" si="624"/>
        <v>0</v>
      </c>
      <c r="O1978" s="231">
        <f>E3+(E4*0.1)</f>
        <v>0.4</v>
      </c>
      <c r="P1978" s="162">
        <v>161.94999999999999</v>
      </c>
      <c r="Q1978" s="232">
        <f>E5+(E6*0.1)</f>
        <v>0.1</v>
      </c>
      <c r="R1978" s="162">
        <v>-850</v>
      </c>
      <c r="S1978" s="232">
        <f>E7+(E8*0.1)</f>
        <v>0.2</v>
      </c>
      <c r="T1978" s="162">
        <v>-3410</v>
      </c>
      <c r="U1978" s="233">
        <f>E9+(E10*0.5)+(E11*0.1)</f>
        <v>0.7</v>
      </c>
      <c r="V1978" s="162">
        <v>4348</v>
      </c>
      <c r="W1978" s="233">
        <f>E12+(E13*0.5)+(E14*0.1)</f>
        <v>0.5</v>
      </c>
      <c r="X1978" s="162">
        <v>4348</v>
      </c>
      <c r="Y1978" s="161">
        <f t="shared" si="625"/>
        <v>1951</v>
      </c>
      <c r="Z1978" s="162">
        <f t="shared" si="617"/>
        <v>4515.38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4515.38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277419.52000000014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59920.879999999961</v>
      </c>
      <c r="AU1978" s="237">
        <f t="shared" si="630"/>
        <v>21744.100000000002</v>
      </c>
      <c r="AV1978" s="237">
        <f t="shared" si="631"/>
        <v>82490.44</v>
      </c>
      <c r="AW1978" s="237">
        <f t="shared" si="632"/>
        <v>57857.100000000057</v>
      </c>
      <c r="AX1978" s="237">
        <f t="shared" si="633"/>
        <v>55407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276968.39000000013</v>
      </c>
      <c r="M1979" s="162">
        <f>MAX(AN28:AN1979)</f>
        <v>277419.52000000014</v>
      </c>
      <c r="N1979" s="162">
        <f t="shared" si="624"/>
        <v>-451.13000000000466</v>
      </c>
      <c r="O1979" s="231">
        <f>E3+(E4*0.1)</f>
        <v>0.4</v>
      </c>
      <c r="P1979" s="162">
        <v>1235.75</v>
      </c>
      <c r="Q1979" s="232">
        <f>E5+(E6*0.1)</f>
        <v>0.1</v>
      </c>
      <c r="R1979" s="162">
        <v>1540.5</v>
      </c>
      <c r="S1979" s="232">
        <f>E7+(E8*0.1)</f>
        <v>0.2</v>
      </c>
      <c r="T1979" s="162">
        <v>2402.6</v>
      </c>
      <c r="U1979" s="233">
        <f>E9+(E10*0.5)+(E11*0.1)</f>
        <v>0.7</v>
      </c>
      <c r="V1979" s="162">
        <v>-1400</v>
      </c>
      <c r="W1979" s="233">
        <f>E12+(E13*0.5)+(E14*0.1)</f>
        <v>0.5</v>
      </c>
      <c r="X1979" s="162">
        <v>-1200</v>
      </c>
      <c r="Y1979" s="161">
        <f t="shared" si="625"/>
        <v>1952</v>
      </c>
      <c r="Z1979" s="162">
        <f t="shared" si="617"/>
        <v>-451.13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0</v>
      </c>
      <c r="AI1979" s="129">
        <f t="shared" si="619"/>
        <v>-451.13</v>
      </c>
      <c r="AJ1979" s="234">
        <f t="shared" si="620"/>
        <v>0</v>
      </c>
      <c r="AK1979" s="234">
        <f t="shared" si="621"/>
        <v>1</v>
      </c>
      <c r="AL1979" s="129">
        <f t="shared" si="622"/>
        <v>0</v>
      </c>
      <c r="AM1979" s="127">
        <v>45485</v>
      </c>
      <c r="AN1979" s="129">
        <f t="shared" si="626"/>
        <v>276968.39000000013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60415.179999999964</v>
      </c>
      <c r="AU1979" s="237">
        <f t="shared" si="630"/>
        <v>21898.15</v>
      </c>
      <c r="AV1979" s="237">
        <f t="shared" si="631"/>
        <v>82970.960000000006</v>
      </c>
      <c r="AW1979" s="237">
        <f t="shared" si="632"/>
        <v>56877.100000000057</v>
      </c>
      <c r="AX1979" s="237">
        <f t="shared" si="633"/>
        <v>54807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278937.74000000011</v>
      </c>
      <c r="M1980" s="162">
        <f>MAX(AN28:AN1980)</f>
        <v>278937.74000000011</v>
      </c>
      <c r="N1980" s="162">
        <f t="shared" si="624"/>
        <v>0</v>
      </c>
      <c r="O1980" s="231">
        <f>E3+(E4*0.1)</f>
        <v>0.4</v>
      </c>
      <c r="P1980" s="162">
        <v>1054.0999999999999</v>
      </c>
      <c r="Q1980" s="232">
        <f>E5+(E6*0.1)</f>
        <v>0.1</v>
      </c>
      <c r="R1980" s="162">
        <v>793.5</v>
      </c>
      <c r="S1980" s="232">
        <f>E7+(E8*0.1)</f>
        <v>0.2</v>
      </c>
      <c r="T1980" s="162">
        <v>1107.8</v>
      </c>
      <c r="U1980" s="233">
        <f>E9+(E10*0.5)+(E11*0.1)</f>
        <v>0.7</v>
      </c>
      <c r="V1980" s="162">
        <v>1039</v>
      </c>
      <c r="W1980" s="233">
        <f>E12+(E13*0.5)+(E14*0.1)</f>
        <v>0.5</v>
      </c>
      <c r="X1980" s="162">
        <v>1039</v>
      </c>
      <c r="Y1980" s="161">
        <f t="shared" si="625"/>
        <v>1953</v>
      </c>
      <c r="Z1980" s="162">
        <f t="shared" si="617"/>
        <v>1969.35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1969.35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278937.74000000011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60836.819999999963</v>
      </c>
      <c r="AU1980" s="237">
        <f t="shared" si="630"/>
        <v>21977.5</v>
      </c>
      <c r="AV1980" s="237">
        <f t="shared" si="631"/>
        <v>83192.52</v>
      </c>
      <c r="AW1980" s="237">
        <f t="shared" si="632"/>
        <v>57604.40000000006</v>
      </c>
      <c r="AX1980" s="237">
        <f t="shared" si="633"/>
        <v>55326.5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286264.9200000001</v>
      </c>
      <c r="M1981" s="162">
        <f>MAX(AN28:AN1981)</f>
        <v>286264.9200000001</v>
      </c>
      <c r="N1981" s="162">
        <f t="shared" si="624"/>
        <v>0</v>
      </c>
      <c r="O1981" s="231">
        <f>E3+(E4*0.1)</f>
        <v>0.4</v>
      </c>
      <c r="P1981" s="162">
        <v>3713.8</v>
      </c>
      <c r="Q1981" s="232">
        <f>E5+(E6*0.1)</f>
        <v>0.1</v>
      </c>
      <c r="R1981" s="162">
        <v>1799</v>
      </c>
      <c r="S1981" s="232">
        <f>E7+(E8*0.1)</f>
        <v>0.2</v>
      </c>
      <c r="T1981" s="162">
        <v>234.8</v>
      </c>
      <c r="U1981" s="233">
        <f>E9+(E10*0.5)+(E11*0.1)</f>
        <v>0.7</v>
      </c>
      <c r="V1981" s="162">
        <v>4679</v>
      </c>
      <c r="W1981" s="233">
        <f>E12+(E13*0.5)+(E14*0.1)</f>
        <v>0.5</v>
      </c>
      <c r="X1981" s="162">
        <v>4679</v>
      </c>
      <c r="Y1981" s="161">
        <f t="shared" si="625"/>
        <v>1954</v>
      </c>
      <c r="Z1981" s="162">
        <f t="shared" si="617"/>
        <v>7327.18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7327.18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286264.9200000001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62322.33999999996</v>
      </c>
      <c r="AU1981" s="237">
        <f t="shared" si="630"/>
        <v>22157.4</v>
      </c>
      <c r="AV1981" s="237">
        <f t="shared" si="631"/>
        <v>83239.48000000001</v>
      </c>
      <c r="AW1981" s="237">
        <f t="shared" si="632"/>
        <v>60879.700000000063</v>
      </c>
      <c r="AX1981" s="237">
        <f t="shared" si="633"/>
        <v>57666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282735.03000000009</v>
      </c>
      <c r="M1982" s="162">
        <f>MAX(AN28:AN1982)</f>
        <v>286264.9200000001</v>
      </c>
      <c r="N1982" s="162">
        <f t="shared" si="624"/>
        <v>-3529.890000000014</v>
      </c>
      <c r="O1982" s="231">
        <f>E3+(E4*0.1)</f>
        <v>0.4</v>
      </c>
      <c r="P1982" s="162">
        <v>-550</v>
      </c>
      <c r="Q1982" s="232">
        <f>E5+(E6*0.1)</f>
        <v>0.1</v>
      </c>
      <c r="R1982" s="162">
        <v>-2906.5</v>
      </c>
      <c r="S1982" s="232">
        <f>E7+(E8*0.1)</f>
        <v>0.2</v>
      </c>
      <c r="T1982" s="162">
        <v>-7196.2</v>
      </c>
      <c r="U1982" s="233">
        <f>E9+(E10*0.5)+(E11*0.1)</f>
        <v>0.7</v>
      </c>
      <c r="V1982" s="162">
        <v>-1400</v>
      </c>
      <c r="W1982" s="233">
        <f>E12+(E13*0.5)+(E14*0.1)</f>
        <v>0.5</v>
      </c>
      <c r="X1982" s="162">
        <v>-1200</v>
      </c>
      <c r="Y1982" s="161">
        <f t="shared" si="625"/>
        <v>1955</v>
      </c>
      <c r="Z1982" s="162">
        <f t="shared" si="617"/>
        <v>-3529.89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-3529.89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282735.03000000009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62102.33999999996</v>
      </c>
      <c r="AU1982" s="237">
        <f t="shared" si="630"/>
        <v>21866.75</v>
      </c>
      <c r="AV1982" s="237">
        <f t="shared" si="631"/>
        <v>81800.240000000005</v>
      </c>
      <c r="AW1982" s="237">
        <f t="shared" si="632"/>
        <v>59899.700000000063</v>
      </c>
      <c r="AX1982" s="237">
        <f t="shared" si="633"/>
        <v>57066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280168.03000000009</v>
      </c>
      <c r="M1983" s="162">
        <f>MAX(AN28:AN1983)</f>
        <v>286264.9200000001</v>
      </c>
      <c r="N1983" s="162">
        <f t="shared" si="624"/>
        <v>-6096.890000000014</v>
      </c>
      <c r="O1983" s="231">
        <f>E3+(E4*0.1)</f>
        <v>0.4</v>
      </c>
      <c r="P1983" s="162">
        <v>-550</v>
      </c>
      <c r="Q1983" s="232">
        <f>E5+(E6*0.1)</f>
        <v>0.1</v>
      </c>
      <c r="R1983" s="162">
        <v>-850</v>
      </c>
      <c r="S1983" s="232">
        <f>E7+(E8*0.1)</f>
        <v>0.2</v>
      </c>
      <c r="T1983" s="162">
        <v>-3410</v>
      </c>
      <c r="U1983" s="233">
        <f>E9+(E10*0.5)+(E11*0.1)</f>
        <v>0.7</v>
      </c>
      <c r="V1983" s="162">
        <v>-1400</v>
      </c>
      <c r="W1983" s="233">
        <f>E12+(E13*0.5)+(E14*0.1)</f>
        <v>0.5</v>
      </c>
      <c r="X1983" s="162">
        <v>-1200</v>
      </c>
      <c r="Y1983" s="161">
        <f t="shared" si="625"/>
        <v>1956</v>
      </c>
      <c r="Z1983" s="162">
        <f t="shared" si="617"/>
        <v>-2567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-2567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280168.03000000009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61882.33999999996</v>
      </c>
      <c r="AU1983" s="237">
        <f t="shared" si="630"/>
        <v>21781.75</v>
      </c>
      <c r="AV1983" s="237">
        <f t="shared" si="631"/>
        <v>81118.240000000005</v>
      </c>
      <c r="AW1983" s="237">
        <f t="shared" si="632"/>
        <v>58919.700000000063</v>
      </c>
      <c r="AX1983" s="237">
        <f t="shared" si="633"/>
        <v>56466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277601.03000000009</v>
      </c>
      <c r="M1984" s="162">
        <f>MAX(AN28:AN1984)</f>
        <v>286264.9200000001</v>
      </c>
      <c r="N1984" s="162">
        <f t="shared" si="624"/>
        <v>-8663.890000000014</v>
      </c>
      <c r="O1984" s="231">
        <f>E3+(E4*0.1)</f>
        <v>0.4</v>
      </c>
      <c r="P1984" s="162">
        <v>-550</v>
      </c>
      <c r="Q1984" s="232">
        <f>E5+(E6*0.1)</f>
        <v>0.1</v>
      </c>
      <c r="R1984" s="162">
        <v>-850</v>
      </c>
      <c r="S1984" s="232">
        <f>E7+(E8*0.1)</f>
        <v>0.2</v>
      </c>
      <c r="T1984" s="162">
        <v>-3410</v>
      </c>
      <c r="U1984" s="233">
        <f>E9+(E10*0.5)+(E11*0.1)</f>
        <v>0.7</v>
      </c>
      <c r="V1984" s="162">
        <v>-1400</v>
      </c>
      <c r="W1984" s="233">
        <f>E12+(E13*0.5)+(E14*0.1)</f>
        <v>0.5</v>
      </c>
      <c r="X1984" s="162">
        <v>-1200</v>
      </c>
      <c r="Y1984" s="161">
        <f t="shared" si="625"/>
        <v>1957</v>
      </c>
      <c r="Z1984" s="162">
        <f t="shared" si="617"/>
        <v>-2567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-2567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277601.03000000009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61662.33999999996</v>
      </c>
      <c r="AU1984" s="237">
        <f t="shared" si="630"/>
        <v>21696.75</v>
      </c>
      <c r="AV1984" s="237">
        <f t="shared" si="631"/>
        <v>80436.240000000005</v>
      </c>
      <c r="AW1984" s="237">
        <f t="shared" si="632"/>
        <v>57939.700000000063</v>
      </c>
      <c r="AX1984" s="237">
        <f t="shared" si="633"/>
        <v>55866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277774.90000000008</v>
      </c>
      <c r="M1985" s="162">
        <f>MAX(AN28:AN1985)</f>
        <v>286264.9200000001</v>
      </c>
      <c r="N1985" s="162">
        <f t="shared" si="624"/>
        <v>-8490.0200000000186</v>
      </c>
      <c r="O1985" s="231">
        <f>E3+(E4*0.1)</f>
        <v>0.4</v>
      </c>
      <c r="P1985" s="162">
        <v>639.54999999999995</v>
      </c>
      <c r="Q1985" s="232">
        <f>E5+(E6*0.1)</f>
        <v>0.1</v>
      </c>
      <c r="R1985" s="162">
        <v>2970.5</v>
      </c>
      <c r="S1985" s="232">
        <f>E7+(E8*0.1)</f>
        <v>0.2</v>
      </c>
      <c r="T1985" s="162">
        <v>6005</v>
      </c>
      <c r="U1985" s="233">
        <f>E9+(E10*0.5)+(E11*0.1)</f>
        <v>0.7</v>
      </c>
      <c r="V1985" s="162">
        <v>-1400</v>
      </c>
      <c r="W1985" s="233">
        <f>E12+(E13*0.5)+(E14*0.1)</f>
        <v>0.5</v>
      </c>
      <c r="X1985" s="162">
        <v>-1200</v>
      </c>
      <c r="Y1985" s="161">
        <f t="shared" si="625"/>
        <v>1958</v>
      </c>
      <c r="Z1985" s="162">
        <f t="shared" si="617"/>
        <v>173.87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173.87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277774.90000000008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61918.15999999996</v>
      </c>
      <c r="AU1985" s="237">
        <f t="shared" si="630"/>
        <v>21993.8</v>
      </c>
      <c r="AV1985" s="237">
        <f t="shared" si="631"/>
        <v>81637.240000000005</v>
      </c>
      <c r="AW1985" s="237">
        <f t="shared" si="632"/>
        <v>56959.700000000063</v>
      </c>
      <c r="AX1985" s="237">
        <f t="shared" si="633"/>
        <v>55266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278884.7300000001</v>
      </c>
      <c r="M1986" s="162">
        <f>MAX(AN28:AN1986)</f>
        <v>286264.9200000001</v>
      </c>
      <c r="N1986" s="162">
        <f t="shared" si="624"/>
        <v>-7380.1900000000023</v>
      </c>
      <c r="O1986" s="231">
        <f>E3+(E4*0.1)</f>
        <v>0.4</v>
      </c>
      <c r="P1986" s="162">
        <v>-286.75</v>
      </c>
      <c r="Q1986" s="232">
        <f>E5+(E6*0.1)</f>
        <v>0.1</v>
      </c>
      <c r="R1986" s="162">
        <v>-433.5</v>
      </c>
      <c r="S1986" s="232">
        <f>E7+(E8*0.1)</f>
        <v>0.2</v>
      </c>
      <c r="T1986" s="162">
        <v>-1370.6</v>
      </c>
      <c r="U1986" s="233">
        <f>E9+(E10*0.5)+(E11*0.1)</f>
        <v>0.7</v>
      </c>
      <c r="V1986" s="162">
        <v>1285</v>
      </c>
      <c r="W1986" s="233">
        <f>E12+(E13*0.5)+(E14*0.1)</f>
        <v>0.5</v>
      </c>
      <c r="X1986" s="162">
        <v>1285</v>
      </c>
      <c r="Y1986" s="161">
        <f t="shared" si="625"/>
        <v>1959</v>
      </c>
      <c r="Z1986" s="162">
        <f t="shared" si="617"/>
        <v>1109.83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1109.83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278884.7300000001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61803.459999999963</v>
      </c>
      <c r="AU1986" s="237">
        <f t="shared" si="630"/>
        <v>21950.45</v>
      </c>
      <c r="AV1986" s="237">
        <f t="shared" si="631"/>
        <v>81363.12000000001</v>
      </c>
      <c r="AW1986" s="237">
        <f t="shared" si="632"/>
        <v>57859.200000000063</v>
      </c>
      <c r="AX1986" s="237">
        <f t="shared" si="633"/>
        <v>55908.5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275819.5500000001</v>
      </c>
      <c r="M1987" s="162">
        <f>MAX(AN28:AN1987)</f>
        <v>286264.9200000001</v>
      </c>
      <c r="N1987" s="162">
        <f t="shared" si="624"/>
        <v>-10445.369999999995</v>
      </c>
      <c r="O1987" s="231">
        <f>E3+(E4*0.1)</f>
        <v>0.4</v>
      </c>
      <c r="P1987" s="162">
        <v>-787.3</v>
      </c>
      <c r="Q1987" s="232">
        <f>E5+(E6*0.1)</f>
        <v>0.1</v>
      </c>
      <c r="R1987" s="162">
        <v>-2545</v>
      </c>
      <c r="S1987" s="232">
        <f>E7+(E8*0.1)</f>
        <v>0.2</v>
      </c>
      <c r="T1987" s="162">
        <v>-5662.8</v>
      </c>
      <c r="U1987" s="233">
        <f>E9+(E10*0.5)+(E11*0.1)</f>
        <v>0.7</v>
      </c>
      <c r="V1987" s="162">
        <v>-1136</v>
      </c>
      <c r="W1987" s="233">
        <f>E12+(E13*0.5)+(E14*0.1)</f>
        <v>0.5</v>
      </c>
      <c r="X1987" s="162">
        <v>-1136</v>
      </c>
      <c r="Y1987" s="161">
        <f t="shared" si="625"/>
        <v>1960</v>
      </c>
      <c r="Z1987" s="162">
        <f t="shared" si="617"/>
        <v>-3065.1800000000003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-3065.1800000000003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275819.5500000001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61488.539999999964</v>
      </c>
      <c r="AU1987" s="237">
        <f t="shared" si="630"/>
        <v>21695.95</v>
      </c>
      <c r="AV1987" s="237">
        <f t="shared" si="631"/>
        <v>80230.560000000012</v>
      </c>
      <c r="AW1987" s="237">
        <f t="shared" si="632"/>
        <v>57064.000000000065</v>
      </c>
      <c r="AX1987" s="237">
        <f t="shared" si="633"/>
        <v>55340.5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273634.95000000013</v>
      </c>
      <c r="M1988" s="162">
        <f>MAX(AN28:AN1988)</f>
        <v>286264.9200000001</v>
      </c>
      <c r="N1988" s="162">
        <f t="shared" si="624"/>
        <v>-12629.969999999972</v>
      </c>
      <c r="O1988" s="231">
        <f>E3+(E4*0.1)</f>
        <v>0.4</v>
      </c>
      <c r="P1988" s="162">
        <v>406</v>
      </c>
      <c r="Q1988" s="232">
        <f>E5+(E6*0.1)</f>
        <v>0.1</v>
      </c>
      <c r="R1988" s="162">
        <v>-850</v>
      </c>
      <c r="S1988" s="232">
        <f>E7+(E8*0.1)</f>
        <v>0.2</v>
      </c>
      <c r="T1988" s="162">
        <v>-3410</v>
      </c>
      <c r="U1988" s="233">
        <f>E9+(E10*0.5)+(E11*0.1)</f>
        <v>0.7</v>
      </c>
      <c r="V1988" s="162">
        <v>-1400</v>
      </c>
      <c r="W1988" s="233">
        <f>E12+(E13*0.5)+(E14*0.1)</f>
        <v>0.5</v>
      </c>
      <c r="X1988" s="162">
        <v>-1200</v>
      </c>
      <c r="Y1988" s="161">
        <f t="shared" si="625"/>
        <v>1961</v>
      </c>
      <c r="Z1988" s="162">
        <f t="shared" si="617"/>
        <v>-2184.6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-2184.6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273634.95000000013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61650.939999999966</v>
      </c>
      <c r="AU1988" s="237">
        <f t="shared" si="630"/>
        <v>21610.95</v>
      </c>
      <c r="AV1988" s="237">
        <f t="shared" si="631"/>
        <v>79548.560000000012</v>
      </c>
      <c r="AW1988" s="237">
        <f t="shared" si="632"/>
        <v>56084.000000000065</v>
      </c>
      <c r="AX1988" s="237">
        <f t="shared" si="633"/>
        <v>54740.5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278811.21000000014</v>
      </c>
      <c r="M1989" s="162">
        <f>MAX(AN28:AN1989)</f>
        <v>286264.9200000001</v>
      </c>
      <c r="N1989" s="162">
        <f t="shared" si="624"/>
        <v>-7453.7099999999627</v>
      </c>
      <c r="O1989" s="231">
        <f>E3+(E4*0.1)</f>
        <v>0.4</v>
      </c>
      <c r="P1989" s="162">
        <v>3271.35</v>
      </c>
      <c r="Q1989" s="232">
        <f>E5+(E6*0.1)</f>
        <v>0.1</v>
      </c>
      <c r="R1989" s="162">
        <v>2994</v>
      </c>
      <c r="S1989" s="232">
        <f>E7+(E8*0.1)</f>
        <v>0.2</v>
      </c>
      <c r="T1989" s="162">
        <v>3861.6</v>
      </c>
      <c r="U1989" s="233">
        <f>E9+(E10*0.5)+(E11*0.1)</f>
        <v>0.7</v>
      </c>
      <c r="V1989" s="162">
        <v>2330</v>
      </c>
      <c r="W1989" s="233">
        <f>E12+(E13*0.5)+(E14*0.1)</f>
        <v>0.5</v>
      </c>
      <c r="X1989" s="162">
        <v>2330</v>
      </c>
      <c r="Y1989" s="161">
        <f t="shared" si="625"/>
        <v>1962</v>
      </c>
      <c r="Z1989" s="162">
        <f t="shared" si="617"/>
        <v>5176.26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5176.26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278811.21000000014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62959.479999999967</v>
      </c>
      <c r="AU1989" s="237">
        <f t="shared" si="630"/>
        <v>21910.350000000002</v>
      </c>
      <c r="AV1989" s="237">
        <f t="shared" si="631"/>
        <v>80320.880000000019</v>
      </c>
      <c r="AW1989" s="237">
        <f t="shared" si="632"/>
        <v>57715.000000000065</v>
      </c>
      <c r="AX1989" s="237">
        <f t="shared" si="633"/>
        <v>55905.5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277176.73000000016</v>
      </c>
      <c r="M1990" s="162">
        <f>MAX(AN28:AN1990)</f>
        <v>286264.9200000001</v>
      </c>
      <c r="N1990" s="162">
        <f t="shared" si="624"/>
        <v>-9088.1899999999441</v>
      </c>
      <c r="O1990" s="231">
        <f>E3+(E4*0.1)</f>
        <v>0.4</v>
      </c>
      <c r="P1990" s="162">
        <v>-550</v>
      </c>
      <c r="Q1990" s="232">
        <f>E5+(E6*0.1)</f>
        <v>0.1</v>
      </c>
      <c r="R1990" s="162">
        <v>222</v>
      </c>
      <c r="S1990" s="232">
        <f>E7+(E8*0.1)</f>
        <v>0.2</v>
      </c>
      <c r="T1990" s="162">
        <v>716.6</v>
      </c>
      <c r="U1990" s="233">
        <f>E9+(E10*0.5)+(E11*0.1)</f>
        <v>0.7</v>
      </c>
      <c r="V1990" s="162">
        <v>-1400</v>
      </c>
      <c r="W1990" s="233">
        <f>E12+(E13*0.5)+(E14*0.1)</f>
        <v>0.5</v>
      </c>
      <c r="X1990" s="162">
        <v>-1200</v>
      </c>
      <c r="Y1990" s="161">
        <f t="shared" si="625"/>
        <v>1963</v>
      </c>
      <c r="Z1990" s="162">
        <f t="shared" si="617"/>
        <v>-1634.4799999999998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-1634.4799999999998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277176.73000000016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62739.479999999967</v>
      </c>
      <c r="AU1990" s="237">
        <f t="shared" si="630"/>
        <v>21932.550000000003</v>
      </c>
      <c r="AV1990" s="237">
        <f t="shared" si="631"/>
        <v>80464.200000000026</v>
      </c>
      <c r="AW1990" s="237">
        <f t="shared" si="632"/>
        <v>56735.000000000065</v>
      </c>
      <c r="AX1990" s="237">
        <f t="shared" si="633"/>
        <v>55305.5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277191.53000000014</v>
      </c>
      <c r="M1991" s="162">
        <f>MAX(AN28:AN1991)</f>
        <v>286264.9200000001</v>
      </c>
      <c r="N1991" s="162">
        <f t="shared" si="624"/>
        <v>-9073.3899999999558</v>
      </c>
      <c r="O1991" s="231">
        <f>E3+(E4*0.1)</f>
        <v>0.4</v>
      </c>
      <c r="P1991" s="162">
        <v>1017</v>
      </c>
      <c r="Q1991" s="232">
        <f>E5+(E6*0.1)</f>
        <v>0.1</v>
      </c>
      <c r="R1991" s="162">
        <v>-850</v>
      </c>
      <c r="S1991" s="232">
        <f>E7+(E8*0.1)</f>
        <v>0.2</v>
      </c>
      <c r="T1991" s="162">
        <v>-3410</v>
      </c>
      <c r="U1991" s="233">
        <f>E9+(E10*0.5)+(E11*0.1)</f>
        <v>0.7</v>
      </c>
      <c r="V1991" s="162">
        <v>-1400</v>
      </c>
      <c r="W1991" s="233">
        <f>E12+(E13*0.5)+(E14*0.1)</f>
        <v>0.5</v>
      </c>
      <c r="X1991" s="162">
        <v>2710</v>
      </c>
      <c r="Y1991" s="161">
        <f t="shared" si="625"/>
        <v>1964</v>
      </c>
      <c r="Z1991" s="162">
        <f t="shared" si="617"/>
        <v>14.800000000000182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14.800000000000182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277191.53000000014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63146.27999999997</v>
      </c>
      <c r="AU1991" s="237">
        <f t="shared" si="630"/>
        <v>21847.550000000003</v>
      </c>
      <c r="AV1991" s="237">
        <f t="shared" si="631"/>
        <v>79782.200000000026</v>
      </c>
      <c r="AW1991" s="237">
        <f t="shared" si="632"/>
        <v>55755.000000000065</v>
      </c>
      <c r="AX1991" s="237">
        <f t="shared" si="633"/>
        <v>56660.5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283648.34000000014</v>
      </c>
      <c r="M1992" s="162">
        <f>MAX(AN28:AN1992)</f>
        <v>286264.9200000001</v>
      </c>
      <c r="N1992" s="162">
        <f t="shared" si="624"/>
        <v>-2616.5799999999581</v>
      </c>
      <c r="O1992" s="231">
        <f>E3+(E4*0.1)</f>
        <v>0.4</v>
      </c>
      <c r="P1992" s="162">
        <v>497.3</v>
      </c>
      <c r="Q1992" s="232">
        <f>E5+(E6*0.1)</f>
        <v>0.1</v>
      </c>
      <c r="R1992" s="162">
        <v>-3507.5</v>
      </c>
      <c r="S1992" s="232">
        <f>E7+(E8*0.1)</f>
        <v>0.2</v>
      </c>
      <c r="T1992" s="162">
        <v>11323.2</v>
      </c>
      <c r="U1992" s="233">
        <f>E9+(E10*0.5)+(E11*0.1)</f>
        <v>0.7</v>
      </c>
      <c r="V1992" s="162">
        <v>3620</v>
      </c>
      <c r="W1992" s="233">
        <f>E12+(E13*0.5)+(E14*0.1)</f>
        <v>0.5</v>
      </c>
      <c r="X1992" s="162">
        <v>3620</v>
      </c>
      <c r="Y1992" s="161">
        <f t="shared" si="625"/>
        <v>1965</v>
      </c>
      <c r="Z1992" s="162">
        <f t="shared" si="617"/>
        <v>6456.81</v>
      </c>
      <c r="AA1992" s="238">
        <v>45504</v>
      </c>
      <c r="AB1992" s="129">
        <f>SUM(Z1970:Z1992)</f>
        <v>20334.090000000004</v>
      </c>
      <c r="AC1992" s="128">
        <f>(AB1992&gt;0)*1</f>
        <v>1</v>
      </c>
      <c r="AD1992" s="128">
        <f>(AB1992&lt;0)*1</f>
        <v>0</v>
      </c>
      <c r="AE1992" s="129">
        <f>AB1992*AC1992</f>
        <v>20334.090000000004</v>
      </c>
      <c r="AF1992" s="129">
        <f>AB1992*AD1992</f>
        <v>0</v>
      </c>
      <c r="AG1992" s="129"/>
      <c r="AH1992" s="129">
        <f t="shared" si="618"/>
        <v>6456.81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20334.090000000004</v>
      </c>
      <c r="AM1992" s="127">
        <v>45504</v>
      </c>
      <c r="AN1992" s="129">
        <f t="shared" si="626"/>
        <v>283648.34000000014</v>
      </c>
      <c r="AO1992" s="129">
        <f t="shared" si="627"/>
        <v>20334.090000000004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63345.199999999968</v>
      </c>
      <c r="AU1992" s="237">
        <f t="shared" si="630"/>
        <v>21496.800000000003</v>
      </c>
      <c r="AV1992" s="237">
        <f t="shared" si="631"/>
        <v>82046.840000000026</v>
      </c>
      <c r="AW1992" s="237">
        <f t="shared" si="632"/>
        <v>58289.000000000065</v>
      </c>
      <c r="AX1992" s="237">
        <f t="shared" si="633"/>
        <v>58470.5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281081.34000000014</v>
      </c>
      <c r="M1993" s="162">
        <f>MAX(AN28:AN1993)</f>
        <v>286264.9200000001</v>
      </c>
      <c r="N1993" s="162">
        <f t="shared" si="624"/>
        <v>-5183.5799999999581</v>
      </c>
      <c r="O1993" s="231">
        <f>E3+(E4*0.1)</f>
        <v>0.4</v>
      </c>
      <c r="P1993" s="162">
        <v>-550</v>
      </c>
      <c r="Q1993" s="232">
        <f>E5+(E6*0.1)</f>
        <v>0.1</v>
      </c>
      <c r="R1993" s="162">
        <v>-850</v>
      </c>
      <c r="S1993" s="232">
        <f>E7+(E8*0.1)</f>
        <v>0.2</v>
      </c>
      <c r="T1993" s="162">
        <v>-3410</v>
      </c>
      <c r="U1993" s="233">
        <f>E9+(E10*0.5)+(E11*0.1)</f>
        <v>0.7</v>
      </c>
      <c r="V1993" s="162">
        <v>-1400</v>
      </c>
      <c r="W1993" s="233">
        <f>E12+(E13*0.5)+(E14*0.1)</f>
        <v>0.5</v>
      </c>
      <c r="X1993" s="162">
        <v>-1200</v>
      </c>
      <c r="Y1993" s="161">
        <f t="shared" si="625"/>
        <v>1966</v>
      </c>
      <c r="Z1993" s="162">
        <f t="shared" si="617"/>
        <v>-2567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-2567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281081.34000000014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63125.199999999968</v>
      </c>
      <c r="AU1993" s="237">
        <f t="shared" si="630"/>
        <v>21411.800000000003</v>
      </c>
      <c r="AV1993" s="237">
        <f t="shared" si="631"/>
        <v>81364.840000000026</v>
      </c>
      <c r="AW1993" s="237">
        <f t="shared" si="632"/>
        <v>57309.000000000065</v>
      </c>
      <c r="AX1993" s="237">
        <f t="shared" si="633"/>
        <v>57870.5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277823.26000000013</v>
      </c>
      <c r="M1994" s="162">
        <f>MAX(AN28:AN1994)</f>
        <v>286264.9200000001</v>
      </c>
      <c r="N1994" s="162">
        <f t="shared" si="624"/>
        <v>-8441.6599999999744</v>
      </c>
      <c r="O1994" s="231">
        <f>E3+(E4*0.1)</f>
        <v>0.4</v>
      </c>
      <c r="P1994" s="162">
        <v>-1413.2</v>
      </c>
      <c r="Q1994" s="232">
        <f>E5+(E6*0.1)</f>
        <v>0.1</v>
      </c>
      <c r="R1994" s="162">
        <v>5006</v>
      </c>
      <c r="S1994" s="232">
        <f>E7+(E8*0.1)</f>
        <v>0.2</v>
      </c>
      <c r="T1994" s="162">
        <v>-8067</v>
      </c>
      <c r="U1994" s="233">
        <f>E9+(E10*0.5)+(E11*0.1)</f>
        <v>0.7</v>
      </c>
      <c r="V1994" s="162">
        <v>-1400</v>
      </c>
      <c r="W1994" s="233">
        <f>E12+(E13*0.5)+(E14*0.1)</f>
        <v>0.5</v>
      </c>
      <c r="X1994" s="162">
        <v>-1200</v>
      </c>
      <c r="Y1994" s="161">
        <f t="shared" si="625"/>
        <v>1967</v>
      </c>
      <c r="Z1994" s="162">
        <f t="shared" si="617"/>
        <v>-3258.08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-3258.08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277823.26000000013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62559.919999999969</v>
      </c>
      <c r="AU1994" s="237">
        <f t="shared" si="630"/>
        <v>21912.400000000001</v>
      </c>
      <c r="AV1994" s="237">
        <f t="shared" si="631"/>
        <v>79751.440000000031</v>
      </c>
      <c r="AW1994" s="237">
        <f t="shared" si="632"/>
        <v>56329.000000000065</v>
      </c>
      <c r="AX1994" s="237">
        <f t="shared" si="633"/>
        <v>57270.5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271714.19000000012</v>
      </c>
      <c r="M1995" s="162">
        <f>MAX(AN28:AN1995)</f>
        <v>286264.9200000001</v>
      </c>
      <c r="N1995" s="162">
        <f t="shared" si="624"/>
        <v>-14550.729999999981</v>
      </c>
      <c r="O1995" s="231">
        <f>E3+(E4*0.1)</f>
        <v>0.4</v>
      </c>
      <c r="P1995" s="162">
        <v>-3455.35</v>
      </c>
      <c r="Q1995" s="232">
        <f>E5+(E6*0.1)</f>
        <v>0.1</v>
      </c>
      <c r="R1995" s="162">
        <v>8011.5</v>
      </c>
      <c r="S1995" s="232">
        <f>E7+(E8*0.1)</f>
        <v>0.2</v>
      </c>
      <c r="T1995" s="162">
        <v>-19740.400000000001</v>
      </c>
      <c r="U1995" s="233">
        <f>E9+(E10*0.5)+(E11*0.1)</f>
        <v>0.7</v>
      </c>
      <c r="V1995" s="162">
        <v>-1400</v>
      </c>
      <c r="W1995" s="233">
        <f>E12+(E13*0.5)+(E14*0.1)</f>
        <v>0.5</v>
      </c>
      <c r="X1995" s="162">
        <v>-1200</v>
      </c>
      <c r="Y1995" s="161">
        <f t="shared" si="625"/>
        <v>1968</v>
      </c>
      <c r="Z1995" s="162">
        <f t="shared" si="617"/>
        <v>-6109.0700000000006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-6109.0700000000006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271714.19000000012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61177.77999999997</v>
      </c>
      <c r="AU1995" s="237">
        <f t="shared" si="630"/>
        <v>22713.550000000003</v>
      </c>
      <c r="AV1995" s="237">
        <f t="shared" si="631"/>
        <v>75803.36000000003</v>
      </c>
      <c r="AW1995" s="237">
        <f t="shared" si="632"/>
        <v>55349.000000000065</v>
      </c>
      <c r="AX1995" s="237">
        <f t="shared" si="633"/>
        <v>56670.5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271338.56000000011</v>
      </c>
      <c r="M1996" s="162">
        <f>MAX(AN28:AN1996)</f>
        <v>286264.9200000001</v>
      </c>
      <c r="N1996" s="162">
        <f t="shared" si="624"/>
        <v>-14926.359999999986</v>
      </c>
      <c r="O1996" s="231">
        <f>E3+(E4*0.1)</f>
        <v>0.4</v>
      </c>
      <c r="P1996" s="162">
        <v>1471.95</v>
      </c>
      <c r="Q1996" s="232">
        <f>E5+(E6*0.1)</f>
        <v>0.1</v>
      </c>
      <c r="R1996" s="162">
        <v>-1054.5</v>
      </c>
      <c r="S1996" s="232">
        <f>E7+(E8*0.1)</f>
        <v>0.2</v>
      </c>
      <c r="T1996" s="162">
        <v>3605.2</v>
      </c>
      <c r="U1996" s="233">
        <f>E9+(E10*0.5)+(E11*0.1)</f>
        <v>0.7</v>
      </c>
      <c r="V1996" s="162">
        <v>-1400</v>
      </c>
      <c r="W1996" s="233">
        <f>E12+(E13*0.5)+(E14*0.1)</f>
        <v>0.5</v>
      </c>
      <c r="X1996" s="162">
        <v>-1200</v>
      </c>
      <c r="Y1996" s="161">
        <f t="shared" si="625"/>
        <v>1969</v>
      </c>
      <c r="Z1996" s="162">
        <f t="shared" si="617"/>
        <v>-375.62999999999977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0</v>
      </c>
      <c r="AI1996" s="129">
        <f t="shared" si="619"/>
        <v>-375.62999999999977</v>
      </c>
      <c r="AJ1996" s="234">
        <f t="shared" si="620"/>
        <v>0</v>
      </c>
      <c r="AK1996" s="234">
        <f t="shared" si="621"/>
        <v>1</v>
      </c>
      <c r="AL1996" s="129">
        <f t="shared" si="622"/>
        <v>0</v>
      </c>
      <c r="AM1996" s="127">
        <v>45510</v>
      </c>
      <c r="AN1996" s="129">
        <f t="shared" si="626"/>
        <v>271338.56000000011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61766.559999999969</v>
      </c>
      <c r="AU1996" s="237">
        <f t="shared" si="630"/>
        <v>22608.100000000002</v>
      </c>
      <c r="AV1996" s="237">
        <f t="shared" si="631"/>
        <v>76524.400000000023</v>
      </c>
      <c r="AW1996" s="237">
        <f t="shared" si="632"/>
        <v>54369.000000000065</v>
      </c>
      <c r="AX1996" s="237">
        <f t="shared" si="633"/>
        <v>56070.5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268978.90000000014</v>
      </c>
      <c r="M1997" s="162">
        <f>MAX(AN28:AN1997)</f>
        <v>286264.9200000001</v>
      </c>
      <c r="N1997" s="162">
        <f t="shared" si="624"/>
        <v>-17286.01999999996</v>
      </c>
      <c r="O1997" s="231">
        <f>E3+(E4*0.1)</f>
        <v>0.4</v>
      </c>
      <c r="P1997" s="162">
        <v>-550</v>
      </c>
      <c r="Q1997" s="232">
        <f>E5+(E6*0.1)</f>
        <v>0.1</v>
      </c>
      <c r="R1997" s="162">
        <v>-2705</v>
      </c>
      <c r="S1997" s="232">
        <f>E7+(E8*0.1)</f>
        <v>0.2</v>
      </c>
      <c r="T1997" s="162">
        <v>-5336.8</v>
      </c>
      <c r="U1997" s="233">
        <f>E9+(E10*0.5)+(E11*0.1)</f>
        <v>0.7</v>
      </c>
      <c r="V1997" s="162">
        <v>-689</v>
      </c>
      <c r="W1997" s="233">
        <f>E12+(E13*0.5)+(E14*0.1)</f>
        <v>0.5</v>
      </c>
      <c r="X1997" s="162">
        <v>-639</v>
      </c>
      <c r="Y1997" s="161">
        <f t="shared" si="625"/>
        <v>1970</v>
      </c>
      <c r="Z1997" s="162">
        <f t="shared" si="617"/>
        <v>-2359.66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-2359.66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268978.90000000014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61546.559999999969</v>
      </c>
      <c r="AU1997" s="237">
        <f t="shared" si="630"/>
        <v>22337.600000000002</v>
      </c>
      <c r="AV1997" s="237">
        <f t="shared" si="631"/>
        <v>75457.040000000023</v>
      </c>
      <c r="AW1997" s="237">
        <f t="shared" si="632"/>
        <v>53886.700000000063</v>
      </c>
      <c r="AX1997" s="237">
        <f t="shared" si="633"/>
        <v>55751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270305.95000000013</v>
      </c>
      <c r="M1998" s="162">
        <f>MAX(AN28:AN1998)</f>
        <v>286264.9200000001</v>
      </c>
      <c r="N1998" s="162">
        <f t="shared" si="624"/>
        <v>-15958.969999999972</v>
      </c>
      <c r="O1998" s="231">
        <f>E3+(E4*0.1)</f>
        <v>0.4</v>
      </c>
      <c r="P1998" s="162">
        <v>3415.2</v>
      </c>
      <c r="Q1998" s="232">
        <f>E5+(E6*0.1)</f>
        <v>0.1</v>
      </c>
      <c r="R1998" s="162">
        <v>-2703.5</v>
      </c>
      <c r="S1998" s="232">
        <f>E7+(E8*0.1)</f>
        <v>0.2</v>
      </c>
      <c r="T1998" s="162">
        <v>-5018.3999999999996</v>
      </c>
      <c r="U1998" s="233">
        <f>E9+(E10*0.5)+(E11*0.1)</f>
        <v>0.7</v>
      </c>
      <c r="V1998" s="162">
        <v>-1400</v>
      </c>
      <c r="W1998" s="233">
        <f>E12+(E13*0.5)+(E14*0.1)</f>
        <v>0.5</v>
      </c>
      <c r="X1998" s="162">
        <v>4430</v>
      </c>
      <c r="Y1998" s="161">
        <f t="shared" si="625"/>
        <v>1971</v>
      </c>
      <c r="Z1998" s="162">
        <f t="shared" si="617"/>
        <v>1327.0500000000002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1327.0500000000002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270305.95000000013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62912.63999999997</v>
      </c>
      <c r="AU1998" s="237">
        <f t="shared" si="630"/>
        <v>22067.250000000004</v>
      </c>
      <c r="AV1998" s="237">
        <f t="shared" si="631"/>
        <v>74453.36000000003</v>
      </c>
      <c r="AW1998" s="237">
        <f t="shared" si="632"/>
        <v>52906.700000000063</v>
      </c>
      <c r="AX1998" s="237">
        <f t="shared" si="633"/>
        <v>57966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270081.03000000014</v>
      </c>
      <c r="M1999" s="162">
        <f>MAX(AN28:AN1999)</f>
        <v>286264.9200000001</v>
      </c>
      <c r="N1999" s="162">
        <f t="shared" si="624"/>
        <v>-16183.889999999956</v>
      </c>
      <c r="O1999" s="231">
        <f>E3+(E4*0.1)</f>
        <v>0.4</v>
      </c>
      <c r="P1999" s="162">
        <v>-550</v>
      </c>
      <c r="Q1999" s="232">
        <f>E5+(E6*0.1)</f>
        <v>0.1</v>
      </c>
      <c r="R1999" s="162">
        <v>-850</v>
      </c>
      <c r="S1999" s="232">
        <f>E7+(E8*0.1)</f>
        <v>0.2</v>
      </c>
      <c r="T1999" s="162">
        <v>-2035.6</v>
      </c>
      <c r="U1999" s="233">
        <f>E9+(E10*0.5)+(E11*0.1)</f>
        <v>0.7</v>
      </c>
      <c r="V1999" s="162">
        <v>406</v>
      </c>
      <c r="W1999" s="233">
        <f>E12+(E13*0.5)+(E14*0.1)</f>
        <v>0.5</v>
      </c>
      <c r="X1999" s="162">
        <v>406</v>
      </c>
      <c r="Y1999" s="161">
        <f t="shared" si="625"/>
        <v>1972</v>
      </c>
      <c r="Z1999" s="162">
        <f t="shared" si="617"/>
        <v>-224.92000000000002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-224.92000000000002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270081.03000000014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62692.63999999997</v>
      </c>
      <c r="AU1999" s="237">
        <f t="shared" si="630"/>
        <v>21982.250000000004</v>
      </c>
      <c r="AV1999" s="237">
        <f t="shared" si="631"/>
        <v>74046.240000000034</v>
      </c>
      <c r="AW1999" s="237">
        <f t="shared" si="632"/>
        <v>53190.90000000006</v>
      </c>
      <c r="AX1999" s="237">
        <f t="shared" si="633"/>
        <v>58169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274830.95000000013</v>
      </c>
      <c r="M2000" s="162">
        <f>MAX(AN28:AN2000)</f>
        <v>286264.9200000001</v>
      </c>
      <c r="N2000" s="162">
        <f t="shared" si="624"/>
        <v>-11433.969999999972</v>
      </c>
      <c r="O2000" s="231">
        <f>E3+(E4*0.1)</f>
        <v>0.4</v>
      </c>
      <c r="P2000" s="162">
        <v>-550</v>
      </c>
      <c r="Q2000" s="232">
        <f>E5+(E6*0.1)</f>
        <v>0.1</v>
      </c>
      <c r="R2000" s="162">
        <v>-850</v>
      </c>
      <c r="S2000" s="232">
        <f>E7+(E8*0.1)</f>
        <v>0.2</v>
      </c>
      <c r="T2000" s="162">
        <v>578.6</v>
      </c>
      <c r="U2000" s="233">
        <f>E9+(E10*0.5)+(E11*0.1)</f>
        <v>0.7</v>
      </c>
      <c r="V2000" s="162">
        <v>4116</v>
      </c>
      <c r="W2000" s="233">
        <f>E12+(E13*0.5)+(E14*0.1)</f>
        <v>0.5</v>
      </c>
      <c r="X2000" s="162">
        <v>4116</v>
      </c>
      <c r="Y2000" s="161">
        <f t="shared" si="625"/>
        <v>1973</v>
      </c>
      <c r="Z2000" s="162">
        <f t="shared" si="617"/>
        <v>4749.92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4749.92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274830.95000000013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62472.63999999997</v>
      </c>
      <c r="AU2000" s="237">
        <f t="shared" si="630"/>
        <v>21897.250000000004</v>
      </c>
      <c r="AV2000" s="237">
        <f t="shared" si="631"/>
        <v>74161.960000000036</v>
      </c>
      <c r="AW2000" s="237">
        <f t="shared" si="632"/>
        <v>56072.100000000057</v>
      </c>
      <c r="AX2000" s="237">
        <f t="shared" si="633"/>
        <v>60227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276256.96000000014</v>
      </c>
      <c r="M2001" s="162">
        <f>MAX(AN28:AN2001)</f>
        <v>286264.9200000001</v>
      </c>
      <c r="N2001" s="162">
        <f t="shared" si="624"/>
        <v>-10007.959999999963</v>
      </c>
      <c r="O2001" s="231">
        <f>E3+(E4*0.1)</f>
        <v>0.4</v>
      </c>
      <c r="P2001" s="162">
        <v>2043.15</v>
      </c>
      <c r="Q2001" s="232">
        <f>E5+(E6*0.1)</f>
        <v>0.1</v>
      </c>
      <c r="R2001" s="162">
        <v>-1679.5</v>
      </c>
      <c r="S2001" s="232">
        <f>E7+(E8*0.1)</f>
        <v>0.2</v>
      </c>
      <c r="T2001" s="162">
        <v>9288</v>
      </c>
      <c r="U2001" s="233">
        <f>E9+(E10*0.5)+(E11*0.1)</f>
        <v>0.7</v>
      </c>
      <c r="V2001" s="162">
        <v>-687</v>
      </c>
      <c r="W2001" s="233">
        <f>E12+(E13*0.5)+(E14*0.1)</f>
        <v>0.5</v>
      </c>
      <c r="X2001" s="162">
        <v>-1200</v>
      </c>
      <c r="Y2001" s="161">
        <f t="shared" si="625"/>
        <v>1974</v>
      </c>
      <c r="Z2001" s="162">
        <f t="shared" si="617"/>
        <v>1426.0100000000002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1426.0100000000002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276256.96000000014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63289.899999999972</v>
      </c>
      <c r="AU2001" s="237">
        <f t="shared" si="630"/>
        <v>21729.300000000003</v>
      </c>
      <c r="AV2001" s="237">
        <f t="shared" si="631"/>
        <v>76019.560000000041</v>
      </c>
      <c r="AW2001" s="237">
        <f t="shared" si="632"/>
        <v>55591.200000000055</v>
      </c>
      <c r="AX2001" s="237">
        <f t="shared" si="633"/>
        <v>59627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274395.46000000014</v>
      </c>
      <c r="M2002" s="162">
        <f>MAX(AN28:AN2002)</f>
        <v>286264.9200000001</v>
      </c>
      <c r="N2002" s="162">
        <f t="shared" si="624"/>
        <v>-11869.459999999963</v>
      </c>
      <c r="O2002" s="231">
        <f>E3+(E4*0.1)</f>
        <v>0.4</v>
      </c>
      <c r="P2002" s="162">
        <v>1213.75</v>
      </c>
      <c r="Q2002" s="232">
        <f>E5+(E6*0.1)</f>
        <v>0.1</v>
      </c>
      <c r="R2002" s="162">
        <v>-850</v>
      </c>
      <c r="S2002" s="232">
        <f>E7+(E8*0.1)</f>
        <v>0.2</v>
      </c>
      <c r="T2002" s="162">
        <v>-3410</v>
      </c>
      <c r="U2002" s="233">
        <f>E9+(E10*0.5)+(E11*0.1)</f>
        <v>0.7</v>
      </c>
      <c r="V2002" s="162">
        <v>-1400</v>
      </c>
      <c r="W2002" s="233">
        <f>E12+(E13*0.5)+(E14*0.1)</f>
        <v>0.5</v>
      </c>
      <c r="X2002" s="162">
        <v>-1200</v>
      </c>
      <c r="Y2002" s="161">
        <f t="shared" si="625"/>
        <v>1975</v>
      </c>
      <c r="Z2002" s="162">
        <f t="shared" si="617"/>
        <v>-1861.5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-1861.5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274395.46000000014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63775.399999999972</v>
      </c>
      <c r="AU2002" s="237">
        <f t="shared" si="630"/>
        <v>21644.300000000003</v>
      </c>
      <c r="AV2002" s="237">
        <f t="shared" si="631"/>
        <v>75337.560000000041</v>
      </c>
      <c r="AW2002" s="237">
        <f t="shared" si="632"/>
        <v>54611.200000000055</v>
      </c>
      <c r="AX2002" s="237">
        <f t="shared" si="633"/>
        <v>59027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277121.08000000013</v>
      </c>
      <c r="M2003" s="162">
        <f>MAX(AN28:AN2003)</f>
        <v>286264.9200000001</v>
      </c>
      <c r="N2003" s="162">
        <f t="shared" si="624"/>
        <v>-9143.8399999999674</v>
      </c>
      <c r="O2003" s="231">
        <f>E3+(E4*0.1)</f>
        <v>0.4</v>
      </c>
      <c r="P2003" s="162">
        <v>2773.35</v>
      </c>
      <c r="Q2003" s="232">
        <f>E5+(E6*0.1)</f>
        <v>0.1</v>
      </c>
      <c r="R2003" s="162">
        <v>-2346</v>
      </c>
      <c r="S2003" s="232">
        <f>E7+(E8*0.1)</f>
        <v>0.2</v>
      </c>
      <c r="T2003" s="162">
        <v>9349.4</v>
      </c>
      <c r="U2003" s="233">
        <f>E9+(E10*0.5)+(E11*0.1)</f>
        <v>0.7</v>
      </c>
      <c r="V2003" s="162">
        <v>830</v>
      </c>
      <c r="W2003" s="233">
        <f>E12+(E13*0.5)+(E14*0.1)</f>
        <v>0.5</v>
      </c>
      <c r="X2003" s="162">
        <v>-1200</v>
      </c>
      <c r="Y2003" s="161">
        <f t="shared" si="625"/>
        <v>1976</v>
      </c>
      <c r="Z2003" s="162">
        <f t="shared" si="617"/>
        <v>2725.62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2725.62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277121.08000000013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64884.739999999969</v>
      </c>
      <c r="AU2003" s="237">
        <f t="shared" si="630"/>
        <v>21409.700000000004</v>
      </c>
      <c r="AV2003" s="237">
        <f t="shared" si="631"/>
        <v>77207.440000000046</v>
      </c>
      <c r="AW2003" s="237">
        <f t="shared" si="632"/>
        <v>55192.200000000055</v>
      </c>
      <c r="AX2003" s="237">
        <f t="shared" si="633"/>
        <v>58427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283033.56000000011</v>
      </c>
      <c r="M2004" s="162">
        <f>MAX(AN28:AN2004)</f>
        <v>286264.9200000001</v>
      </c>
      <c r="N2004" s="162">
        <f t="shared" si="624"/>
        <v>-3231.359999999986</v>
      </c>
      <c r="O2004" s="231">
        <f>E3+(E4*0.1)</f>
        <v>0.4</v>
      </c>
      <c r="P2004" s="162">
        <v>-550</v>
      </c>
      <c r="Q2004" s="232">
        <f>E5+(E6*0.1)</f>
        <v>0.1</v>
      </c>
      <c r="R2004" s="162">
        <v>-850</v>
      </c>
      <c r="S2004" s="232">
        <f>E7+(E8*0.1)</f>
        <v>0.2</v>
      </c>
      <c r="T2004" s="162">
        <v>367.4</v>
      </c>
      <c r="U2004" s="233">
        <f>E9+(E10*0.5)+(E11*0.1)</f>
        <v>0.7</v>
      </c>
      <c r="V2004" s="162">
        <v>5120</v>
      </c>
      <c r="W2004" s="233">
        <f>E12+(E13*0.5)+(E14*0.1)</f>
        <v>0.5</v>
      </c>
      <c r="X2004" s="162">
        <v>5120</v>
      </c>
      <c r="Y2004" s="161">
        <f t="shared" si="625"/>
        <v>1977</v>
      </c>
      <c r="Z2004" s="162">
        <f t="shared" si="617"/>
        <v>5912.48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5912.48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283033.56000000011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64664.739999999969</v>
      </c>
      <c r="AU2004" s="237">
        <f t="shared" si="630"/>
        <v>21324.700000000004</v>
      </c>
      <c r="AV2004" s="237">
        <f t="shared" si="631"/>
        <v>77280.920000000042</v>
      </c>
      <c r="AW2004" s="237">
        <f t="shared" si="632"/>
        <v>58776.200000000055</v>
      </c>
      <c r="AX2004" s="237">
        <f t="shared" si="633"/>
        <v>60987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283228.9800000001</v>
      </c>
      <c r="M2005" s="162">
        <f>MAX(AN28:AN2005)</f>
        <v>286264.9200000001</v>
      </c>
      <c r="N2005" s="162">
        <f t="shared" si="624"/>
        <v>-3035.9400000000023</v>
      </c>
      <c r="O2005" s="231">
        <f>E3+(E4*0.1)</f>
        <v>0.4</v>
      </c>
      <c r="P2005" s="162">
        <v>1183.8499999999999</v>
      </c>
      <c r="Q2005" s="232">
        <f>E5+(E6*0.1)</f>
        <v>0.1</v>
      </c>
      <c r="R2005" s="162">
        <v>2700</v>
      </c>
      <c r="S2005" s="232">
        <f>E7+(E8*0.1)</f>
        <v>0.2</v>
      </c>
      <c r="T2005" s="162">
        <v>5159.3999999999996</v>
      </c>
      <c r="U2005" s="233">
        <f>E9+(E10*0.5)+(E11*0.1)</f>
        <v>0.7</v>
      </c>
      <c r="V2005" s="162">
        <v>-1400</v>
      </c>
      <c r="W2005" s="233">
        <f>E12+(E13*0.5)+(E14*0.1)</f>
        <v>0.5</v>
      </c>
      <c r="X2005" s="162">
        <v>-1200</v>
      </c>
      <c r="Y2005" s="161">
        <f t="shared" si="625"/>
        <v>1978</v>
      </c>
      <c r="Z2005" s="162">
        <f t="shared" si="617"/>
        <v>195.41999999999996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195.41999999999996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283228.9800000001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65138.27999999997</v>
      </c>
      <c r="AU2005" s="237">
        <f t="shared" si="630"/>
        <v>21594.700000000004</v>
      </c>
      <c r="AV2005" s="237">
        <f t="shared" si="631"/>
        <v>78312.800000000047</v>
      </c>
      <c r="AW2005" s="237">
        <f t="shared" si="632"/>
        <v>57796.200000000055</v>
      </c>
      <c r="AX2005" s="237">
        <f t="shared" si="633"/>
        <v>60387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283949.3000000001</v>
      </c>
      <c r="M2006" s="162">
        <f>MAX(AN28:AN2006)</f>
        <v>286264.9200000001</v>
      </c>
      <c r="N2006" s="162">
        <f t="shared" si="624"/>
        <v>-2315.6199999999953</v>
      </c>
      <c r="O2006" s="231">
        <f>E3+(E4*0.1)</f>
        <v>0.4</v>
      </c>
      <c r="P2006" s="162">
        <v>-550</v>
      </c>
      <c r="Q2006" s="232">
        <f>E5+(E6*0.1)</f>
        <v>0.1</v>
      </c>
      <c r="R2006" s="162">
        <v>-850</v>
      </c>
      <c r="S2006" s="232">
        <f>E7+(E8*0.1)</f>
        <v>0.2</v>
      </c>
      <c r="T2006" s="162">
        <v>-933.4</v>
      </c>
      <c r="U2006" s="233">
        <f>E9+(E10*0.5)+(E11*0.1)</f>
        <v>0.7</v>
      </c>
      <c r="V2006" s="162">
        <v>1010</v>
      </c>
      <c r="W2006" s="233">
        <f>E12+(E13*0.5)+(E14*0.1)</f>
        <v>0.5</v>
      </c>
      <c r="X2006" s="162">
        <v>1010</v>
      </c>
      <c r="Y2006" s="161">
        <f t="shared" si="625"/>
        <v>1979</v>
      </c>
      <c r="Z2006" s="162">
        <f t="shared" si="617"/>
        <v>720.31999999999994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720.31999999999994</v>
      </c>
      <c r="AI2006" s="129">
        <f t="shared" si="619"/>
        <v>0</v>
      </c>
      <c r="AJ2006" s="234">
        <f t="shared" si="620"/>
        <v>1</v>
      </c>
      <c r="AK2006" s="234">
        <f t="shared" si="621"/>
        <v>0</v>
      </c>
      <c r="AL2006" s="129">
        <f t="shared" si="622"/>
        <v>0</v>
      </c>
      <c r="AM2006" s="127">
        <v>45524</v>
      </c>
      <c r="AN2006" s="129">
        <f t="shared" si="626"/>
        <v>283949.3000000001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64918.27999999997</v>
      </c>
      <c r="AU2006" s="237">
        <f t="shared" si="630"/>
        <v>21509.700000000004</v>
      </c>
      <c r="AV2006" s="237">
        <f t="shared" si="631"/>
        <v>78126.120000000054</v>
      </c>
      <c r="AW2006" s="237">
        <f t="shared" si="632"/>
        <v>58503.200000000055</v>
      </c>
      <c r="AX2006" s="237">
        <f t="shared" si="633"/>
        <v>60892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283019.07000000012</v>
      </c>
      <c r="M2007" s="162">
        <f>MAX(AN28:AN2007)</f>
        <v>286264.9200000001</v>
      </c>
      <c r="N2007" s="162">
        <f t="shared" si="624"/>
        <v>-3245.8499999999767</v>
      </c>
      <c r="O2007" s="231">
        <f>E3+(E4*0.1)</f>
        <v>0.4</v>
      </c>
      <c r="P2007" s="162">
        <v>277.60000000000002</v>
      </c>
      <c r="Q2007" s="232">
        <f>E5+(E6*0.1)</f>
        <v>0.1</v>
      </c>
      <c r="R2007" s="162">
        <v>1186.5</v>
      </c>
      <c r="S2007" s="232">
        <f>E7+(E8*0.1)</f>
        <v>0.2</v>
      </c>
      <c r="T2007" s="162">
        <v>2100.4</v>
      </c>
      <c r="U2007" s="233">
        <f>E9+(E10*0.5)+(E11*0.1)</f>
        <v>0.7</v>
      </c>
      <c r="V2007" s="162">
        <v>-1400</v>
      </c>
      <c r="W2007" s="233">
        <f>E12+(E13*0.5)+(E14*0.1)</f>
        <v>0.5</v>
      </c>
      <c r="X2007" s="162">
        <v>-1200</v>
      </c>
      <c r="Y2007" s="161">
        <f t="shared" si="625"/>
        <v>1980</v>
      </c>
      <c r="Z2007" s="162">
        <f t="shared" si="617"/>
        <v>-930.22999999999979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0</v>
      </c>
      <c r="AI2007" s="129">
        <f t="shared" si="619"/>
        <v>-930.22999999999979</v>
      </c>
      <c r="AJ2007" s="234">
        <f t="shared" si="620"/>
        <v>0</v>
      </c>
      <c r="AK2007" s="234">
        <f t="shared" si="621"/>
        <v>1</v>
      </c>
      <c r="AL2007" s="129">
        <f t="shared" si="622"/>
        <v>0</v>
      </c>
      <c r="AM2007" s="127">
        <v>45525</v>
      </c>
      <c r="AN2007" s="129">
        <f t="shared" si="626"/>
        <v>283019.07000000012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65029.319999999971</v>
      </c>
      <c r="AU2007" s="237">
        <f t="shared" si="630"/>
        <v>21628.350000000006</v>
      </c>
      <c r="AV2007" s="237">
        <f t="shared" si="631"/>
        <v>78546.200000000055</v>
      </c>
      <c r="AW2007" s="237">
        <f t="shared" si="632"/>
        <v>57523.200000000055</v>
      </c>
      <c r="AX2007" s="237">
        <f t="shared" si="633"/>
        <v>60292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280452.07000000012</v>
      </c>
      <c r="M2008" s="162">
        <f>MAX(AN28:AN2008)</f>
        <v>286264.9200000001</v>
      </c>
      <c r="N2008" s="162">
        <f t="shared" si="624"/>
        <v>-5812.8499999999767</v>
      </c>
      <c r="O2008" s="231">
        <f>E3+(E4*0.1)</f>
        <v>0.4</v>
      </c>
      <c r="P2008" s="162">
        <v>-550</v>
      </c>
      <c r="Q2008" s="232">
        <f>E5+(E6*0.1)</f>
        <v>0.1</v>
      </c>
      <c r="R2008" s="162">
        <v>-850</v>
      </c>
      <c r="S2008" s="232">
        <f>E7+(E8*0.1)</f>
        <v>0.2</v>
      </c>
      <c r="T2008" s="162">
        <v>-3410</v>
      </c>
      <c r="U2008" s="233">
        <f>E9+(E10*0.5)+(E11*0.1)</f>
        <v>0.7</v>
      </c>
      <c r="V2008" s="162">
        <v>-1400</v>
      </c>
      <c r="W2008" s="233">
        <f>E12+(E13*0.5)+(E14*0.1)</f>
        <v>0.5</v>
      </c>
      <c r="X2008" s="162">
        <v>-1200</v>
      </c>
      <c r="Y2008" s="161">
        <f t="shared" si="625"/>
        <v>1981</v>
      </c>
      <c r="Z2008" s="162">
        <f t="shared" si="617"/>
        <v>-2567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-2567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280452.07000000012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64809.319999999971</v>
      </c>
      <c r="AU2008" s="237">
        <f t="shared" si="630"/>
        <v>21543.350000000006</v>
      </c>
      <c r="AV2008" s="237">
        <f t="shared" si="631"/>
        <v>77864.200000000055</v>
      </c>
      <c r="AW2008" s="237">
        <f t="shared" si="632"/>
        <v>56543.200000000055</v>
      </c>
      <c r="AX2008" s="237">
        <f t="shared" si="633"/>
        <v>59692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285889.84000000014</v>
      </c>
      <c r="M2009" s="162">
        <f>MAX(AN28:AN2009)</f>
        <v>286264.9200000001</v>
      </c>
      <c r="N2009" s="162">
        <f t="shared" si="624"/>
        <v>-375.07999999995809</v>
      </c>
      <c r="O2009" s="231">
        <f>E3+(E4*0.1)</f>
        <v>0.4</v>
      </c>
      <c r="P2009" s="162">
        <v>2311.5</v>
      </c>
      <c r="Q2009" s="232">
        <f>E5+(E6*0.1)</f>
        <v>0.1</v>
      </c>
      <c r="R2009" s="162">
        <v>3198.5</v>
      </c>
      <c r="S2009" s="232">
        <f>E7+(E8*0.1)</f>
        <v>0.2</v>
      </c>
      <c r="T2009" s="162">
        <v>4580.6000000000004</v>
      </c>
      <c r="U2009" s="233">
        <f>E9+(E10*0.5)+(E11*0.1)</f>
        <v>0.7</v>
      </c>
      <c r="V2009" s="162">
        <v>2731</v>
      </c>
      <c r="W2009" s="233">
        <f>E12+(E13*0.5)+(E14*0.1)</f>
        <v>0.5</v>
      </c>
      <c r="X2009" s="162">
        <v>2731</v>
      </c>
      <c r="Y2009" s="161">
        <f t="shared" si="625"/>
        <v>1982</v>
      </c>
      <c r="Z2009" s="162">
        <f t="shared" si="617"/>
        <v>5437.77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5437.77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285889.84000000014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65733.919999999969</v>
      </c>
      <c r="AU2009" s="237">
        <f t="shared" si="630"/>
        <v>21863.200000000004</v>
      </c>
      <c r="AV2009" s="237">
        <f t="shared" si="631"/>
        <v>78780.320000000051</v>
      </c>
      <c r="AW2009" s="237">
        <f t="shared" si="632"/>
        <v>58454.900000000052</v>
      </c>
      <c r="AX2009" s="237">
        <f t="shared" si="633"/>
        <v>61057.5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286010.92000000016</v>
      </c>
      <c r="M2010" s="162">
        <f>MAX(AN28:AN2010)</f>
        <v>286264.9200000001</v>
      </c>
      <c r="N2010" s="162">
        <f t="shared" si="624"/>
        <v>-253.99999999994179</v>
      </c>
      <c r="O2010" s="231">
        <f>E3+(E4*0.1)</f>
        <v>0.4</v>
      </c>
      <c r="P2010" s="162">
        <v>327.2</v>
      </c>
      <c r="Q2010" s="232">
        <f>E5+(E6*0.1)</f>
        <v>0.1</v>
      </c>
      <c r="R2010" s="162">
        <v>-850</v>
      </c>
      <c r="S2010" s="232">
        <f>E7+(E8*0.1)</f>
        <v>0.2</v>
      </c>
      <c r="T2010" s="162">
        <v>-3410</v>
      </c>
      <c r="U2010" s="233">
        <f>E9+(E10*0.5)+(E11*0.1)</f>
        <v>0.7</v>
      </c>
      <c r="V2010" s="162">
        <v>631</v>
      </c>
      <c r="W2010" s="233">
        <f>E12+(E13*0.5)+(E14*0.1)</f>
        <v>0.5</v>
      </c>
      <c r="X2010" s="162">
        <v>631</v>
      </c>
      <c r="Y2010" s="161">
        <f t="shared" si="625"/>
        <v>1983</v>
      </c>
      <c r="Z2010" s="162">
        <f t="shared" si="617"/>
        <v>121.07999999999998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121.07999999999998</v>
      </c>
      <c r="AI2010" s="129">
        <f t="shared" si="619"/>
        <v>0</v>
      </c>
      <c r="AJ2010" s="234">
        <f t="shared" si="620"/>
        <v>1</v>
      </c>
      <c r="AK2010" s="234">
        <f t="shared" si="621"/>
        <v>0</v>
      </c>
      <c r="AL2010" s="129">
        <f t="shared" si="622"/>
        <v>0</v>
      </c>
      <c r="AM2010" s="127">
        <v>45530</v>
      </c>
      <c r="AN2010" s="129">
        <f t="shared" si="626"/>
        <v>286010.92000000016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65864.799999999974</v>
      </c>
      <c r="AU2010" s="237">
        <f t="shared" si="630"/>
        <v>21778.200000000004</v>
      </c>
      <c r="AV2010" s="237">
        <f t="shared" si="631"/>
        <v>78098.320000000051</v>
      </c>
      <c r="AW2010" s="237">
        <f t="shared" si="632"/>
        <v>58896.600000000049</v>
      </c>
      <c r="AX2010" s="237">
        <f t="shared" si="633"/>
        <v>61373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285807.24000000017</v>
      </c>
      <c r="M2011" s="162">
        <f>MAX(AN28:AN2011)</f>
        <v>286264.9200000001</v>
      </c>
      <c r="N2011" s="162">
        <f t="shared" si="624"/>
        <v>-457.67999999993481</v>
      </c>
      <c r="O2011" s="231">
        <f>E3+(E4*0.1)</f>
        <v>0.4</v>
      </c>
      <c r="P2011" s="162">
        <v>-550</v>
      </c>
      <c r="Q2011" s="232">
        <f>E5+(E6*0.1)</f>
        <v>0.1</v>
      </c>
      <c r="R2011" s="162">
        <v>-850</v>
      </c>
      <c r="S2011" s="232">
        <f>E7+(E8*0.1)</f>
        <v>0.2</v>
      </c>
      <c r="T2011" s="162">
        <v>1301.5999999999999</v>
      </c>
      <c r="U2011" s="233">
        <f>E9+(E10*0.5)+(E11*0.1)</f>
        <v>0.7</v>
      </c>
      <c r="V2011" s="162">
        <v>630</v>
      </c>
      <c r="W2011" s="233">
        <f>E12+(E13*0.5)+(E14*0.1)</f>
        <v>0.5</v>
      </c>
      <c r="X2011" s="162">
        <v>-1200</v>
      </c>
      <c r="Y2011" s="161">
        <f t="shared" si="625"/>
        <v>1984</v>
      </c>
      <c r="Z2011" s="162">
        <f t="shared" si="617"/>
        <v>-203.68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-203.68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285807.24000000017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65644.799999999974</v>
      </c>
      <c r="AU2011" s="237">
        <f t="shared" si="630"/>
        <v>21693.200000000004</v>
      </c>
      <c r="AV2011" s="237">
        <f t="shared" si="631"/>
        <v>78358.640000000058</v>
      </c>
      <c r="AW2011" s="237">
        <f t="shared" si="632"/>
        <v>59337.600000000049</v>
      </c>
      <c r="AX2011" s="237">
        <f t="shared" si="633"/>
        <v>60773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283240.24000000017</v>
      </c>
      <c r="M2012" s="162">
        <f>MAX(AN28:AN2012)</f>
        <v>286264.9200000001</v>
      </c>
      <c r="N2012" s="162">
        <f t="shared" si="624"/>
        <v>-3024.6799999999348</v>
      </c>
      <c r="O2012" s="231">
        <f>E3+(E4*0.1)</f>
        <v>0.4</v>
      </c>
      <c r="P2012" s="162">
        <v>-550</v>
      </c>
      <c r="Q2012" s="232">
        <f>E5+(E6*0.1)</f>
        <v>0.1</v>
      </c>
      <c r="R2012" s="162">
        <v>-850</v>
      </c>
      <c r="S2012" s="232">
        <f>E7+(E8*0.1)</f>
        <v>0.2</v>
      </c>
      <c r="T2012" s="162">
        <v>-3410</v>
      </c>
      <c r="U2012" s="233">
        <f>E9+(E10*0.5)+(E11*0.1)</f>
        <v>0.7</v>
      </c>
      <c r="V2012" s="162">
        <v>-1400</v>
      </c>
      <c r="W2012" s="233">
        <f>E12+(E13*0.5)+(E14*0.1)</f>
        <v>0.5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-2567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-2567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283240.24000000017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65424.799999999974</v>
      </c>
      <c r="AU2012" s="237">
        <f t="shared" si="630"/>
        <v>21608.200000000004</v>
      </c>
      <c r="AV2012" s="237">
        <f t="shared" si="631"/>
        <v>77676.640000000058</v>
      </c>
      <c r="AW2012" s="237">
        <f t="shared" si="632"/>
        <v>58357.600000000049</v>
      </c>
      <c r="AX2012" s="237">
        <f t="shared" si="633"/>
        <v>60173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285636.28000000014</v>
      </c>
      <c r="M2013" s="162">
        <f>MAX(AN28:AN2013)</f>
        <v>286264.9200000001</v>
      </c>
      <c r="N2013" s="162">
        <f t="shared" ref="N2013:N2076" si="643">AN2013-M2013</f>
        <v>-628.63999999995576</v>
      </c>
      <c r="O2013" s="231">
        <f>E3+(E4*0.1)</f>
        <v>0.4</v>
      </c>
      <c r="P2013" s="162">
        <v>1218.1500000000001</v>
      </c>
      <c r="Q2013" s="232">
        <f>E5+(E6*0.1)</f>
        <v>0.1</v>
      </c>
      <c r="R2013" s="162">
        <v>-11</v>
      </c>
      <c r="S2013" s="232">
        <f>E7+(E8*0.1)</f>
        <v>0.2</v>
      </c>
      <c r="T2013" s="162">
        <v>-506.6</v>
      </c>
      <c r="U2013" s="233">
        <f>E9+(E10*0.5)+(E11*0.1)</f>
        <v>0.7</v>
      </c>
      <c r="V2013" s="162">
        <v>1676</v>
      </c>
      <c r="W2013" s="233">
        <f>E12+(E13*0.5)+(E14*0.1)</f>
        <v>0.5</v>
      </c>
      <c r="X2013" s="162">
        <v>1676</v>
      </c>
      <c r="Y2013" s="161">
        <f t="shared" ref="Y2013:Y2076" si="644">Y2012+1</f>
        <v>1986</v>
      </c>
      <c r="Z2013" s="162">
        <f t="shared" si="636"/>
        <v>2396.04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2396.04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285636.28000000014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65912.059999999969</v>
      </c>
      <c r="AU2013" s="237">
        <f t="shared" ref="AU2013:AU2076" si="649">(R2013*Q2013)+AU2012</f>
        <v>21607.100000000006</v>
      </c>
      <c r="AV2013" s="237">
        <f t="shared" ref="AV2013:AV2076" si="650">(S2013*T2013)+AV2012</f>
        <v>77575.320000000051</v>
      </c>
      <c r="AW2013" s="237">
        <f t="shared" ref="AW2013:AW2076" si="651">(V2013*U2013)+AW2012</f>
        <v>59530.800000000047</v>
      </c>
      <c r="AX2013" s="237">
        <f t="shared" ref="AX2013:AX2076" si="652">(X2013*W2013)+AX2012</f>
        <v>61011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285115.24000000017</v>
      </c>
      <c r="M2014" s="162">
        <f>MAX(AN28:AN2014)</f>
        <v>286264.9200000001</v>
      </c>
      <c r="N2014" s="162">
        <f t="shared" si="643"/>
        <v>-1149.6799999999348</v>
      </c>
      <c r="O2014" s="231">
        <f>E3+(E4*0.1)</f>
        <v>0.4</v>
      </c>
      <c r="P2014" s="162">
        <v>-550</v>
      </c>
      <c r="Q2014" s="232">
        <f>E5+(E6*0.1)</f>
        <v>0.1</v>
      </c>
      <c r="R2014" s="162">
        <v>2822</v>
      </c>
      <c r="S2014" s="232">
        <f>E7+(E8*0.1)</f>
        <v>0.2</v>
      </c>
      <c r="T2014" s="162">
        <v>4983.8</v>
      </c>
      <c r="U2014" s="233">
        <f>E9+(E10*0.5)+(E11*0.1)</f>
        <v>0.7</v>
      </c>
      <c r="V2014" s="162">
        <v>-1400</v>
      </c>
      <c r="W2014" s="233">
        <f>E12+(E13*0.5)+(E14*0.1)</f>
        <v>0.5</v>
      </c>
      <c r="X2014" s="162">
        <v>-1200</v>
      </c>
      <c r="Y2014" s="161">
        <f t="shared" si="644"/>
        <v>1987</v>
      </c>
      <c r="Z2014" s="162">
        <f t="shared" si="636"/>
        <v>-521.03999999999985</v>
      </c>
      <c r="AA2014" s="238">
        <v>45534</v>
      </c>
      <c r="AB2014" s="129">
        <f>SUM(Z1993:Z2014)</f>
        <v>1466.900000000001</v>
      </c>
      <c r="AC2014" s="128">
        <f>(AB2014&gt;0)*1</f>
        <v>1</v>
      </c>
      <c r="AD2014" s="128">
        <f>(AB2014&lt;0)*1</f>
        <v>0</v>
      </c>
      <c r="AE2014" s="129">
        <f>AB2014*AC2014</f>
        <v>1466.900000000001</v>
      </c>
      <c r="AF2014" s="129">
        <f>AB2014*AD2014</f>
        <v>0</v>
      </c>
      <c r="AG2014" s="129"/>
      <c r="AH2014" s="129">
        <f t="shared" si="637"/>
        <v>0</v>
      </c>
      <c r="AI2014" s="129">
        <f t="shared" si="638"/>
        <v>-521.03999999999985</v>
      </c>
      <c r="AJ2014" s="234">
        <f t="shared" si="639"/>
        <v>0</v>
      </c>
      <c r="AK2014" s="234">
        <f t="shared" si="640"/>
        <v>1</v>
      </c>
      <c r="AL2014" s="129">
        <f t="shared" si="641"/>
        <v>1466.900000000001</v>
      </c>
      <c r="AM2014" s="127">
        <v>45534</v>
      </c>
      <c r="AN2014" s="129">
        <f t="shared" si="645"/>
        <v>285115.24000000017</v>
      </c>
      <c r="AO2014" s="129">
        <f t="shared" si="646"/>
        <v>1466.900000000001</v>
      </c>
      <c r="AP2014" s="129">
        <f t="shared" si="647"/>
        <v>0</v>
      </c>
      <c r="AQ2014" s="235"/>
      <c r="AR2014" s="235"/>
      <c r="AS2014" s="236">
        <f t="shared" si="642"/>
        <v>45534</v>
      </c>
      <c r="AT2014" s="237">
        <f t="shared" si="648"/>
        <v>65692.059999999969</v>
      </c>
      <c r="AU2014" s="237">
        <f t="shared" si="649"/>
        <v>21889.300000000007</v>
      </c>
      <c r="AV2014" s="237">
        <f t="shared" si="650"/>
        <v>78572.080000000045</v>
      </c>
      <c r="AW2014" s="237">
        <f t="shared" si="651"/>
        <v>58550.800000000047</v>
      </c>
      <c r="AX2014" s="237">
        <f t="shared" si="652"/>
        <v>60411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284240.84000000014</v>
      </c>
      <c r="M2015" s="162">
        <f>MAX(AN28:AN2015)</f>
        <v>286264.9200000001</v>
      </c>
      <c r="N2015" s="162">
        <f t="shared" si="643"/>
        <v>-2024.0799999999581</v>
      </c>
      <c r="O2015" s="231">
        <f>E3+(E4*0.1)</f>
        <v>0.4</v>
      </c>
      <c r="P2015" s="162">
        <v>0</v>
      </c>
      <c r="Q2015" s="232">
        <f>E5+(E6*0.1)</f>
        <v>0.1</v>
      </c>
      <c r="R2015" s="162">
        <v>0</v>
      </c>
      <c r="S2015" s="232">
        <f>E7+(E8*0.1)</f>
        <v>0.2</v>
      </c>
      <c r="T2015" s="162">
        <v>0</v>
      </c>
      <c r="U2015" s="233">
        <f>E9+(E10*0.5)+(E11*0.1)</f>
        <v>0.7</v>
      </c>
      <c r="V2015" s="162">
        <v>-392</v>
      </c>
      <c r="W2015" s="233">
        <f>E12+(E13*0.5)+(E14*0.1)</f>
        <v>0.5</v>
      </c>
      <c r="X2015" s="162">
        <v>-1200</v>
      </c>
      <c r="Y2015" s="161">
        <f t="shared" si="644"/>
        <v>1988</v>
      </c>
      <c r="Z2015" s="162">
        <f t="shared" si="636"/>
        <v>-874.4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-874.4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284240.84000000014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65692.059999999969</v>
      </c>
      <c r="AU2015" s="237">
        <f t="shared" si="649"/>
        <v>21889.300000000007</v>
      </c>
      <c r="AV2015" s="237">
        <f t="shared" si="650"/>
        <v>78572.080000000045</v>
      </c>
      <c r="AW2015" s="237">
        <f t="shared" si="651"/>
        <v>58276.400000000045</v>
      </c>
      <c r="AX2015" s="237">
        <f t="shared" si="652"/>
        <v>59811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281631.29000000015</v>
      </c>
      <c r="M2016" s="162">
        <f>MAX(AN28:AN2016)</f>
        <v>286264.9200000001</v>
      </c>
      <c r="N2016" s="162">
        <f t="shared" si="643"/>
        <v>-4633.6299999999464</v>
      </c>
      <c r="O2016" s="231">
        <f>E3+(E4*0.1)</f>
        <v>0.4</v>
      </c>
      <c r="P2016" s="162">
        <v>-550</v>
      </c>
      <c r="Q2016" s="232">
        <f>E5+(E6*0.1)</f>
        <v>0.1</v>
      </c>
      <c r="R2016" s="162">
        <v>-1275.5</v>
      </c>
      <c r="S2016" s="232">
        <f>E7+(E8*0.1)</f>
        <v>0.2</v>
      </c>
      <c r="T2016" s="162">
        <v>-3410</v>
      </c>
      <c r="U2016" s="233">
        <f>E9+(E10*0.5)+(E11*0.1)</f>
        <v>0.7</v>
      </c>
      <c r="V2016" s="162">
        <v>-1400</v>
      </c>
      <c r="W2016" s="233">
        <f>E12+(E13*0.5)+(E14*0.1)</f>
        <v>0.5</v>
      </c>
      <c r="X2016" s="162">
        <v>-1200</v>
      </c>
      <c r="Y2016" s="161">
        <f t="shared" si="644"/>
        <v>1989</v>
      </c>
      <c r="Z2016" s="162">
        <f t="shared" si="636"/>
        <v>-2609.5499999999997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-2609.5499999999997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281631.29000000015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65472.059999999969</v>
      </c>
      <c r="AU2016" s="237">
        <f t="shared" si="649"/>
        <v>21761.750000000007</v>
      </c>
      <c r="AV2016" s="237">
        <f t="shared" si="650"/>
        <v>77890.080000000045</v>
      </c>
      <c r="AW2016" s="237">
        <f t="shared" si="651"/>
        <v>57296.400000000045</v>
      </c>
      <c r="AX2016" s="237">
        <f t="shared" si="652"/>
        <v>59211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279861.80000000016</v>
      </c>
      <c r="M2017" s="162">
        <f>MAX(AN28:AN2017)</f>
        <v>286264.9200000001</v>
      </c>
      <c r="N2017" s="162">
        <f t="shared" si="643"/>
        <v>-6403.1199999999371</v>
      </c>
      <c r="O2017" s="231">
        <f>E3+(E4*0.1)</f>
        <v>0.4</v>
      </c>
      <c r="P2017" s="162">
        <v>190.2</v>
      </c>
      <c r="Q2017" s="232">
        <f>E5+(E6*0.1)</f>
        <v>0.1</v>
      </c>
      <c r="R2017" s="162">
        <v>-1162.5</v>
      </c>
      <c r="S2017" s="232">
        <f>E7+(E8*0.1)</f>
        <v>0.2</v>
      </c>
      <c r="T2017" s="162">
        <v>-746.6</v>
      </c>
      <c r="U2017" s="233">
        <f>E9+(E10*0.5)+(E11*0.1)</f>
        <v>0.7</v>
      </c>
      <c r="V2017" s="162">
        <v>-1400</v>
      </c>
      <c r="W2017" s="233">
        <f>E12+(E13*0.5)+(E14*0.1)</f>
        <v>0.5</v>
      </c>
      <c r="X2017" s="162">
        <v>-1200</v>
      </c>
      <c r="Y2017" s="161">
        <f t="shared" si="644"/>
        <v>1990</v>
      </c>
      <c r="Z2017" s="162">
        <f t="shared" si="636"/>
        <v>-1769.4899999999998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-1769.4899999999998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279861.80000000016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65548.13999999997</v>
      </c>
      <c r="AU2017" s="237">
        <f t="shared" si="649"/>
        <v>21645.500000000007</v>
      </c>
      <c r="AV2017" s="237">
        <f t="shared" si="650"/>
        <v>77740.760000000038</v>
      </c>
      <c r="AW2017" s="237">
        <f t="shared" si="651"/>
        <v>56316.400000000045</v>
      </c>
      <c r="AX2017" s="237">
        <f t="shared" si="652"/>
        <v>58611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282294.92000000016</v>
      </c>
      <c r="M2018" s="162">
        <f>MAX(AN28:AN2018)</f>
        <v>286264.9200000001</v>
      </c>
      <c r="N2018" s="162">
        <f t="shared" si="643"/>
        <v>-3969.9999999999418</v>
      </c>
      <c r="O2018" s="231">
        <f>E3+(E4*0.1)</f>
        <v>0.4</v>
      </c>
      <c r="P2018" s="162">
        <v>-550</v>
      </c>
      <c r="Q2018" s="232">
        <f>E5+(E6*0.1)</f>
        <v>0.1</v>
      </c>
      <c r="R2018" s="162">
        <v>-850</v>
      </c>
      <c r="S2018" s="232">
        <f>E7+(E8*0.1)</f>
        <v>0.2</v>
      </c>
      <c r="T2018" s="162">
        <v>178.6</v>
      </c>
      <c r="U2018" s="233">
        <f>E9+(E10*0.5)+(E11*0.1)</f>
        <v>0.7</v>
      </c>
      <c r="V2018" s="162">
        <v>2252</v>
      </c>
      <c r="W2018" s="233">
        <f>E12+(E13*0.5)+(E14*0.1)</f>
        <v>0.5</v>
      </c>
      <c r="X2018" s="162">
        <v>2252</v>
      </c>
      <c r="Y2018" s="161">
        <f t="shared" si="644"/>
        <v>1991</v>
      </c>
      <c r="Z2018" s="162">
        <f t="shared" si="636"/>
        <v>2433.12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2433.12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282294.92000000016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65328.13999999997</v>
      </c>
      <c r="AU2018" s="237">
        <f t="shared" si="649"/>
        <v>21560.500000000007</v>
      </c>
      <c r="AV2018" s="237">
        <f t="shared" si="650"/>
        <v>77776.48000000004</v>
      </c>
      <c r="AW2018" s="237">
        <f t="shared" si="651"/>
        <v>57892.800000000047</v>
      </c>
      <c r="AX2018" s="237">
        <f t="shared" si="652"/>
        <v>59737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279727.92000000016</v>
      </c>
      <c r="M2019" s="162">
        <f>MAX(AN28:AN2019)</f>
        <v>286264.9200000001</v>
      </c>
      <c r="N2019" s="162">
        <f t="shared" si="643"/>
        <v>-6536.9999999999418</v>
      </c>
      <c r="O2019" s="231">
        <f>E3+(E4*0.1)</f>
        <v>0.4</v>
      </c>
      <c r="P2019" s="162">
        <v>-550</v>
      </c>
      <c r="Q2019" s="232">
        <f>E5+(E6*0.1)</f>
        <v>0.1</v>
      </c>
      <c r="R2019" s="162">
        <v>-850</v>
      </c>
      <c r="S2019" s="232">
        <f>E7+(E8*0.1)</f>
        <v>0.2</v>
      </c>
      <c r="T2019" s="162">
        <v>-3410</v>
      </c>
      <c r="U2019" s="233">
        <f>E9+(E10*0.5)+(E11*0.1)</f>
        <v>0.7</v>
      </c>
      <c r="V2019" s="162">
        <v>-1400</v>
      </c>
      <c r="W2019" s="233">
        <f>E12+(E13*0.5)+(E14*0.1)</f>
        <v>0.5</v>
      </c>
      <c r="X2019" s="162">
        <v>-1200</v>
      </c>
      <c r="Y2019" s="161">
        <f t="shared" si="644"/>
        <v>1992</v>
      </c>
      <c r="Z2019" s="162">
        <f t="shared" si="636"/>
        <v>-2567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-2567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279727.92000000016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65108.13999999997</v>
      </c>
      <c r="AU2019" s="237">
        <f t="shared" si="649"/>
        <v>21475.500000000007</v>
      </c>
      <c r="AV2019" s="237">
        <f t="shared" si="650"/>
        <v>77094.48000000004</v>
      </c>
      <c r="AW2019" s="237">
        <f t="shared" si="651"/>
        <v>56912.800000000047</v>
      </c>
      <c r="AX2019" s="237">
        <f t="shared" si="652"/>
        <v>59137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282934.51000000018</v>
      </c>
      <c r="M2020" s="162">
        <f>MAX(AN28:AN2020)</f>
        <v>286264.9200000001</v>
      </c>
      <c r="N2020" s="162">
        <f t="shared" si="643"/>
        <v>-3330.4099999999162</v>
      </c>
      <c r="O2020" s="231">
        <f>E3+(E4*0.1)</f>
        <v>0.4</v>
      </c>
      <c r="P2020" s="162">
        <v>2420.9</v>
      </c>
      <c r="Q2020" s="232">
        <f>E5+(E6*0.1)</f>
        <v>0.1</v>
      </c>
      <c r="R2020" s="162">
        <v>3131.5</v>
      </c>
      <c r="S2020" s="232">
        <f>E7+(E8*0.1)</f>
        <v>0.2</v>
      </c>
      <c r="T2020" s="162">
        <v>4789.3999999999996</v>
      </c>
      <c r="U2020" s="233">
        <f>E9+(E10*0.5)+(E11*0.1)</f>
        <v>0.7</v>
      </c>
      <c r="V2020" s="162">
        <v>806</v>
      </c>
      <c r="W2020" s="233">
        <f>E12+(E13*0.5)+(E14*0.1)</f>
        <v>0.5</v>
      </c>
      <c r="X2020" s="162">
        <v>806</v>
      </c>
      <c r="Y2020" s="161">
        <f t="shared" si="644"/>
        <v>1993</v>
      </c>
      <c r="Z2020" s="162">
        <f t="shared" si="636"/>
        <v>3206.59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3206.59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282934.51000000018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66076.499999999971</v>
      </c>
      <c r="AU2020" s="237">
        <f t="shared" si="649"/>
        <v>21788.650000000009</v>
      </c>
      <c r="AV2020" s="237">
        <f t="shared" si="650"/>
        <v>78052.360000000044</v>
      </c>
      <c r="AW2020" s="237">
        <f t="shared" si="651"/>
        <v>57477.000000000044</v>
      </c>
      <c r="AX2020" s="237">
        <f t="shared" si="652"/>
        <v>59540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284650.55000000016</v>
      </c>
      <c r="M2021" s="162">
        <f>MAX(AN28:AN2021)</f>
        <v>286264.9200000001</v>
      </c>
      <c r="N2021" s="162">
        <f t="shared" si="643"/>
        <v>-1614.3699999999371</v>
      </c>
      <c r="O2021" s="231">
        <f>E3+(E4*0.1)</f>
        <v>0.4</v>
      </c>
      <c r="P2021" s="162">
        <v>-550</v>
      </c>
      <c r="Q2021" s="232">
        <f>E5+(E6*0.1)</f>
        <v>0.1</v>
      </c>
      <c r="R2021" s="162">
        <v>-850</v>
      </c>
      <c r="S2021" s="232">
        <f>E7+(E8*0.1)</f>
        <v>0.2</v>
      </c>
      <c r="T2021" s="162">
        <v>3367.2</v>
      </c>
      <c r="U2021" s="233">
        <f>E9+(E10*0.5)+(E11*0.1)</f>
        <v>0.7</v>
      </c>
      <c r="V2021" s="162">
        <v>1123</v>
      </c>
      <c r="W2021" s="233">
        <f>E12+(E13*0.5)+(E14*0.1)</f>
        <v>0.5</v>
      </c>
      <c r="X2021" s="162">
        <v>1123</v>
      </c>
      <c r="Y2021" s="161">
        <f t="shared" si="644"/>
        <v>1994</v>
      </c>
      <c r="Z2021" s="162">
        <f t="shared" si="636"/>
        <v>1716.04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1716.04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284650.55000000016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65856.499999999971</v>
      </c>
      <c r="AU2021" s="237">
        <f t="shared" si="649"/>
        <v>21703.650000000009</v>
      </c>
      <c r="AV2021" s="237">
        <f t="shared" si="650"/>
        <v>78725.800000000047</v>
      </c>
      <c r="AW2021" s="237">
        <f t="shared" si="651"/>
        <v>58263.100000000042</v>
      </c>
      <c r="AX2021" s="237">
        <f t="shared" si="652"/>
        <v>60101.5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282728.95000000019</v>
      </c>
      <c r="M2022" s="162">
        <f>MAX(AN28:AN2022)</f>
        <v>286264.9200000001</v>
      </c>
      <c r="N2022" s="162">
        <f t="shared" si="643"/>
        <v>-3535.9699999999139</v>
      </c>
      <c r="O2022" s="231">
        <f>E3+(E4*0.1)</f>
        <v>0.4</v>
      </c>
      <c r="P2022" s="162">
        <v>-550</v>
      </c>
      <c r="Q2022" s="232">
        <f>E5+(E6*0.1)</f>
        <v>0.1</v>
      </c>
      <c r="R2022" s="162">
        <v>-850</v>
      </c>
      <c r="S2022" s="232">
        <f>E7+(E8*0.1)</f>
        <v>0.2</v>
      </c>
      <c r="T2022" s="162">
        <v>-3410</v>
      </c>
      <c r="U2022" s="233">
        <f>E9+(E10*0.5)+(E11*0.1)</f>
        <v>0.7</v>
      </c>
      <c r="V2022" s="162">
        <v>-478</v>
      </c>
      <c r="W2022" s="233">
        <f>E12+(E13*0.5)+(E14*0.1)</f>
        <v>0.5</v>
      </c>
      <c r="X2022" s="162">
        <v>-1200</v>
      </c>
      <c r="Y2022" s="161">
        <f t="shared" si="644"/>
        <v>1995</v>
      </c>
      <c r="Z2022" s="162">
        <f t="shared" si="636"/>
        <v>-1921.6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-1921.6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282728.95000000019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65636.499999999971</v>
      </c>
      <c r="AU2022" s="237">
        <f t="shared" si="649"/>
        <v>21618.650000000009</v>
      </c>
      <c r="AV2022" s="237">
        <f t="shared" si="650"/>
        <v>78043.800000000047</v>
      </c>
      <c r="AW2022" s="237">
        <f t="shared" si="651"/>
        <v>57928.500000000044</v>
      </c>
      <c r="AX2022" s="237">
        <f t="shared" si="652"/>
        <v>59501.5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288816.63000000018</v>
      </c>
      <c r="M2023" s="162">
        <f>MAX(AN28:AN2023)</f>
        <v>288816.63000000018</v>
      </c>
      <c r="N2023" s="162">
        <f t="shared" si="643"/>
        <v>0</v>
      </c>
      <c r="O2023" s="231">
        <f>E3+(E4*0.1)</f>
        <v>0.4</v>
      </c>
      <c r="P2023" s="162">
        <v>-550</v>
      </c>
      <c r="Q2023" s="232">
        <f>E5+(E6*0.1)</f>
        <v>0.1</v>
      </c>
      <c r="R2023" s="162">
        <v>-850</v>
      </c>
      <c r="S2023" s="232">
        <f>E7+(E8*0.1)</f>
        <v>0.2</v>
      </c>
      <c r="T2023" s="162">
        <v>3715.4</v>
      </c>
      <c r="U2023" s="233">
        <f>E9+(E10*0.5)+(E11*0.1)</f>
        <v>0.7</v>
      </c>
      <c r="V2023" s="162">
        <v>4708</v>
      </c>
      <c r="W2023" s="233">
        <f>E12+(E13*0.5)+(E14*0.1)</f>
        <v>0.5</v>
      </c>
      <c r="X2023" s="162">
        <v>4708</v>
      </c>
      <c r="Y2023" s="161">
        <f t="shared" si="644"/>
        <v>1996</v>
      </c>
      <c r="Z2023" s="162">
        <f t="shared" si="636"/>
        <v>6087.68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6087.68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288816.63000000018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65416.499999999971</v>
      </c>
      <c r="AU2023" s="237">
        <f t="shared" si="649"/>
        <v>21533.650000000009</v>
      </c>
      <c r="AV2023" s="237">
        <f t="shared" si="650"/>
        <v>78786.880000000048</v>
      </c>
      <c r="AW2023" s="237">
        <f t="shared" si="651"/>
        <v>61224.100000000042</v>
      </c>
      <c r="AX2023" s="237">
        <f t="shared" si="652"/>
        <v>61855.5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292339.99000000017</v>
      </c>
      <c r="M2024" s="162">
        <f>MAX(AN28:AN2024)</f>
        <v>292339.99000000017</v>
      </c>
      <c r="N2024" s="162">
        <f t="shared" si="643"/>
        <v>0</v>
      </c>
      <c r="O2024" s="231">
        <f>E3+(E4*0.1)</f>
        <v>0.4</v>
      </c>
      <c r="P2024" s="162">
        <v>1485.05</v>
      </c>
      <c r="Q2024" s="232">
        <f>E5+(E6*0.1)</f>
        <v>0.1</v>
      </c>
      <c r="R2024" s="162">
        <v>1513</v>
      </c>
      <c r="S2024" s="232">
        <f>E7+(E8*0.1)</f>
        <v>0.2</v>
      </c>
      <c r="T2024" s="162">
        <v>1830.2</v>
      </c>
      <c r="U2024" s="233">
        <f>E9+(E10*0.5)+(E11*0.1)</f>
        <v>0.7</v>
      </c>
      <c r="V2024" s="162">
        <v>2010</v>
      </c>
      <c r="W2024" s="233">
        <f>E12+(E13*0.5)+(E14*0.1)</f>
        <v>0.5</v>
      </c>
      <c r="X2024" s="162">
        <v>2010</v>
      </c>
      <c r="Y2024" s="161">
        <f t="shared" si="644"/>
        <v>1997</v>
      </c>
      <c r="Z2024" s="162">
        <f t="shared" si="636"/>
        <v>3523.3599999999997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3523.3599999999997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292339.99000000017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66010.519999999975</v>
      </c>
      <c r="AU2024" s="237">
        <f t="shared" si="649"/>
        <v>21684.950000000008</v>
      </c>
      <c r="AV2024" s="237">
        <f t="shared" si="650"/>
        <v>79152.920000000042</v>
      </c>
      <c r="AW2024" s="237">
        <f t="shared" si="651"/>
        <v>62631.100000000042</v>
      </c>
      <c r="AX2024" s="237">
        <f t="shared" si="652"/>
        <v>62860.5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292514.39000000019</v>
      </c>
      <c r="M2025" s="162">
        <f>MAX(AN28:AN2025)</f>
        <v>292514.39000000019</v>
      </c>
      <c r="N2025" s="162">
        <f t="shared" si="643"/>
        <v>0</v>
      </c>
      <c r="O2025" s="231">
        <f>E3+(E4*0.1)</f>
        <v>0.4</v>
      </c>
      <c r="P2025" s="162">
        <v>1141.5</v>
      </c>
      <c r="Q2025" s="232">
        <f>E5+(E6*0.1)</f>
        <v>0.1</v>
      </c>
      <c r="R2025" s="162">
        <v>-850</v>
      </c>
      <c r="S2025" s="232">
        <f>E7+(E8*0.1)</f>
        <v>0.2</v>
      </c>
      <c r="T2025" s="162">
        <v>-3410</v>
      </c>
      <c r="U2025" s="233">
        <f>E9+(E10*0.5)+(E11*0.1)</f>
        <v>0.7</v>
      </c>
      <c r="V2025" s="162">
        <v>404</v>
      </c>
      <c r="W2025" s="233">
        <f>E12+(E13*0.5)+(E14*0.1)</f>
        <v>0.5</v>
      </c>
      <c r="X2025" s="162">
        <v>404</v>
      </c>
      <c r="Y2025" s="161">
        <f t="shared" si="644"/>
        <v>1998</v>
      </c>
      <c r="Z2025" s="162">
        <f t="shared" si="636"/>
        <v>174.39999999999998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174.39999999999998</v>
      </c>
      <c r="AI2025" s="129">
        <f t="shared" si="638"/>
        <v>0</v>
      </c>
      <c r="AJ2025" s="234">
        <f t="shared" si="639"/>
        <v>1</v>
      </c>
      <c r="AK2025" s="234">
        <f t="shared" si="640"/>
        <v>0</v>
      </c>
      <c r="AL2025" s="129">
        <f t="shared" si="641"/>
        <v>0</v>
      </c>
      <c r="AM2025" s="127">
        <v>45551</v>
      </c>
      <c r="AN2025" s="129">
        <f t="shared" si="645"/>
        <v>292514.39000000019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66467.119999999981</v>
      </c>
      <c r="AU2025" s="237">
        <f t="shared" si="649"/>
        <v>21599.950000000008</v>
      </c>
      <c r="AV2025" s="237">
        <f t="shared" si="650"/>
        <v>78470.920000000042</v>
      </c>
      <c r="AW2025" s="237">
        <f t="shared" si="651"/>
        <v>62913.900000000045</v>
      </c>
      <c r="AX2025" s="237">
        <f t="shared" si="652"/>
        <v>63062.5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290666.75000000017</v>
      </c>
      <c r="M2026" s="162">
        <f>MAX(AN28:AN2026)</f>
        <v>292514.39000000019</v>
      </c>
      <c r="N2026" s="162">
        <f t="shared" si="643"/>
        <v>-1847.640000000014</v>
      </c>
      <c r="O2026" s="231">
        <f>E3+(E4*0.1)</f>
        <v>0.4</v>
      </c>
      <c r="P2026" s="162">
        <v>-550</v>
      </c>
      <c r="Q2026" s="232">
        <f>E5+(E6*0.1)</f>
        <v>0.1</v>
      </c>
      <c r="R2026" s="162">
        <v>-850</v>
      </c>
      <c r="S2026" s="232">
        <f>E7+(E8*0.1)</f>
        <v>0.2</v>
      </c>
      <c r="T2026" s="162">
        <v>186.8</v>
      </c>
      <c r="U2026" s="233">
        <f>E9+(E10*0.5)+(E11*0.1)</f>
        <v>0.7</v>
      </c>
      <c r="V2026" s="162">
        <v>-1400</v>
      </c>
      <c r="W2026" s="233">
        <f>E12+(E13*0.5)+(E14*0.1)</f>
        <v>0.5</v>
      </c>
      <c r="X2026" s="162">
        <v>-1200</v>
      </c>
      <c r="Y2026" s="161">
        <f t="shared" si="644"/>
        <v>1999</v>
      </c>
      <c r="Z2026" s="162">
        <f t="shared" si="636"/>
        <v>-1847.6399999999999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-1847.6399999999999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290666.75000000017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66247.119999999981</v>
      </c>
      <c r="AU2026" s="237">
        <f t="shared" si="649"/>
        <v>21514.950000000008</v>
      </c>
      <c r="AV2026" s="237">
        <f t="shared" si="650"/>
        <v>78508.280000000042</v>
      </c>
      <c r="AW2026" s="237">
        <f t="shared" si="651"/>
        <v>61933.900000000045</v>
      </c>
      <c r="AX2026" s="237">
        <f t="shared" si="652"/>
        <v>62462.5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288430.11000000016</v>
      </c>
      <c r="M2027" s="162">
        <f>MAX(AN28:AN2027)</f>
        <v>292514.39000000019</v>
      </c>
      <c r="N2027" s="162">
        <f t="shared" si="643"/>
        <v>-4084.2800000000279</v>
      </c>
      <c r="O2027" s="231">
        <f>E3+(E4*0.1)</f>
        <v>0.4</v>
      </c>
      <c r="P2027" s="162">
        <v>-550</v>
      </c>
      <c r="Q2027" s="232">
        <f>E5+(E6*0.1)</f>
        <v>0.1</v>
      </c>
      <c r="R2027" s="162">
        <v>-850</v>
      </c>
      <c r="S2027" s="232">
        <f>E7+(E8*0.1)</f>
        <v>0.2</v>
      </c>
      <c r="T2027" s="162">
        <v>-1758.2</v>
      </c>
      <c r="U2027" s="233">
        <f>E9+(E10*0.5)+(E11*0.1)</f>
        <v>0.7</v>
      </c>
      <c r="V2027" s="162">
        <v>-1400</v>
      </c>
      <c r="W2027" s="233">
        <f>E12+(E13*0.5)+(E14*0.1)</f>
        <v>0.5</v>
      </c>
      <c r="X2027" s="162">
        <v>-1200</v>
      </c>
      <c r="Y2027" s="161">
        <f t="shared" si="644"/>
        <v>2000</v>
      </c>
      <c r="Z2027" s="162">
        <f t="shared" si="636"/>
        <v>-2236.64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-2236.64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288430.11000000016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66027.119999999981</v>
      </c>
      <c r="AU2027" s="237">
        <f t="shared" si="649"/>
        <v>21429.950000000008</v>
      </c>
      <c r="AV2027" s="237">
        <f t="shared" si="650"/>
        <v>78156.640000000043</v>
      </c>
      <c r="AW2027" s="237">
        <f t="shared" si="651"/>
        <v>60953.900000000045</v>
      </c>
      <c r="AX2027" s="237">
        <f t="shared" si="652"/>
        <v>61862.5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295285.35000000015</v>
      </c>
      <c r="M2028" s="162">
        <f>MAX(AN28:AN2028)</f>
        <v>295285.35000000015</v>
      </c>
      <c r="N2028" s="162">
        <f t="shared" si="643"/>
        <v>0</v>
      </c>
      <c r="O2028" s="231">
        <f>E3+(E4*0.1)</f>
        <v>0.4</v>
      </c>
      <c r="P2028" s="162">
        <v>2610.4499999999998</v>
      </c>
      <c r="Q2028" s="232">
        <f>E5+(E6*0.1)</f>
        <v>0.1</v>
      </c>
      <c r="R2028" s="162">
        <v>4769</v>
      </c>
      <c r="S2028" s="232">
        <f>E7+(E8*0.1)</f>
        <v>0.2</v>
      </c>
      <c r="T2028" s="162">
        <v>9906.7999999999993</v>
      </c>
      <c r="U2028" s="233">
        <f>E9+(E10*0.5)+(E11*0.1)</f>
        <v>0.7</v>
      </c>
      <c r="V2028" s="162">
        <v>2794</v>
      </c>
      <c r="W2028" s="233">
        <f>E12+(E13*0.5)+(E14*0.1)</f>
        <v>0.5</v>
      </c>
      <c r="X2028" s="162">
        <v>2794</v>
      </c>
      <c r="Y2028" s="161">
        <f t="shared" si="644"/>
        <v>2001</v>
      </c>
      <c r="Z2028" s="162">
        <f t="shared" si="636"/>
        <v>6855.24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6855.24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295285.35000000015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67071.299999999974</v>
      </c>
      <c r="AU2028" s="237">
        <f t="shared" si="649"/>
        <v>21906.850000000009</v>
      </c>
      <c r="AV2028" s="237">
        <f t="shared" si="650"/>
        <v>80138.000000000044</v>
      </c>
      <c r="AW2028" s="237">
        <f t="shared" si="651"/>
        <v>62909.700000000048</v>
      </c>
      <c r="AX2028" s="237">
        <f t="shared" si="652"/>
        <v>63259.5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298536.75000000017</v>
      </c>
      <c r="M2029" s="162">
        <f>MAX(AN28:AN2029)</f>
        <v>298536.75000000017</v>
      </c>
      <c r="N2029" s="162">
        <f t="shared" si="643"/>
        <v>0</v>
      </c>
      <c r="O2029" s="231">
        <f>E3+(E4*0.1)</f>
        <v>0.4</v>
      </c>
      <c r="P2029" s="162">
        <v>-550</v>
      </c>
      <c r="Q2029" s="232">
        <f>E5+(E6*0.1)</f>
        <v>0.1</v>
      </c>
      <c r="R2029" s="162">
        <v>-850</v>
      </c>
      <c r="S2029" s="232">
        <f>E7+(E8*0.1)</f>
        <v>0.2</v>
      </c>
      <c r="T2029" s="162">
        <v>-3410</v>
      </c>
      <c r="U2029" s="233">
        <f>E9+(E10*0.5)+(E11*0.1)</f>
        <v>0.7</v>
      </c>
      <c r="V2029" s="162">
        <v>3532</v>
      </c>
      <c r="W2029" s="233">
        <f>E12+(E13*0.5)+(E14*0.1)</f>
        <v>0.5</v>
      </c>
      <c r="X2029" s="162">
        <v>3532</v>
      </c>
      <c r="Y2029" s="161">
        <f t="shared" si="644"/>
        <v>2002</v>
      </c>
      <c r="Z2029" s="162">
        <f t="shared" si="636"/>
        <v>3251.3999999999996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3251.3999999999996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298536.75000000017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66851.299999999974</v>
      </c>
      <c r="AU2029" s="237">
        <f t="shared" si="649"/>
        <v>21821.850000000009</v>
      </c>
      <c r="AV2029" s="237">
        <f t="shared" si="650"/>
        <v>79456.000000000044</v>
      </c>
      <c r="AW2029" s="237">
        <f t="shared" si="651"/>
        <v>65382.100000000049</v>
      </c>
      <c r="AX2029" s="237">
        <f t="shared" si="652"/>
        <v>65025.5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299733.47000000015</v>
      </c>
      <c r="M2030" s="162">
        <f>MAX(AN28:AN2030)</f>
        <v>299733.47000000015</v>
      </c>
      <c r="N2030" s="162">
        <f t="shared" si="643"/>
        <v>0</v>
      </c>
      <c r="O2030" s="231">
        <f>E3+(E4*0.1)</f>
        <v>0.4</v>
      </c>
      <c r="P2030" s="162">
        <v>306.45</v>
      </c>
      <c r="Q2030" s="232">
        <f>E5+(E6*0.1)</f>
        <v>0.1</v>
      </c>
      <c r="R2030" s="162">
        <v>801</v>
      </c>
      <c r="S2030" s="232">
        <f>E7+(E8*0.1)</f>
        <v>0.2</v>
      </c>
      <c r="T2030" s="162">
        <v>1214.2</v>
      </c>
      <c r="U2030" s="233">
        <f>E9+(E10*0.5)+(E11*0.1)</f>
        <v>0.7</v>
      </c>
      <c r="V2030" s="162">
        <v>626</v>
      </c>
      <c r="W2030" s="233">
        <f>E12+(E13*0.5)+(E14*0.1)</f>
        <v>0.5</v>
      </c>
      <c r="X2030" s="162">
        <v>626</v>
      </c>
      <c r="Y2030" s="161">
        <f t="shared" si="644"/>
        <v>2003</v>
      </c>
      <c r="Z2030" s="162">
        <f t="shared" si="636"/>
        <v>1196.72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1196.72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299733.47000000015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66973.879999999976</v>
      </c>
      <c r="AU2030" s="237">
        <f t="shared" si="649"/>
        <v>21901.950000000008</v>
      </c>
      <c r="AV2030" s="237">
        <f t="shared" si="650"/>
        <v>79698.84000000004</v>
      </c>
      <c r="AW2030" s="237">
        <f t="shared" si="651"/>
        <v>65820.300000000047</v>
      </c>
      <c r="AX2030" s="237">
        <f t="shared" si="652"/>
        <v>65338.5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303639.77000000014</v>
      </c>
      <c r="M2031" s="162">
        <f>MAX(AN28:AN2031)</f>
        <v>303639.77000000014</v>
      </c>
      <c r="N2031" s="162">
        <f t="shared" si="643"/>
        <v>0</v>
      </c>
      <c r="O2031" s="231">
        <f>E3+(E4*0.1)</f>
        <v>0.4</v>
      </c>
      <c r="P2031" s="162">
        <v>417.85</v>
      </c>
      <c r="Q2031" s="232">
        <f>E5+(E6*0.1)</f>
        <v>0.1</v>
      </c>
      <c r="R2031" s="162">
        <v>-850</v>
      </c>
      <c r="S2031" s="232">
        <f>E7+(E8*0.1)</f>
        <v>0.2</v>
      </c>
      <c r="T2031" s="162">
        <v>1852.8</v>
      </c>
      <c r="U2031" s="233">
        <f>E9+(E10*0.5)+(E11*0.1)</f>
        <v>0.7</v>
      </c>
      <c r="V2031" s="162">
        <v>2878</v>
      </c>
      <c r="W2031" s="233">
        <f>E12+(E13*0.5)+(E14*0.1)</f>
        <v>0.5</v>
      </c>
      <c r="X2031" s="162">
        <v>2878</v>
      </c>
      <c r="Y2031" s="161">
        <f t="shared" si="644"/>
        <v>2004</v>
      </c>
      <c r="Z2031" s="162">
        <f t="shared" si="636"/>
        <v>3906.3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3906.3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303639.77000000014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67141.019999999975</v>
      </c>
      <c r="AU2031" s="237">
        <f t="shared" si="649"/>
        <v>21816.950000000008</v>
      </c>
      <c r="AV2031" s="237">
        <f t="shared" si="650"/>
        <v>80069.400000000038</v>
      </c>
      <c r="AW2031" s="237">
        <f t="shared" si="651"/>
        <v>67834.900000000052</v>
      </c>
      <c r="AX2031" s="237">
        <f t="shared" si="652"/>
        <v>66777.5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303432.65000000014</v>
      </c>
      <c r="M2032" s="162">
        <f>MAX(AN28:AN2032)</f>
        <v>303639.77000000014</v>
      </c>
      <c r="N2032" s="162">
        <f t="shared" si="643"/>
        <v>-207.11999999999534</v>
      </c>
      <c r="O2032" s="231">
        <f>E3+(E4*0.1)</f>
        <v>0.4</v>
      </c>
      <c r="P2032" s="162">
        <v>-550</v>
      </c>
      <c r="Q2032" s="232">
        <f>E5+(E6*0.1)</f>
        <v>0.1</v>
      </c>
      <c r="R2032" s="162">
        <v>-850</v>
      </c>
      <c r="S2032" s="232">
        <f>E7+(E8*0.1)</f>
        <v>0.2</v>
      </c>
      <c r="T2032" s="162">
        <v>555.4</v>
      </c>
      <c r="U2032" s="233">
        <f>E9+(E10*0.5)+(E11*0.1)</f>
        <v>0.7</v>
      </c>
      <c r="V2032" s="162">
        <v>-11</v>
      </c>
      <c r="W2032" s="233">
        <f>E12+(E13*0.5)+(E14*0.1)</f>
        <v>0.5</v>
      </c>
      <c r="X2032" s="162">
        <v>-11</v>
      </c>
      <c r="Y2032" s="161">
        <f t="shared" si="644"/>
        <v>2005</v>
      </c>
      <c r="Z2032" s="162">
        <f t="shared" si="636"/>
        <v>-207.12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-207.12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303432.65000000014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66921.019999999975</v>
      </c>
      <c r="AU2032" s="237">
        <f t="shared" si="649"/>
        <v>21731.950000000008</v>
      </c>
      <c r="AV2032" s="237">
        <f t="shared" si="650"/>
        <v>80180.48000000004</v>
      </c>
      <c r="AW2032" s="237">
        <f t="shared" si="651"/>
        <v>67827.200000000055</v>
      </c>
      <c r="AX2032" s="237">
        <f t="shared" si="652"/>
        <v>66772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306488.64000000013</v>
      </c>
      <c r="M2033" s="162">
        <f>MAX(AN28:AN2033)</f>
        <v>306488.64000000013</v>
      </c>
      <c r="N2033" s="162">
        <f t="shared" si="643"/>
        <v>0</v>
      </c>
      <c r="O2033" s="231">
        <f>E3+(E4*0.1)</f>
        <v>0.4</v>
      </c>
      <c r="P2033" s="162">
        <v>1301.8</v>
      </c>
      <c r="Q2033" s="232">
        <f>E5+(E6*0.1)</f>
        <v>0.1</v>
      </c>
      <c r="R2033" s="162">
        <v>1155.5</v>
      </c>
      <c r="S2033" s="232">
        <f>E7+(E8*0.1)</f>
        <v>0.2</v>
      </c>
      <c r="T2033" s="162">
        <v>2858.6</v>
      </c>
      <c r="U2033" s="233">
        <f>E9+(E10*0.5)+(E11*0.1)</f>
        <v>0.7</v>
      </c>
      <c r="V2033" s="162">
        <v>1540</v>
      </c>
      <c r="W2033" s="233">
        <f>E12+(E13*0.5)+(E14*0.1)</f>
        <v>0.5</v>
      </c>
      <c r="X2033" s="162">
        <v>1540</v>
      </c>
      <c r="Y2033" s="161">
        <f t="shared" si="644"/>
        <v>2006</v>
      </c>
      <c r="Z2033" s="162">
        <f t="shared" si="636"/>
        <v>3055.99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3055.99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306488.64000000013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67441.739999999976</v>
      </c>
      <c r="AU2033" s="237">
        <f t="shared" si="649"/>
        <v>21847.500000000007</v>
      </c>
      <c r="AV2033" s="237">
        <f t="shared" si="650"/>
        <v>80752.200000000041</v>
      </c>
      <c r="AW2033" s="237">
        <f t="shared" si="651"/>
        <v>68905.200000000055</v>
      </c>
      <c r="AX2033" s="237">
        <f t="shared" si="652"/>
        <v>67542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304671.74000000011</v>
      </c>
      <c r="M2034" s="162">
        <f>MAX(AN28:AN2034)</f>
        <v>306488.64000000013</v>
      </c>
      <c r="N2034" s="162">
        <f t="shared" si="643"/>
        <v>-1816.9000000000233</v>
      </c>
      <c r="O2034" s="231">
        <f>E3+(E4*0.1)</f>
        <v>0.4</v>
      </c>
      <c r="P2034" s="162">
        <v>689.45</v>
      </c>
      <c r="Q2034" s="232">
        <f>E5+(E6*0.1)</f>
        <v>0.1</v>
      </c>
      <c r="R2034" s="162">
        <v>-850</v>
      </c>
      <c r="S2034" s="232">
        <f>E7+(E8*0.1)</f>
        <v>0.2</v>
      </c>
      <c r="T2034" s="162">
        <v>-2138.4</v>
      </c>
      <c r="U2034" s="233">
        <f>E9+(E10*0.5)+(E11*0.1)</f>
        <v>0.7</v>
      </c>
      <c r="V2034" s="162">
        <v>-1400</v>
      </c>
      <c r="W2034" s="233">
        <f>E12+(E13*0.5)+(E14*0.1)</f>
        <v>0.5</v>
      </c>
      <c r="X2034" s="162">
        <v>-1200</v>
      </c>
      <c r="Y2034" s="161">
        <f t="shared" si="644"/>
        <v>2007</v>
      </c>
      <c r="Z2034" s="162">
        <f t="shared" si="636"/>
        <v>-1816.8999999999999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-1816.8999999999999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304671.74000000011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67717.519999999975</v>
      </c>
      <c r="AU2034" s="237">
        <f t="shared" si="649"/>
        <v>21762.500000000007</v>
      </c>
      <c r="AV2034" s="237">
        <f t="shared" si="650"/>
        <v>80324.520000000048</v>
      </c>
      <c r="AW2034" s="237">
        <f t="shared" si="651"/>
        <v>67925.200000000055</v>
      </c>
      <c r="AX2034" s="237">
        <f t="shared" si="652"/>
        <v>66942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302995.02000000014</v>
      </c>
      <c r="M2035" s="162">
        <f>MAX(AN28:AN2035)</f>
        <v>306488.64000000013</v>
      </c>
      <c r="N2035" s="162">
        <f t="shared" si="643"/>
        <v>-3493.6199999999953</v>
      </c>
      <c r="O2035" s="231">
        <f>E3+(E4*0.1)</f>
        <v>0.4</v>
      </c>
      <c r="P2035" s="162">
        <v>-550</v>
      </c>
      <c r="Q2035" s="232">
        <f>E5+(E6*0.1)</f>
        <v>0.1</v>
      </c>
      <c r="R2035" s="162">
        <v>-850</v>
      </c>
      <c r="S2035" s="232">
        <f>E7+(E8*0.1)</f>
        <v>0.2</v>
      </c>
      <c r="T2035" s="162">
        <v>1041.4000000000001</v>
      </c>
      <c r="U2035" s="233">
        <f>E9+(E10*0.5)+(E11*0.1)</f>
        <v>0.7</v>
      </c>
      <c r="V2035" s="162">
        <v>-1400</v>
      </c>
      <c r="W2035" s="233">
        <f>E12+(E13*0.5)+(E14*0.1)</f>
        <v>0.5</v>
      </c>
      <c r="X2035" s="162">
        <v>-1200</v>
      </c>
      <c r="Y2035" s="161">
        <f t="shared" si="644"/>
        <v>2008</v>
      </c>
      <c r="Z2035" s="162">
        <f t="shared" si="636"/>
        <v>-1676.7199999999998</v>
      </c>
      <c r="AA2035" s="238">
        <v>45565</v>
      </c>
      <c r="AB2035" s="129">
        <f>SUM(Z2015:Z2035)</f>
        <v>17879.78</v>
      </c>
      <c r="AC2035" s="128">
        <f>(AB2035&gt;0)*1</f>
        <v>1</v>
      </c>
      <c r="AD2035" s="128">
        <f>(AB2035&lt;0)*1</f>
        <v>0</v>
      </c>
      <c r="AE2035" s="129">
        <f>AB2035*AC2035</f>
        <v>17879.78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-1676.7199999999998</v>
      </c>
      <c r="AJ2035" s="234">
        <f t="shared" si="639"/>
        <v>0</v>
      </c>
      <c r="AK2035" s="234">
        <f t="shared" si="640"/>
        <v>1</v>
      </c>
      <c r="AL2035" s="129">
        <f t="shared" si="641"/>
        <v>17879.78</v>
      </c>
      <c r="AM2035" s="127">
        <v>45565</v>
      </c>
      <c r="AN2035" s="129">
        <f t="shared" si="645"/>
        <v>302995.02000000014</v>
      </c>
      <c r="AO2035" s="129">
        <f t="shared" si="646"/>
        <v>17879.78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67497.519999999975</v>
      </c>
      <c r="AU2035" s="237">
        <f t="shared" si="649"/>
        <v>21677.500000000007</v>
      </c>
      <c r="AV2035" s="237">
        <f t="shared" si="650"/>
        <v>80532.800000000047</v>
      </c>
      <c r="AW2035" s="237">
        <f t="shared" si="651"/>
        <v>66945.200000000055</v>
      </c>
      <c r="AX2035" s="237">
        <f t="shared" si="652"/>
        <v>66342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305462.82000000012</v>
      </c>
      <c r="M2036" s="162">
        <f>MAX(AN28:AN2036)</f>
        <v>306488.64000000013</v>
      </c>
      <c r="N2036" s="162">
        <f t="shared" si="643"/>
        <v>-1025.820000000007</v>
      </c>
      <c r="O2036" s="231">
        <f>E3+(E4*0.1)</f>
        <v>0.4</v>
      </c>
      <c r="P2036" s="162">
        <v>-550</v>
      </c>
      <c r="Q2036" s="232">
        <f>E5+(E6*0.1)</f>
        <v>0.1</v>
      </c>
      <c r="R2036" s="162">
        <v>-850</v>
      </c>
      <c r="S2036" s="232">
        <f>E7+(E8*0.1)</f>
        <v>0.2</v>
      </c>
      <c r="T2036" s="162">
        <v>-3410</v>
      </c>
      <c r="U2036" s="233">
        <f>E9+(E10*0.5)+(E11*0.1)</f>
        <v>0.7</v>
      </c>
      <c r="V2036" s="162">
        <v>2879</v>
      </c>
      <c r="W2036" s="233">
        <f>E12+(E13*0.5)+(E14*0.1)</f>
        <v>0.5</v>
      </c>
      <c r="X2036" s="162">
        <v>2879</v>
      </c>
      <c r="Y2036" s="161">
        <f t="shared" si="644"/>
        <v>2009</v>
      </c>
      <c r="Z2036" s="162">
        <f t="shared" si="636"/>
        <v>2467.8000000000002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2467.8000000000002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305462.82000000012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67277.519999999975</v>
      </c>
      <c r="AU2036" s="237">
        <f t="shared" si="649"/>
        <v>21592.500000000007</v>
      </c>
      <c r="AV2036" s="237">
        <f t="shared" si="650"/>
        <v>79850.800000000047</v>
      </c>
      <c r="AW2036" s="237">
        <f t="shared" si="651"/>
        <v>68960.500000000058</v>
      </c>
      <c r="AX2036" s="237">
        <f t="shared" si="652"/>
        <v>67781.5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303694.94000000012</v>
      </c>
      <c r="M2037" s="162">
        <f>MAX(AN28:AN2037)</f>
        <v>306488.64000000013</v>
      </c>
      <c r="N2037" s="162">
        <f t="shared" si="643"/>
        <v>-2793.7000000000116</v>
      </c>
      <c r="O2037" s="231">
        <f>E3+(E4*0.1)</f>
        <v>0.4</v>
      </c>
      <c r="P2037" s="162">
        <v>-550</v>
      </c>
      <c r="Q2037" s="232">
        <f>E5+(E6*0.1)</f>
        <v>0.1</v>
      </c>
      <c r="R2037" s="162">
        <v>-850</v>
      </c>
      <c r="S2037" s="232">
        <f>E7+(E8*0.1)</f>
        <v>0.2</v>
      </c>
      <c r="T2037" s="162">
        <v>585.6</v>
      </c>
      <c r="U2037" s="233">
        <f>E9+(E10*0.5)+(E11*0.1)</f>
        <v>0.7</v>
      </c>
      <c r="V2037" s="162">
        <v>-1400</v>
      </c>
      <c r="W2037" s="233">
        <f>E12+(E13*0.5)+(E14*0.1)</f>
        <v>0.5</v>
      </c>
      <c r="X2037" s="162">
        <v>-1200</v>
      </c>
      <c r="Y2037" s="161">
        <f t="shared" si="644"/>
        <v>2010</v>
      </c>
      <c r="Z2037" s="162">
        <f t="shared" si="636"/>
        <v>-1767.8799999999999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-1767.8799999999999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303694.94000000012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67057.519999999975</v>
      </c>
      <c r="AU2037" s="237">
        <f t="shared" si="649"/>
        <v>21507.500000000007</v>
      </c>
      <c r="AV2037" s="237">
        <f t="shared" si="650"/>
        <v>79967.920000000042</v>
      </c>
      <c r="AW2037" s="237">
        <f t="shared" si="651"/>
        <v>67980.500000000058</v>
      </c>
      <c r="AX2037" s="237">
        <f t="shared" si="652"/>
        <v>67181.5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301772.9800000001</v>
      </c>
      <c r="M2038" s="162">
        <f>MAX(AN28:AN2038)</f>
        <v>306488.64000000013</v>
      </c>
      <c r="N2038" s="162">
        <f t="shared" si="643"/>
        <v>-4715.6600000000326</v>
      </c>
      <c r="O2038" s="231">
        <f>E3+(E4*0.1)</f>
        <v>0.4</v>
      </c>
      <c r="P2038" s="162">
        <v>-550</v>
      </c>
      <c r="Q2038" s="232">
        <f>E5+(E6*0.1)</f>
        <v>0.1</v>
      </c>
      <c r="R2038" s="162">
        <v>-850</v>
      </c>
      <c r="S2038" s="232">
        <f>E7+(E8*0.1)</f>
        <v>0.2</v>
      </c>
      <c r="T2038" s="162">
        <v>-184.8</v>
      </c>
      <c r="U2038" s="233">
        <f>E9+(E10*0.5)+(E11*0.1)</f>
        <v>0.7</v>
      </c>
      <c r="V2038" s="162">
        <v>-1400</v>
      </c>
      <c r="W2038" s="233">
        <f>E12+(E13*0.5)+(E14*0.1)</f>
        <v>0.5</v>
      </c>
      <c r="X2038" s="162">
        <v>-1200</v>
      </c>
      <c r="Y2038" s="161">
        <f t="shared" si="644"/>
        <v>2011</v>
      </c>
      <c r="Z2038" s="162">
        <f t="shared" si="636"/>
        <v>-1921.9599999999998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-1921.9599999999998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301772.9800000001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66837.519999999975</v>
      </c>
      <c r="AU2038" s="237">
        <f t="shared" si="649"/>
        <v>21422.500000000007</v>
      </c>
      <c r="AV2038" s="237">
        <f t="shared" si="650"/>
        <v>79930.960000000036</v>
      </c>
      <c r="AW2038" s="237">
        <f t="shared" si="651"/>
        <v>67000.500000000058</v>
      </c>
      <c r="AX2038" s="237">
        <f t="shared" si="652"/>
        <v>66581.5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302097.6700000001</v>
      </c>
      <c r="M2039" s="162">
        <f>MAX(AN28:AN2039)</f>
        <v>306488.64000000013</v>
      </c>
      <c r="N2039" s="162">
        <f t="shared" si="643"/>
        <v>-4390.9700000000303</v>
      </c>
      <c r="O2039" s="231">
        <f>E3+(E4*0.1)</f>
        <v>0.4</v>
      </c>
      <c r="P2039" s="162">
        <v>1705.8</v>
      </c>
      <c r="Q2039" s="232">
        <f>E5+(E6*0.1)</f>
        <v>0.1</v>
      </c>
      <c r="R2039" s="162">
        <v>2556.5</v>
      </c>
      <c r="S2039" s="232">
        <f>E7+(E8*0.1)</f>
        <v>0.2</v>
      </c>
      <c r="T2039" s="162">
        <v>4833.6000000000004</v>
      </c>
      <c r="U2039" s="233">
        <f>E9+(E10*0.5)+(E11*0.1)</f>
        <v>0.7</v>
      </c>
      <c r="V2039" s="162">
        <v>-1400</v>
      </c>
      <c r="W2039" s="233">
        <f>E12+(E13*0.5)+(E14*0.1)</f>
        <v>0.5</v>
      </c>
      <c r="X2039" s="162">
        <v>-1200</v>
      </c>
      <c r="Y2039" s="161">
        <f t="shared" si="644"/>
        <v>2012</v>
      </c>
      <c r="Z2039" s="162">
        <f t="shared" si="636"/>
        <v>324.69000000000017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324.69000000000017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302097.6700000001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67519.839999999982</v>
      </c>
      <c r="AU2039" s="237">
        <f t="shared" si="649"/>
        <v>21678.150000000009</v>
      </c>
      <c r="AV2039" s="237">
        <f t="shared" si="650"/>
        <v>80897.680000000037</v>
      </c>
      <c r="AW2039" s="237">
        <f t="shared" si="651"/>
        <v>66020.500000000058</v>
      </c>
      <c r="AX2039" s="237">
        <f t="shared" si="652"/>
        <v>65981.5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299530.6700000001</v>
      </c>
      <c r="M2040" s="162">
        <f>MAX(AN28:AN2040)</f>
        <v>306488.64000000013</v>
      </c>
      <c r="N2040" s="162">
        <f t="shared" si="643"/>
        <v>-6957.9700000000303</v>
      </c>
      <c r="O2040" s="231">
        <f>E3+(E4*0.1)</f>
        <v>0.4</v>
      </c>
      <c r="P2040" s="162">
        <v>-550</v>
      </c>
      <c r="Q2040" s="232">
        <f>E5+(E6*0.1)</f>
        <v>0.1</v>
      </c>
      <c r="R2040" s="162">
        <v>-850</v>
      </c>
      <c r="S2040" s="232">
        <f>E7+(E8*0.1)</f>
        <v>0.2</v>
      </c>
      <c r="T2040" s="162">
        <v>-3410</v>
      </c>
      <c r="U2040" s="233">
        <f>E9+(E10*0.5)+(E11*0.1)</f>
        <v>0.7</v>
      </c>
      <c r="V2040" s="162">
        <v>-1400</v>
      </c>
      <c r="W2040" s="233">
        <f>E12+(E13*0.5)+(E14*0.1)</f>
        <v>0.5</v>
      </c>
      <c r="X2040" s="162">
        <v>-1200</v>
      </c>
      <c r="Y2040" s="161">
        <f t="shared" si="644"/>
        <v>2013</v>
      </c>
      <c r="Z2040" s="162">
        <f t="shared" si="636"/>
        <v>-2567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-2567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299530.6700000001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67299.839999999982</v>
      </c>
      <c r="AU2040" s="237">
        <f t="shared" si="649"/>
        <v>21593.150000000009</v>
      </c>
      <c r="AV2040" s="237">
        <f t="shared" si="650"/>
        <v>80215.680000000037</v>
      </c>
      <c r="AW2040" s="237">
        <f t="shared" si="651"/>
        <v>65040.500000000058</v>
      </c>
      <c r="AX2040" s="237">
        <f t="shared" si="652"/>
        <v>65381.5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299707.0400000001</v>
      </c>
      <c r="M2041" s="162">
        <f>MAX(AN28:AN2041)</f>
        <v>306488.64000000013</v>
      </c>
      <c r="N2041" s="162">
        <f t="shared" si="643"/>
        <v>-6781.6000000000349</v>
      </c>
      <c r="O2041" s="231">
        <f>E3+(E4*0.1)</f>
        <v>0.4</v>
      </c>
      <c r="P2041" s="162">
        <v>630.65</v>
      </c>
      <c r="Q2041" s="232">
        <f>E5+(E6*0.1)</f>
        <v>0.1</v>
      </c>
      <c r="R2041" s="162">
        <v>2759.5</v>
      </c>
      <c r="S2041" s="232">
        <f>E7+(E8*0.1)</f>
        <v>0.2</v>
      </c>
      <c r="T2041" s="162">
        <v>6140.8</v>
      </c>
      <c r="U2041" s="233">
        <f>E9+(E10*0.5)+(E11*0.1)</f>
        <v>0.7</v>
      </c>
      <c r="V2041" s="162">
        <v>-1400</v>
      </c>
      <c r="W2041" s="233">
        <f>E12+(E13*0.5)+(E14*0.1)</f>
        <v>0.5</v>
      </c>
      <c r="X2041" s="162">
        <v>-1200</v>
      </c>
      <c r="Y2041" s="161">
        <f t="shared" si="644"/>
        <v>2014</v>
      </c>
      <c r="Z2041" s="162">
        <f t="shared" si="636"/>
        <v>176.37000000000023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176.37000000000023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299707.0400000001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67552.099999999977</v>
      </c>
      <c r="AU2041" s="237">
        <f t="shared" si="649"/>
        <v>21869.100000000009</v>
      </c>
      <c r="AV2041" s="237">
        <f t="shared" si="650"/>
        <v>81443.84000000004</v>
      </c>
      <c r="AW2041" s="237">
        <f t="shared" si="651"/>
        <v>64060.500000000058</v>
      </c>
      <c r="AX2041" s="237">
        <f t="shared" si="652"/>
        <v>64781.5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299839.1700000001</v>
      </c>
      <c r="M2042" s="162">
        <f>MAX(AN28:AN2042)</f>
        <v>306488.64000000013</v>
      </c>
      <c r="N2042" s="162">
        <f t="shared" si="643"/>
        <v>-6649.4700000000303</v>
      </c>
      <c r="O2042" s="231">
        <f>E3+(E4*0.1)</f>
        <v>0.4</v>
      </c>
      <c r="P2042" s="162">
        <v>2158.15</v>
      </c>
      <c r="Q2042" s="232">
        <f>E5+(E6*0.1)</f>
        <v>0.1</v>
      </c>
      <c r="R2042" s="162">
        <v>2045.5</v>
      </c>
      <c r="S2042" s="232">
        <f>E7+(E8*0.1)</f>
        <v>0.2</v>
      </c>
      <c r="T2042" s="162">
        <v>3221.6</v>
      </c>
      <c r="U2042" s="233">
        <f>E9+(E10*0.5)+(E11*0.1)</f>
        <v>0.7</v>
      </c>
      <c r="V2042" s="162">
        <v>-1400</v>
      </c>
      <c r="W2042" s="233">
        <f>E12+(E13*0.5)+(E14*0.1)</f>
        <v>0.5</v>
      </c>
      <c r="X2042" s="162">
        <v>-1200</v>
      </c>
      <c r="Y2042" s="161">
        <f t="shared" si="644"/>
        <v>2015</v>
      </c>
      <c r="Z2042" s="162">
        <f t="shared" si="636"/>
        <v>132.13000000000022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132.13000000000022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299839.1700000001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68415.359999999971</v>
      </c>
      <c r="AU2042" s="237">
        <f t="shared" si="649"/>
        <v>22073.650000000009</v>
      </c>
      <c r="AV2042" s="237">
        <f t="shared" si="650"/>
        <v>82088.160000000047</v>
      </c>
      <c r="AW2042" s="237">
        <f t="shared" si="651"/>
        <v>63080.500000000058</v>
      </c>
      <c r="AX2042" s="237">
        <f t="shared" si="652"/>
        <v>64181.5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302038.1700000001</v>
      </c>
      <c r="M2043" s="162">
        <f>MAX(AN28:AN2043)</f>
        <v>306488.64000000013</v>
      </c>
      <c r="N2043" s="162">
        <f t="shared" si="643"/>
        <v>-4450.4700000000303</v>
      </c>
      <c r="O2043" s="231">
        <f>E3+(E4*0.1)</f>
        <v>0.4</v>
      </c>
      <c r="P2043" s="162">
        <v>-550</v>
      </c>
      <c r="Q2043" s="232">
        <f>E5+(E6*0.1)</f>
        <v>0.1</v>
      </c>
      <c r="R2043" s="162">
        <v>-850</v>
      </c>
      <c r="S2043" s="232">
        <f>E7+(E8*0.1)</f>
        <v>0.2</v>
      </c>
      <c r="T2043" s="162">
        <v>-542</v>
      </c>
      <c r="U2043" s="233">
        <f>E9+(E10*0.5)+(E11*0.1)</f>
        <v>0.7</v>
      </c>
      <c r="V2043" s="162">
        <v>2177</v>
      </c>
      <c r="W2043" s="233">
        <f>E12+(E13*0.5)+(E14*0.1)</f>
        <v>0.5</v>
      </c>
      <c r="X2043" s="162">
        <v>2177</v>
      </c>
      <c r="Y2043" s="161">
        <f t="shared" si="644"/>
        <v>2016</v>
      </c>
      <c r="Z2043" s="162">
        <f t="shared" si="636"/>
        <v>2199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2199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302038.1700000001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68195.359999999971</v>
      </c>
      <c r="AU2043" s="237">
        <f t="shared" si="649"/>
        <v>21988.650000000009</v>
      </c>
      <c r="AV2043" s="237">
        <f t="shared" si="650"/>
        <v>81979.760000000053</v>
      </c>
      <c r="AW2043" s="237">
        <f t="shared" si="651"/>
        <v>64604.40000000006</v>
      </c>
      <c r="AX2043" s="237">
        <f t="shared" si="652"/>
        <v>65270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306405.39000000007</v>
      </c>
      <c r="M2044" s="162">
        <f>MAX(AN28:AN2044)</f>
        <v>306488.64000000013</v>
      </c>
      <c r="N2044" s="162">
        <f t="shared" si="643"/>
        <v>-83.250000000058208</v>
      </c>
      <c r="O2044" s="231">
        <f>E3+(E4*0.1)</f>
        <v>0.4</v>
      </c>
      <c r="P2044" s="162">
        <v>2048.6999999999998</v>
      </c>
      <c r="Q2044" s="232">
        <f>E5+(E6*0.1)</f>
        <v>0.1</v>
      </c>
      <c r="R2044" s="162">
        <v>1749</v>
      </c>
      <c r="S2044" s="232">
        <f>E7+(E8*0.1)</f>
        <v>0.2</v>
      </c>
      <c r="T2044" s="162">
        <v>604.20000000000005</v>
      </c>
      <c r="U2044" s="233">
        <f>E9+(E10*0.5)+(E11*0.1)</f>
        <v>0.7</v>
      </c>
      <c r="V2044" s="162">
        <v>2710</v>
      </c>
      <c r="W2044" s="233">
        <f>E12+(E13*0.5)+(E14*0.1)</f>
        <v>0.5</v>
      </c>
      <c r="X2044" s="162">
        <v>2710</v>
      </c>
      <c r="Y2044" s="161">
        <f t="shared" si="644"/>
        <v>2017</v>
      </c>
      <c r="Z2044" s="162">
        <f t="shared" si="636"/>
        <v>4367.2199999999993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4367.2199999999993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306405.39000000007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69014.839999999967</v>
      </c>
      <c r="AU2044" s="237">
        <f t="shared" si="649"/>
        <v>22163.55000000001</v>
      </c>
      <c r="AV2044" s="237">
        <f t="shared" si="650"/>
        <v>82100.600000000049</v>
      </c>
      <c r="AW2044" s="237">
        <f t="shared" si="651"/>
        <v>66501.400000000052</v>
      </c>
      <c r="AX2044" s="237">
        <f t="shared" si="652"/>
        <v>66625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305898.21000000008</v>
      </c>
      <c r="M2045" s="162">
        <f>MAX(AN28:AN2045)</f>
        <v>306488.64000000013</v>
      </c>
      <c r="N2045" s="162">
        <f t="shared" si="643"/>
        <v>-590.43000000005122</v>
      </c>
      <c r="O2045" s="231">
        <f>E3+(E4*0.1)</f>
        <v>0.4</v>
      </c>
      <c r="P2045" s="162">
        <v>-550</v>
      </c>
      <c r="Q2045" s="232">
        <f>E5+(E6*0.1)</f>
        <v>0.1</v>
      </c>
      <c r="R2045" s="162">
        <v>2241</v>
      </c>
      <c r="S2045" s="232">
        <f>E7+(E8*0.1)</f>
        <v>0.2</v>
      </c>
      <c r="T2045" s="162">
        <v>3341.6</v>
      </c>
      <c r="U2045" s="233">
        <f>E9+(E10*0.5)+(E11*0.1)</f>
        <v>0.7</v>
      </c>
      <c r="V2045" s="162">
        <v>-828</v>
      </c>
      <c r="W2045" s="233">
        <f>E12+(E13*0.5)+(E14*0.1)</f>
        <v>0.5</v>
      </c>
      <c r="X2045" s="162">
        <v>-1200</v>
      </c>
      <c r="Y2045" s="161">
        <f t="shared" si="644"/>
        <v>2018</v>
      </c>
      <c r="Z2045" s="162">
        <f t="shared" si="636"/>
        <v>-507.17999999999984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0</v>
      </c>
      <c r="AI2045" s="129">
        <f t="shared" si="638"/>
        <v>-507.17999999999984</v>
      </c>
      <c r="AJ2045" s="234">
        <f t="shared" si="639"/>
        <v>0</v>
      </c>
      <c r="AK2045" s="234">
        <f t="shared" si="640"/>
        <v>1</v>
      </c>
      <c r="AL2045" s="129">
        <f t="shared" si="641"/>
        <v>0</v>
      </c>
      <c r="AM2045" s="127">
        <v>45579</v>
      </c>
      <c r="AN2045" s="129">
        <f t="shared" si="645"/>
        <v>305898.21000000008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68794.839999999967</v>
      </c>
      <c r="AU2045" s="237">
        <f t="shared" si="649"/>
        <v>22387.650000000009</v>
      </c>
      <c r="AV2045" s="237">
        <f t="shared" si="650"/>
        <v>82768.920000000056</v>
      </c>
      <c r="AW2045" s="237">
        <f t="shared" si="651"/>
        <v>65921.800000000047</v>
      </c>
      <c r="AX2045" s="237">
        <f t="shared" si="652"/>
        <v>66025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306627.21000000008</v>
      </c>
      <c r="M2046" s="162">
        <f>MAX(AN28:AN2046)</f>
        <v>306627.21000000008</v>
      </c>
      <c r="N2046" s="162">
        <f t="shared" si="643"/>
        <v>0</v>
      </c>
      <c r="O2046" s="231">
        <f>E3+(E4*0.1)</f>
        <v>0.4</v>
      </c>
      <c r="P2046" s="162">
        <v>-550</v>
      </c>
      <c r="Q2046" s="232">
        <f>E5+(E6*0.1)</f>
        <v>0.1</v>
      </c>
      <c r="R2046" s="162">
        <v>-850</v>
      </c>
      <c r="S2046" s="232">
        <f>E7+(E8*0.1)</f>
        <v>0.2</v>
      </c>
      <c r="T2046" s="162">
        <v>-3410</v>
      </c>
      <c r="U2046" s="233">
        <f>E9+(E10*0.5)+(E11*0.1)</f>
        <v>0.7</v>
      </c>
      <c r="V2046" s="162">
        <v>1430</v>
      </c>
      <c r="W2046" s="233">
        <f>E12+(E13*0.5)+(E14*0.1)</f>
        <v>0.5</v>
      </c>
      <c r="X2046" s="162">
        <v>1430</v>
      </c>
      <c r="Y2046" s="161">
        <f t="shared" si="644"/>
        <v>2019</v>
      </c>
      <c r="Z2046" s="162">
        <f t="shared" si="636"/>
        <v>728.99999999999989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728.99999999999989</v>
      </c>
      <c r="AI2046" s="129">
        <f t="shared" si="638"/>
        <v>0</v>
      </c>
      <c r="AJ2046" s="234">
        <f t="shared" si="639"/>
        <v>1</v>
      </c>
      <c r="AK2046" s="234">
        <f t="shared" si="640"/>
        <v>0</v>
      </c>
      <c r="AL2046" s="129">
        <f t="shared" si="641"/>
        <v>0</v>
      </c>
      <c r="AM2046" s="127">
        <v>45580</v>
      </c>
      <c r="AN2046" s="129">
        <f t="shared" si="645"/>
        <v>306627.21000000008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68574.839999999967</v>
      </c>
      <c r="AU2046" s="237">
        <f t="shared" si="649"/>
        <v>22302.650000000009</v>
      </c>
      <c r="AV2046" s="237">
        <f t="shared" si="650"/>
        <v>82086.920000000056</v>
      </c>
      <c r="AW2046" s="237">
        <f t="shared" si="651"/>
        <v>66922.800000000047</v>
      </c>
      <c r="AX2046" s="237">
        <f t="shared" si="652"/>
        <v>66740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308796.70000000007</v>
      </c>
      <c r="M2047" s="162">
        <f>MAX(AN28:AN2047)</f>
        <v>308796.70000000007</v>
      </c>
      <c r="N2047" s="162">
        <f t="shared" si="643"/>
        <v>0</v>
      </c>
      <c r="O2047" s="231">
        <f>E3+(E4*0.1)</f>
        <v>0.4</v>
      </c>
      <c r="P2047" s="162">
        <v>1686.4</v>
      </c>
      <c r="Q2047" s="232">
        <f>E5+(E6*0.1)</f>
        <v>0.1</v>
      </c>
      <c r="R2047" s="162">
        <v>1360.5</v>
      </c>
      <c r="S2047" s="232">
        <f>E7+(E8*0.1)</f>
        <v>0.2</v>
      </c>
      <c r="T2047" s="162">
        <v>284.39999999999998</v>
      </c>
      <c r="U2047" s="233">
        <f>E9+(E10*0.5)+(E11*0.1)</f>
        <v>0.7</v>
      </c>
      <c r="V2047" s="162">
        <v>1085</v>
      </c>
      <c r="W2047" s="233">
        <f>E12+(E13*0.5)+(E14*0.1)</f>
        <v>0.5</v>
      </c>
      <c r="X2047" s="162">
        <v>1085</v>
      </c>
      <c r="Y2047" s="161">
        <f t="shared" si="644"/>
        <v>2020</v>
      </c>
      <c r="Z2047" s="162">
        <f t="shared" si="636"/>
        <v>2169.4900000000002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2169.4900000000002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308796.70000000007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69249.399999999965</v>
      </c>
      <c r="AU2047" s="237">
        <f t="shared" si="649"/>
        <v>22438.700000000008</v>
      </c>
      <c r="AV2047" s="237">
        <f t="shared" si="650"/>
        <v>82143.800000000061</v>
      </c>
      <c r="AW2047" s="237">
        <f t="shared" si="651"/>
        <v>67682.300000000047</v>
      </c>
      <c r="AX2047" s="237">
        <f t="shared" si="652"/>
        <v>67282.5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311479.08000000007</v>
      </c>
      <c r="M2048" s="162">
        <f>MAX(AN28:AN2048)</f>
        <v>311479.08000000007</v>
      </c>
      <c r="N2048" s="162">
        <f t="shared" si="643"/>
        <v>0</v>
      </c>
      <c r="O2048" s="231">
        <f>E3+(E4*0.1)</f>
        <v>0.4</v>
      </c>
      <c r="P2048" s="162">
        <v>806.75</v>
      </c>
      <c r="Q2048" s="232">
        <f>E5+(E6*0.1)</f>
        <v>0.1</v>
      </c>
      <c r="R2048" s="162">
        <v>-50</v>
      </c>
      <c r="S2048" s="232">
        <f>E7+(E8*0.1)</f>
        <v>0.2</v>
      </c>
      <c r="T2048" s="162">
        <v>327.39999999999998</v>
      </c>
      <c r="U2048" s="233">
        <f>E9+(E10*0.5)+(E11*0.1)</f>
        <v>0.7</v>
      </c>
      <c r="V2048" s="162">
        <v>1916</v>
      </c>
      <c r="W2048" s="233">
        <f>E12+(E13*0.5)+(E14*0.1)</f>
        <v>0.5</v>
      </c>
      <c r="X2048" s="162">
        <v>1916</v>
      </c>
      <c r="Y2048" s="161">
        <f t="shared" si="644"/>
        <v>2021</v>
      </c>
      <c r="Z2048" s="162">
        <f t="shared" si="636"/>
        <v>2682.38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2682.38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311479.08000000007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69572.099999999962</v>
      </c>
      <c r="AU2048" s="237">
        <f t="shared" si="649"/>
        <v>22433.700000000008</v>
      </c>
      <c r="AV2048" s="237">
        <f t="shared" si="650"/>
        <v>82209.280000000057</v>
      </c>
      <c r="AW2048" s="237">
        <f t="shared" si="651"/>
        <v>69023.500000000044</v>
      </c>
      <c r="AX2048" s="237">
        <f t="shared" si="652"/>
        <v>68240.5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315389.56000000006</v>
      </c>
      <c r="M2049" s="162">
        <f>MAX(AN28:AN2049)</f>
        <v>315389.56000000006</v>
      </c>
      <c r="N2049" s="162">
        <f t="shared" si="643"/>
        <v>0</v>
      </c>
      <c r="O2049" s="231">
        <f>E3+(E4*0.1)</f>
        <v>0.4</v>
      </c>
      <c r="P2049" s="162">
        <v>-550</v>
      </c>
      <c r="Q2049" s="232">
        <f>E5+(E6*0.1)</f>
        <v>0.1</v>
      </c>
      <c r="R2049" s="162">
        <v>1160</v>
      </c>
      <c r="S2049" s="232">
        <f>E7+(E8*0.1)</f>
        <v>0.2</v>
      </c>
      <c r="T2049" s="162">
        <v>2672.4</v>
      </c>
      <c r="U2049" s="233">
        <f>E9+(E10*0.5)+(E11*0.1)</f>
        <v>0.7</v>
      </c>
      <c r="V2049" s="162">
        <v>2900</v>
      </c>
      <c r="W2049" s="233">
        <f>E12+(E13*0.5)+(E14*0.1)</f>
        <v>0.5</v>
      </c>
      <c r="X2049" s="162">
        <v>2900</v>
      </c>
      <c r="Y2049" s="161">
        <f t="shared" si="644"/>
        <v>2022</v>
      </c>
      <c r="Z2049" s="162">
        <f t="shared" si="636"/>
        <v>3910.4799999999996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3910.4799999999996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315389.56000000006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69352.099999999962</v>
      </c>
      <c r="AU2049" s="237">
        <f t="shared" si="649"/>
        <v>22549.700000000008</v>
      </c>
      <c r="AV2049" s="237">
        <f t="shared" si="650"/>
        <v>82743.760000000053</v>
      </c>
      <c r="AW2049" s="237">
        <f t="shared" si="651"/>
        <v>71053.500000000044</v>
      </c>
      <c r="AX2049" s="237">
        <f t="shared" si="652"/>
        <v>69690.5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314976.28000000003</v>
      </c>
      <c r="M2050" s="162">
        <f>MAX(AN28:AN2050)</f>
        <v>315389.56000000006</v>
      </c>
      <c r="N2050" s="162">
        <f t="shared" si="643"/>
        <v>-413.28000000002794</v>
      </c>
      <c r="O2050" s="231">
        <f>E3+(E4*0.1)</f>
        <v>0.4</v>
      </c>
      <c r="P2050" s="162">
        <v>-550</v>
      </c>
      <c r="Q2050" s="232">
        <f>E5+(E6*0.1)</f>
        <v>0.1</v>
      </c>
      <c r="R2050" s="162">
        <v>-850</v>
      </c>
      <c r="S2050" s="232">
        <f>E7+(E8*0.1)</f>
        <v>0.2</v>
      </c>
      <c r="T2050" s="162">
        <v>748.6</v>
      </c>
      <c r="U2050" s="233">
        <f>E9+(E10*0.5)+(E11*0.1)</f>
        <v>0.7</v>
      </c>
      <c r="V2050" s="162">
        <v>-215</v>
      </c>
      <c r="W2050" s="233">
        <f>E12+(E13*0.5)+(E14*0.1)</f>
        <v>0.5</v>
      </c>
      <c r="X2050" s="162">
        <v>-215</v>
      </c>
      <c r="Y2050" s="161">
        <f t="shared" si="644"/>
        <v>2023</v>
      </c>
      <c r="Z2050" s="162">
        <f t="shared" si="636"/>
        <v>-413.28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-413.28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314976.28000000003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69132.099999999962</v>
      </c>
      <c r="AU2050" s="237">
        <f t="shared" si="649"/>
        <v>22464.700000000008</v>
      </c>
      <c r="AV2050" s="237">
        <f t="shared" si="650"/>
        <v>82893.480000000054</v>
      </c>
      <c r="AW2050" s="237">
        <f t="shared" si="651"/>
        <v>70903.000000000044</v>
      </c>
      <c r="AX2050" s="237">
        <f t="shared" si="652"/>
        <v>69583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318207.60000000003</v>
      </c>
      <c r="M2051" s="162">
        <f>MAX(AN28:AN2051)</f>
        <v>318207.60000000003</v>
      </c>
      <c r="N2051" s="162">
        <f t="shared" si="643"/>
        <v>0</v>
      </c>
      <c r="O2051" s="231">
        <f>E3+(E4*0.1)</f>
        <v>0.4</v>
      </c>
      <c r="P2051" s="162">
        <v>-550</v>
      </c>
      <c r="Q2051" s="232">
        <f>E5+(E6*0.1)</f>
        <v>0.1</v>
      </c>
      <c r="R2051" s="162">
        <v>-1114</v>
      </c>
      <c r="S2051" s="232">
        <f>E7+(E8*0.1)</f>
        <v>0.2</v>
      </c>
      <c r="T2051" s="162">
        <v>443.6</v>
      </c>
      <c r="U2051" s="233">
        <f>E9+(E10*0.5)+(E11*0.1)</f>
        <v>0.7</v>
      </c>
      <c r="V2051" s="162">
        <v>2895</v>
      </c>
      <c r="W2051" s="233">
        <f>E12+(E13*0.5)+(E14*0.1)</f>
        <v>0.5</v>
      </c>
      <c r="X2051" s="162">
        <v>2895</v>
      </c>
      <c r="Y2051" s="161">
        <f t="shared" si="644"/>
        <v>2024</v>
      </c>
      <c r="Z2051" s="162">
        <f t="shared" si="636"/>
        <v>3231.3199999999997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3231.3199999999997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318207.60000000003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68912.099999999962</v>
      </c>
      <c r="AU2051" s="237">
        <f t="shared" si="649"/>
        <v>22353.300000000007</v>
      </c>
      <c r="AV2051" s="237">
        <f t="shared" si="650"/>
        <v>82982.200000000055</v>
      </c>
      <c r="AW2051" s="237">
        <f t="shared" si="651"/>
        <v>72929.500000000044</v>
      </c>
      <c r="AX2051" s="237">
        <f t="shared" si="652"/>
        <v>71030.5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315637.10000000003</v>
      </c>
      <c r="M2052" s="162">
        <f>MAX(AN28:AN2052)</f>
        <v>318207.60000000003</v>
      </c>
      <c r="N2052" s="162">
        <f t="shared" si="643"/>
        <v>-2570.5</v>
      </c>
      <c r="O2052" s="231">
        <f>E3+(E4*0.1)</f>
        <v>0.4</v>
      </c>
      <c r="P2052" s="162">
        <v>-550</v>
      </c>
      <c r="Q2052" s="232">
        <f>E5+(E6*0.1)</f>
        <v>0.1</v>
      </c>
      <c r="R2052" s="162">
        <v>-885</v>
      </c>
      <c r="S2052" s="232">
        <f>E7+(E8*0.1)</f>
        <v>0.2</v>
      </c>
      <c r="T2052" s="162">
        <v>-3410</v>
      </c>
      <c r="U2052" s="233">
        <f>E9+(E10*0.5)+(E11*0.1)</f>
        <v>0.7</v>
      </c>
      <c r="V2052" s="162">
        <v>-1400</v>
      </c>
      <c r="W2052" s="233">
        <f>E12+(E13*0.5)+(E14*0.1)</f>
        <v>0.5</v>
      </c>
      <c r="X2052" s="162">
        <v>-1200</v>
      </c>
      <c r="Y2052" s="161">
        <f t="shared" si="644"/>
        <v>2025</v>
      </c>
      <c r="Z2052" s="162">
        <f t="shared" si="636"/>
        <v>-2570.5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-2570.5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315637.10000000003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68692.099999999962</v>
      </c>
      <c r="AU2052" s="237">
        <f t="shared" si="649"/>
        <v>22264.800000000007</v>
      </c>
      <c r="AV2052" s="237">
        <f t="shared" si="650"/>
        <v>82300.200000000055</v>
      </c>
      <c r="AW2052" s="237">
        <f t="shared" si="651"/>
        <v>71949.500000000044</v>
      </c>
      <c r="AX2052" s="237">
        <f t="shared" si="652"/>
        <v>70430.5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318569.34000000003</v>
      </c>
      <c r="M2053" s="162">
        <f>MAX(AN28:AN2053)</f>
        <v>318569.34000000003</v>
      </c>
      <c r="N2053" s="162">
        <f t="shared" si="643"/>
        <v>0</v>
      </c>
      <c r="O2053" s="231">
        <f>E3+(E4*0.1)</f>
        <v>0.4</v>
      </c>
      <c r="P2053" s="162">
        <v>-550</v>
      </c>
      <c r="Q2053" s="232">
        <f>E5+(E6*0.1)</f>
        <v>0.1</v>
      </c>
      <c r="R2053" s="162">
        <v>622</v>
      </c>
      <c r="S2053" s="232">
        <f>E7+(E8*0.1)</f>
        <v>0.2</v>
      </c>
      <c r="T2053" s="162">
        <v>3318.2</v>
      </c>
      <c r="U2053" s="233">
        <f>E9+(E10*0.5)+(E11*0.1)</f>
        <v>0.7</v>
      </c>
      <c r="V2053" s="162">
        <v>2022</v>
      </c>
      <c r="W2053" s="233">
        <f>E12+(E13*0.5)+(E14*0.1)</f>
        <v>0.5</v>
      </c>
      <c r="X2053" s="162">
        <v>2022</v>
      </c>
      <c r="Y2053" s="161">
        <f t="shared" si="644"/>
        <v>2026</v>
      </c>
      <c r="Z2053" s="162">
        <f t="shared" si="636"/>
        <v>2932.24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2932.24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318569.34000000003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68472.099999999962</v>
      </c>
      <c r="AU2053" s="237">
        <f t="shared" si="649"/>
        <v>22327.000000000007</v>
      </c>
      <c r="AV2053" s="237">
        <f t="shared" si="650"/>
        <v>82963.840000000055</v>
      </c>
      <c r="AW2053" s="237">
        <f t="shared" si="651"/>
        <v>73364.900000000038</v>
      </c>
      <c r="AX2053" s="237">
        <f t="shared" si="652"/>
        <v>71441.5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317237.24000000005</v>
      </c>
      <c r="M2054" s="162">
        <f>MAX(AN28:AN2054)</f>
        <v>318569.34000000003</v>
      </c>
      <c r="N2054" s="162">
        <f t="shared" si="643"/>
        <v>-1332.0999999999767</v>
      </c>
      <c r="O2054" s="231">
        <f>E3+(E4*0.1)</f>
        <v>0.4</v>
      </c>
      <c r="P2054" s="162">
        <v>-550</v>
      </c>
      <c r="Q2054" s="232">
        <f>E5+(E6*0.1)</f>
        <v>0.1</v>
      </c>
      <c r="R2054" s="162">
        <v>-87</v>
      </c>
      <c r="S2054" s="232">
        <f>E7+(E8*0.1)</f>
        <v>0.2</v>
      </c>
      <c r="T2054" s="162">
        <v>2383</v>
      </c>
      <c r="U2054" s="233">
        <f>E9+(E10*0.5)+(E11*0.1)</f>
        <v>0.7</v>
      </c>
      <c r="V2054" s="162">
        <v>-1400</v>
      </c>
      <c r="W2054" s="233">
        <f>E12+(E13*0.5)+(E14*0.1)</f>
        <v>0.5</v>
      </c>
      <c r="X2054" s="162">
        <v>-1200</v>
      </c>
      <c r="Y2054" s="161">
        <f t="shared" si="644"/>
        <v>2027</v>
      </c>
      <c r="Z2054" s="162">
        <f t="shared" si="636"/>
        <v>-1332.1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-1332.1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317237.24000000005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68252.099999999962</v>
      </c>
      <c r="AU2054" s="237">
        <f t="shared" si="649"/>
        <v>22318.300000000007</v>
      </c>
      <c r="AV2054" s="237">
        <f t="shared" si="650"/>
        <v>83440.440000000061</v>
      </c>
      <c r="AW2054" s="237">
        <f t="shared" si="651"/>
        <v>72384.900000000038</v>
      </c>
      <c r="AX2054" s="237">
        <f t="shared" si="652"/>
        <v>70841.5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316276.78000000003</v>
      </c>
      <c r="M2055" s="162">
        <f>MAX(AN28:AN2055)</f>
        <v>318569.34000000003</v>
      </c>
      <c r="N2055" s="162">
        <f t="shared" si="643"/>
        <v>-2292.5599999999977</v>
      </c>
      <c r="O2055" s="231">
        <f>E3+(E4*0.1)</f>
        <v>0.4</v>
      </c>
      <c r="P2055" s="162">
        <v>1365.85</v>
      </c>
      <c r="Q2055" s="232">
        <f>E5+(E6*0.1)</f>
        <v>0.1</v>
      </c>
      <c r="R2055" s="162">
        <v>770</v>
      </c>
      <c r="S2055" s="232">
        <f>E7+(E8*0.1)</f>
        <v>0.2</v>
      </c>
      <c r="T2055" s="162">
        <v>-19</v>
      </c>
      <c r="U2055" s="233">
        <f>E9+(E10*0.5)+(E11*0.1)</f>
        <v>0.7</v>
      </c>
      <c r="V2055" s="162">
        <v>-1400</v>
      </c>
      <c r="W2055" s="233">
        <f>E12+(E13*0.5)+(E14*0.1)</f>
        <v>0.5</v>
      </c>
      <c r="X2055" s="162">
        <v>-1200</v>
      </c>
      <c r="Y2055" s="161">
        <f t="shared" si="644"/>
        <v>2028</v>
      </c>
      <c r="Z2055" s="162">
        <f t="shared" si="636"/>
        <v>-960.45999999999981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-960.45999999999981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316276.78000000003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68798.439999999959</v>
      </c>
      <c r="AU2055" s="237">
        <f t="shared" si="649"/>
        <v>22395.300000000007</v>
      </c>
      <c r="AV2055" s="237">
        <f t="shared" si="650"/>
        <v>83436.640000000058</v>
      </c>
      <c r="AW2055" s="237">
        <f t="shared" si="651"/>
        <v>71404.900000000038</v>
      </c>
      <c r="AX2055" s="237">
        <f t="shared" si="652"/>
        <v>70241.5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320601.7</v>
      </c>
      <c r="M2056" s="162">
        <f>MAX(AN28:AN2056)</f>
        <v>320601.7</v>
      </c>
      <c r="N2056" s="162">
        <f t="shared" si="643"/>
        <v>0</v>
      </c>
      <c r="O2056" s="231">
        <f>E3+(E4*0.1)</f>
        <v>0.4</v>
      </c>
      <c r="P2056" s="162">
        <v>-550</v>
      </c>
      <c r="Q2056" s="232">
        <f>E5+(E6*0.1)</f>
        <v>0.1</v>
      </c>
      <c r="R2056" s="162">
        <v>-850</v>
      </c>
      <c r="S2056" s="232">
        <f>E7+(E8*0.1)</f>
        <v>0.2</v>
      </c>
      <c r="T2056" s="162">
        <v>3991.6</v>
      </c>
      <c r="U2056" s="233">
        <f>E9+(E10*0.5)+(E11*0.1)</f>
        <v>0.7</v>
      </c>
      <c r="V2056" s="162">
        <v>3193</v>
      </c>
      <c r="W2056" s="233">
        <f>E12+(E13*0.5)+(E14*0.1)</f>
        <v>0.5</v>
      </c>
      <c r="X2056" s="162">
        <v>3193</v>
      </c>
      <c r="Y2056" s="161">
        <f t="shared" si="644"/>
        <v>2029</v>
      </c>
      <c r="Z2056" s="162">
        <f t="shared" si="636"/>
        <v>4324.92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4324.92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320601.7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68578.439999999959</v>
      </c>
      <c r="AU2056" s="237">
        <f t="shared" si="649"/>
        <v>22310.300000000007</v>
      </c>
      <c r="AV2056" s="237">
        <f t="shared" si="650"/>
        <v>84234.960000000065</v>
      </c>
      <c r="AW2056" s="237">
        <f t="shared" si="651"/>
        <v>73640.000000000044</v>
      </c>
      <c r="AX2056" s="237">
        <f t="shared" si="652"/>
        <v>71838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321186.48000000004</v>
      </c>
      <c r="M2057" s="162">
        <f>MAX(AN28:AN2057)</f>
        <v>321186.48000000004</v>
      </c>
      <c r="N2057" s="162">
        <f t="shared" si="643"/>
        <v>0</v>
      </c>
      <c r="O2057" s="231">
        <f>E3+(E4*0.1)</f>
        <v>0.4</v>
      </c>
      <c r="P2057" s="162">
        <v>-457.55</v>
      </c>
      <c r="Q2057" s="232">
        <f>E5+(E6*0.1)</f>
        <v>0.1</v>
      </c>
      <c r="R2057" s="162">
        <v>-850</v>
      </c>
      <c r="S2057" s="232">
        <f>E7+(E8*0.1)</f>
        <v>0.2</v>
      </c>
      <c r="T2057" s="162">
        <v>-3410</v>
      </c>
      <c r="U2057" s="233">
        <f>E9+(E10*0.5)+(E11*0.1)</f>
        <v>0.7</v>
      </c>
      <c r="V2057" s="162">
        <v>1279</v>
      </c>
      <c r="W2057" s="233">
        <f>E12+(E13*0.5)+(E14*0.1)</f>
        <v>0.5</v>
      </c>
      <c r="X2057" s="162">
        <v>1279</v>
      </c>
      <c r="Y2057" s="161">
        <f t="shared" si="644"/>
        <v>2030</v>
      </c>
      <c r="Z2057" s="162">
        <f t="shared" si="636"/>
        <v>584.78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584.78</v>
      </c>
      <c r="AI2057" s="129">
        <f t="shared" si="638"/>
        <v>0</v>
      </c>
      <c r="AJ2057" s="234">
        <f t="shared" si="639"/>
        <v>1</v>
      </c>
      <c r="AK2057" s="234">
        <f t="shared" si="640"/>
        <v>0</v>
      </c>
      <c r="AL2057" s="129">
        <f t="shared" si="641"/>
        <v>0</v>
      </c>
      <c r="AM2057" s="127">
        <v>45595</v>
      </c>
      <c r="AN2057" s="129">
        <f t="shared" si="645"/>
        <v>321186.48000000004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68395.419999999955</v>
      </c>
      <c r="AU2057" s="237">
        <f t="shared" si="649"/>
        <v>22225.300000000007</v>
      </c>
      <c r="AV2057" s="237">
        <f t="shared" si="650"/>
        <v>83552.960000000065</v>
      </c>
      <c r="AW2057" s="237">
        <f t="shared" si="651"/>
        <v>74535.300000000047</v>
      </c>
      <c r="AX2057" s="237">
        <f t="shared" si="652"/>
        <v>72477.5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318337.43000000005</v>
      </c>
      <c r="M2058" s="162">
        <f>MAX(AN28:AN2058)</f>
        <v>321186.48000000004</v>
      </c>
      <c r="N2058" s="162">
        <f t="shared" si="643"/>
        <v>-2849.0499999999884</v>
      </c>
      <c r="O2058" s="231">
        <f>E3+(E4*0.1)</f>
        <v>0.4</v>
      </c>
      <c r="P2058" s="162">
        <v>-976</v>
      </c>
      <c r="Q2058" s="232">
        <f>E5+(E6*0.1)</f>
        <v>0.1</v>
      </c>
      <c r="R2058" s="162">
        <v>-1966.5</v>
      </c>
      <c r="S2058" s="232">
        <f>E7+(E8*0.1)</f>
        <v>0.2</v>
      </c>
      <c r="T2058" s="162">
        <v>-3410</v>
      </c>
      <c r="U2058" s="233">
        <f>E9+(E10*0.5)+(E11*0.1)</f>
        <v>0.7</v>
      </c>
      <c r="V2058" s="162">
        <v>-1400</v>
      </c>
      <c r="W2058" s="233">
        <f>E12+(E13*0.5)+(E14*0.1)</f>
        <v>0.5</v>
      </c>
      <c r="X2058" s="162">
        <v>-1200</v>
      </c>
      <c r="Y2058" s="161">
        <f t="shared" si="644"/>
        <v>2031</v>
      </c>
      <c r="Z2058" s="162">
        <f t="shared" si="636"/>
        <v>-2849.05</v>
      </c>
      <c r="AA2058" s="238">
        <v>45596</v>
      </c>
      <c r="AB2058" s="129">
        <f>SUM(Z2036:Z2058)</f>
        <v>15342.41</v>
      </c>
      <c r="AC2058" s="128">
        <f>(AB2058&gt;0)*1</f>
        <v>1</v>
      </c>
      <c r="AD2058" s="128">
        <f>(AB2058&lt;0)*1</f>
        <v>0</v>
      </c>
      <c r="AE2058" s="129">
        <f>AB2058*AC2058</f>
        <v>15342.41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-2849.05</v>
      </c>
      <c r="AJ2058" s="234">
        <f t="shared" si="639"/>
        <v>0</v>
      </c>
      <c r="AK2058" s="234">
        <f t="shared" si="640"/>
        <v>1</v>
      </c>
      <c r="AL2058" s="129">
        <f t="shared" si="641"/>
        <v>15342.41</v>
      </c>
      <c r="AM2058" s="127">
        <v>45596</v>
      </c>
      <c r="AN2058" s="129">
        <f t="shared" si="645"/>
        <v>318337.43000000005</v>
      </c>
      <c r="AO2058" s="129">
        <f t="shared" si="646"/>
        <v>15342.41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68005.01999999996</v>
      </c>
      <c r="AU2058" s="237">
        <f t="shared" si="649"/>
        <v>22028.650000000005</v>
      </c>
      <c r="AV2058" s="237">
        <f t="shared" si="650"/>
        <v>82870.960000000065</v>
      </c>
      <c r="AW2058" s="237">
        <f t="shared" si="651"/>
        <v>73555.300000000047</v>
      </c>
      <c r="AX2058" s="237">
        <f t="shared" si="652"/>
        <v>71877.5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318648.52000000008</v>
      </c>
      <c r="M2059" s="162">
        <f>MAX(AN28:AN2059)</f>
        <v>321186.48000000004</v>
      </c>
      <c r="N2059" s="162">
        <f t="shared" si="643"/>
        <v>-2537.9599999999627</v>
      </c>
      <c r="O2059" s="231">
        <f>E3+(E4*0.1)</f>
        <v>0.4</v>
      </c>
      <c r="P2059" s="162">
        <v>1443.65</v>
      </c>
      <c r="Q2059" s="232">
        <f>E5+(E6*0.1)</f>
        <v>0.1</v>
      </c>
      <c r="R2059" s="162">
        <v>1167.5</v>
      </c>
      <c r="S2059" s="232">
        <f>E7+(E8*0.1)</f>
        <v>0.2</v>
      </c>
      <c r="T2059" s="162">
        <v>2854.4</v>
      </c>
      <c r="U2059" s="233">
        <f>E9+(E10*0.5)+(E11*0.1)</f>
        <v>0.7</v>
      </c>
      <c r="V2059" s="162">
        <v>-795</v>
      </c>
      <c r="W2059" s="233">
        <f>E12+(E13*0.5)+(E14*0.1)</f>
        <v>0.5</v>
      </c>
      <c r="X2059" s="162">
        <v>-795</v>
      </c>
      <c r="Y2059" s="161">
        <f t="shared" si="644"/>
        <v>2032</v>
      </c>
      <c r="Z2059" s="162">
        <f t="shared" si="636"/>
        <v>311.09000000000015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311.09000000000015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318648.52000000008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68582.479999999967</v>
      </c>
      <c r="AU2059" s="237">
        <f t="shared" si="649"/>
        <v>22145.400000000005</v>
      </c>
      <c r="AV2059" s="237">
        <f t="shared" si="650"/>
        <v>83441.840000000069</v>
      </c>
      <c r="AW2059" s="237">
        <f t="shared" si="651"/>
        <v>72998.800000000047</v>
      </c>
      <c r="AX2059" s="237">
        <f t="shared" si="652"/>
        <v>71480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318133.76000000007</v>
      </c>
      <c r="M2060" s="162">
        <f>MAX(AN28:AN2060)</f>
        <v>321186.48000000004</v>
      </c>
      <c r="N2060" s="162">
        <f t="shared" si="643"/>
        <v>-3052.7199999999721</v>
      </c>
      <c r="O2060" s="231">
        <f>E3+(E4*0.1)</f>
        <v>0.4</v>
      </c>
      <c r="P2060" s="162">
        <v>-550</v>
      </c>
      <c r="Q2060" s="232">
        <f>E5+(E6*0.1)</f>
        <v>0.1</v>
      </c>
      <c r="R2060" s="162">
        <v>-850</v>
      </c>
      <c r="S2060" s="232">
        <f>E7+(E8*0.1)</f>
        <v>0.2</v>
      </c>
      <c r="T2060" s="162">
        <v>-1390.8</v>
      </c>
      <c r="U2060" s="233">
        <f>E9+(E10*0.5)+(E11*0.1)</f>
        <v>0.7</v>
      </c>
      <c r="V2060" s="162">
        <v>57</v>
      </c>
      <c r="W2060" s="233">
        <f>E12+(E13*0.5)+(E14*0.1)</f>
        <v>0.5</v>
      </c>
      <c r="X2060" s="162">
        <v>57</v>
      </c>
      <c r="Y2060" s="161">
        <f t="shared" si="644"/>
        <v>2033</v>
      </c>
      <c r="Z2060" s="162">
        <f t="shared" si="636"/>
        <v>-514.7600000000001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-514.7600000000001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318133.76000000007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68362.479999999967</v>
      </c>
      <c r="AU2060" s="237">
        <f t="shared" si="649"/>
        <v>22060.400000000005</v>
      </c>
      <c r="AV2060" s="237">
        <f t="shared" si="650"/>
        <v>83163.680000000066</v>
      </c>
      <c r="AW2060" s="237">
        <f t="shared" si="651"/>
        <v>73038.700000000041</v>
      </c>
      <c r="AX2060" s="237">
        <f t="shared" si="652"/>
        <v>71508.5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321278.51000000007</v>
      </c>
      <c r="M2061" s="162">
        <f>MAX(AN28:AN2061)</f>
        <v>321278.51000000007</v>
      </c>
      <c r="N2061" s="162">
        <f t="shared" si="643"/>
        <v>0</v>
      </c>
      <c r="O2061" s="231">
        <f>E3+(E4*0.1)</f>
        <v>0.4</v>
      </c>
      <c r="P2061" s="162">
        <v>2136.4</v>
      </c>
      <c r="Q2061" s="232">
        <f>E5+(E6*0.1)</f>
        <v>0.1</v>
      </c>
      <c r="R2061" s="162">
        <v>3503.5</v>
      </c>
      <c r="S2061" s="232">
        <f>E7+(E8*0.1)</f>
        <v>0.2</v>
      </c>
      <c r="T2061" s="162">
        <v>5277.2</v>
      </c>
      <c r="U2061" s="233">
        <f>E9+(E10*0.5)+(E11*0.1)</f>
        <v>0.7</v>
      </c>
      <c r="V2061" s="162">
        <v>737</v>
      </c>
      <c r="W2061" s="233">
        <f>E12+(E13*0.5)+(E14*0.1)</f>
        <v>0.5</v>
      </c>
      <c r="X2061" s="162">
        <v>737</v>
      </c>
      <c r="Y2061" s="161">
        <f t="shared" si="644"/>
        <v>2034</v>
      </c>
      <c r="Z2061" s="162">
        <f t="shared" si="636"/>
        <v>3144.7500000000005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3144.7500000000005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321278.51000000007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69217.039999999964</v>
      </c>
      <c r="AU2061" s="237">
        <f t="shared" si="649"/>
        <v>22410.750000000004</v>
      </c>
      <c r="AV2061" s="237">
        <f t="shared" si="650"/>
        <v>84219.120000000068</v>
      </c>
      <c r="AW2061" s="237">
        <f t="shared" si="651"/>
        <v>73554.600000000035</v>
      </c>
      <c r="AX2061" s="237">
        <f t="shared" si="652"/>
        <v>71877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325661.49000000005</v>
      </c>
      <c r="M2062" s="162">
        <f>MAX(AN28:AN2062)</f>
        <v>325661.49000000005</v>
      </c>
      <c r="N2062" s="162">
        <f t="shared" si="643"/>
        <v>0</v>
      </c>
      <c r="O2062" s="231">
        <f>E3+(E4*0.1)</f>
        <v>0.4</v>
      </c>
      <c r="P2062" s="162">
        <v>7540.25</v>
      </c>
      <c r="Q2062" s="232">
        <f>E5+(E6*0.1)</f>
        <v>0.1</v>
      </c>
      <c r="R2062" s="162">
        <v>7314</v>
      </c>
      <c r="S2062" s="232">
        <f>E7+(E8*0.1)</f>
        <v>0.2</v>
      </c>
      <c r="T2062" s="162">
        <v>11077.4</v>
      </c>
      <c r="U2062" s="233">
        <f>E9+(E10*0.5)+(E11*0.1)</f>
        <v>0.7</v>
      </c>
      <c r="V2062" s="162">
        <v>-1400</v>
      </c>
      <c r="W2062" s="233">
        <f>E12+(E13*0.5)+(E14*0.1)</f>
        <v>0.5</v>
      </c>
      <c r="X2062" s="162">
        <v>-1200</v>
      </c>
      <c r="Y2062" s="161">
        <f t="shared" si="644"/>
        <v>2035</v>
      </c>
      <c r="Z2062" s="162">
        <f t="shared" si="636"/>
        <v>4382.9800000000005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4382.9800000000005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325661.49000000005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72233.13999999997</v>
      </c>
      <c r="AU2062" s="237">
        <f t="shared" si="649"/>
        <v>23142.150000000005</v>
      </c>
      <c r="AV2062" s="237">
        <f t="shared" si="650"/>
        <v>86434.600000000064</v>
      </c>
      <c r="AW2062" s="237">
        <f t="shared" si="651"/>
        <v>72574.600000000035</v>
      </c>
      <c r="AX2062" s="237">
        <f t="shared" si="652"/>
        <v>71277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332905.97000000003</v>
      </c>
      <c r="M2063" s="162">
        <f>MAX(AN28:AN2063)</f>
        <v>332905.97000000003</v>
      </c>
      <c r="N2063" s="162">
        <f t="shared" si="643"/>
        <v>0</v>
      </c>
      <c r="O2063" s="231">
        <f>E3+(E4*0.1)</f>
        <v>0.4</v>
      </c>
      <c r="P2063" s="162">
        <v>-2.95</v>
      </c>
      <c r="Q2063" s="232">
        <f>E5+(E6*0.1)</f>
        <v>0.1</v>
      </c>
      <c r="R2063" s="162">
        <v>2203</v>
      </c>
      <c r="S2063" s="232">
        <f>E7+(E8*0.1)</f>
        <v>0.2</v>
      </c>
      <c r="T2063" s="162">
        <v>6404.8</v>
      </c>
      <c r="U2063" s="233">
        <f>E9+(E10*0.5)+(E11*0.1)</f>
        <v>0.7</v>
      </c>
      <c r="V2063" s="162">
        <v>4787</v>
      </c>
      <c r="W2063" s="233">
        <f>E12+(E13*0.5)+(E14*0.1)</f>
        <v>0.5</v>
      </c>
      <c r="X2063" s="162">
        <v>4787</v>
      </c>
      <c r="Y2063" s="161">
        <f t="shared" si="644"/>
        <v>2036</v>
      </c>
      <c r="Z2063" s="162">
        <f t="shared" si="636"/>
        <v>7244.48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7244.48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332905.97000000003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72231.959999999977</v>
      </c>
      <c r="AU2063" s="237">
        <f t="shared" si="649"/>
        <v>23362.450000000004</v>
      </c>
      <c r="AV2063" s="237">
        <f t="shared" si="650"/>
        <v>87715.56000000007</v>
      </c>
      <c r="AW2063" s="237">
        <f t="shared" si="651"/>
        <v>75925.500000000029</v>
      </c>
      <c r="AX2063" s="237">
        <f t="shared" si="652"/>
        <v>73670.5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332019.91000000003</v>
      </c>
      <c r="M2064" s="162">
        <f>MAX(AN28:AN2064)</f>
        <v>332905.97000000003</v>
      </c>
      <c r="N2064" s="162">
        <f t="shared" si="643"/>
        <v>-886.05999999999767</v>
      </c>
      <c r="O2064" s="231">
        <f>E3+(E4*0.1)</f>
        <v>0.4</v>
      </c>
      <c r="P2064" s="162">
        <v>1298.25</v>
      </c>
      <c r="Q2064" s="232">
        <f>E5+(E6*0.1)</f>
        <v>0.1</v>
      </c>
      <c r="R2064" s="162">
        <v>1122</v>
      </c>
      <c r="S2064" s="232">
        <f>E7+(E8*0.1)</f>
        <v>0.2</v>
      </c>
      <c r="T2064" s="162">
        <v>312.2</v>
      </c>
      <c r="U2064" s="233">
        <f>E9+(E10*0.5)+(E11*0.1)</f>
        <v>0.7</v>
      </c>
      <c r="V2064" s="162">
        <v>-1400</v>
      </c>
      <c r="W2064" s="233">
        <f>E12+(E13*0.5)+(E14*0.1)</f>
        <v>0.5</v>
      </c>
      <c r="X2064" s="162">
        <v>-1200</v>
      </c>
      <c r="Y2064" s="161">
        <f t="shared" si="644"/>
        <v>2037</v>
      </c>
      <c r="Z2064" s="162">
        <f t="shared" si="636"/>
        <v>-886.05999999999983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0</v>
      </c>
      <c r="AI2064" s="129">
        <f t="shared" si="638"/>
        <v>-886.05999999999983</v>
      </c>
      <c r="AJ2064" s="234">
        <f t="shared" si="639"/>
        <v>0</v>
      </c>
      <c r="AK2064" s="234">
        <f t="shared" si="640"/>
        <v>1</v>
      </c>
      <c r="AL2064" s="129">
        <f t="shared" si="641"/>
        <v>0</v>
      </c>
      <c r="AM2064" s="127">
        <v>45604</v>
      </c>
      <c r="AN2064" s="129">
        <f t="shared" si="645"/>
        <v>332019.91000000003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72751.25999999998</v>
      </c>
      <c r="AU2064" s="237">
        <f t="shared" si="649"/>
        <v>23474.650000000005</v>
      </c>
      <c r="AV2064" s="237">
        <f t="shared" si="650"/>
        <v>87778.000000000073</v>
      </c>
      <c r="AW2064" s="237">
        <f t="shared" si="651"/>
        <v>74945.500000000029</v>
      </c>
      <c r="AX2064" s="237">
        <f t="shared" si="652"/>
        <v>73070.5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336557.18000000005</v>
      </c>
      <c r="M2065" s="162">
        <f>MAX(AN28:AN2065)</f>
        <v>336557.18000000005</v>
      </c>
      <c r="N2065" s="162">
        <f t="shared" si="643"/>
        <v>0</v>
      </c>
      <c r="O2065" s="231">
        <f>E3+(E4*0.1)</f>
        <v>0.4</v>
      </c>
      <c r="P2065" s="162">
        <v>1520.7</v>
      </c>
      <c r="Q2065" s="232">
        <f>E5+(E6*0.1)</f>
        <v>0.1</v>
      </c>
      <c r="R2065" s="162">
        <v>290.5</v>
      </c>
      <c r="S2065" s="232">
        <f>E7+(E8*0.1)</f>
        <v>0.2</v>
      </c>
      <c r="T2065" s="162">
        <v>-211.8</v>
      </c>
      <c r="U2065" s="233">
        <f>E9+(E10*0.5)+(E11*0.1)</f>
        <v>0.7</v>
      </c>
      <c r="V2065" s="162">
        <v>6489</v>
      </c>
      <c r="W2065" s="233">
        <f>E12+(E13*0.5)+(E14*0.1)</f>
        <v>0.5</v>
      </c>
      <c r="X2065" s="162">
        <v>-1200</v>
      </c>
      <c r="Y2065" s="161">
        <f t="shared" si="644"/>
        <v>2038</v>
      </c>
      <c r="Z2065" s="162">
        <f t="shared" si="636"/>
        <v>4537.2699999999995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4537.2699999999995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336557.18000000005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73359.539999999979</v>
      </c>
      <c r="AU2065" s="237">
        <f t="shared" si="649"/>
        <v>23503.700000000004</v>
      </c>
      <c r="AV2065" s="237">
        <f t="shared" si="650"/>
        <v>87735.640000000072</v>
      </c>
      <c r="AW2065" s="237">
        <f t="shared" si="651"/>
        <v>79487.800000000032</v>
      </c>
      <c r="AX2065" s="237">
        <f t="shared" si="652"/>
        <v>72470.5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337010.48000000004</v>
      </c>
      <c r="M2066" s="162">
        <f>MAX(AN28:AN2066)</f>
        <v>337010.48000000004</v>
      </c>
      <c r="N2066" s="162">
        <f t="shared" si="643"/>
        <v>0</v>
      </c>
      <c r="O2066" s="231">
        <f>E3+(E4*0.1)</f>
        <v>0.4</v>
      </c>
      <c r="P2066" s="162">
        <v>-550</v>
      </c>
      <c r="Q2066" s="232">
        <f>E5+(E6*0.1)</f>
        <v>0.1</v>
      </c>
      <c r="R2066" s="162">
        <v>-850</v>
      </c>
      <c r="S2066" s="232">
        <f>E7+(E8*0.1)</f>
        <v>0.2</v>
      </c>
      <c r="T2066" s="162">
        <v>-716</v>
      </c>
      <c r="U2066" s="233">
        <f>E9+(E10*0.5)+(E11*0.1)</f>
        <v>0.7</v>
      </c>
      <c r="V2066" s="162">
        <v>2145</v>
      </c>
      <c r="W2066" s="233">
        <f>E12+(E13*0.5)+(E14*0.1)</f>
        <v>0.5</v>
      </c>
      <c r="X2066" s="162">
        <v>-1200</v>
      </c>
      <c r="Y2066" s="161">
        <f t="shared" si="644"/>
        <v>2039</v>
      </c>
      <c r="Z2066" s="162">
        <f t="shared" si="636"/>
        <v>453.29999999999995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453.29999999999995</v>
      </c>
      <c r="AI2066" s="129">
        <f t="shared" si="638"/>
        <v>0</v>
      </c>
      <c r="AJ2066" s="234">
        <f t="shared" si="639"/>
        <v>1</v>
      </c>
      <c r="AK2066" s="234">
        <f t="shared" si="640"/>
        <v>0</v>
      </c>
      <c r="AL2066" s="129">
        <f t="shared" si="641"/>
        <v>0</v>
      </c>
      <c r="AM2066" s="127">
        <v>45608</v>
      </c>
      <c r="AN2066" s="129">
        <f t="shared" si="645"/>
        <v>337010.48000000004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73139.539999999979</v>
      </c>
      <c r="AU2066" s="237">
        <f t="shared" si="649"/>
        <v>23418.700000000004</v>
      </c>
      <c r="AV2066" s="237">
        <f t="shared" si="650"/>
        <v>87592.440000000075</v>
      </c>
      <c r="AW2066" s="237">
        <f t="shared" si="651"/>
        <v>80989.300000000032</v>
      </c>
      <c r="AX2066" s="237">
        <f t="shared" si="652"/>
        <v>71870.5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335301.38000000006</v>
      </c>
      <c r="M2067" s="162">
        <f>MAX(AN28:AN2067)</f>
        <v>337010.48000000004</v>
      </c>
      <c r="N2067" s="162">
        <f t="shared" si="643"/>
        <v>-1709.0999999999767</v>
      </c>
      <c r="O2067" s="231">
        <f>E3+(E4*0.1)</f>
        <v>0.4</v>
      </c>
      <c r="P2067" s="162">
        <v>236.05</v>
      </c>
      <c r="Q2067" s="232">
        <f>E5+(E6*0.1)</f>
        <v>0.1</v>
      </c>
      <c r="R2067" s="162">
        <v>-850</v>
      </c>
      <c r="S2067" s="232">
        <f>E7+(E8*0.1)</f>
        <v>0.2</v>
      </c>
      <c r="T2067" s="162">
        <v>-692.6</v>
      </c>
      <c r="U2067" s="233">
        <f>E9+(E10*0.5)+(E11*0.1)</f>
        <v>0.7</v>
      </c>
      <c r="V2067" s="162">
        <v>-1400</v>
      </c>
      <c r="W2067" s="233">
        <f>E12+(E13*0.5)+(E14*0.1)</f>
        <v>0.5</v>
      </c>
      <c r="X2067" s="162">
        <v>-1200</v>
      </c>
      <c r="Y2067" s="161">
        <f t="shared" si="644"/>
        <v>2040</v>
      </c>
      <c r="Z2067" s="162">
        <f t="shared" si="636"/>
        <v>-1709.1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-1709.1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335301.38000000006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73233.959999999977</v>
      </c>
      <c r="AU2067" s="237">
        <f t="shared" si="649"/>
        <v>23333.700000000004</v>
      </c>
      <c r="AV2067" s="237">
        <f t="shared" si="650"/>
        <v>87453.920000000071</v>
      </c>
      <c r="AW2067" s="237">
        <f t="shared" si="651"/>
        <v>80009.300000000032</v>
      </c>
      <c r="AX2067" s="237">
        <f t="shared" si="652"/>
        <v>71270.5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334265.98000000004</v>
      </c>
      <c r="M2068" s="162">
        <f>MAX(AN28:AN2068)</f>
        <v>337010.48000000004</v>
      </c>
      <c r="N2068" s="162">
        <f t="shared" si="643"/>
        <v>-2744.5</v>
      </c>
      <c r="O2068" s="231">
        <f>E3+(E4*0.1)</f>
        <v>0.4</v>
      </c>
      <c r="P2068" s="162">
        <v>-550</v>
      </c>
      <c r="Q2068" s="232">
        <f>E5+(E6*0.1)</f>
        <v>0.1</v>
      </c>
      <c r="R2068" s="162">
        <v>-850</v>
      </c>
      <c r="S2068" s="232">
        <f>E7+(E8*0.1)</f>
        <v>0.2</v>
      </c>
      <c r="T2068" s="162">
        <v>-3410</v>
      </c>
      <c r="U2068" s="233">
        <f>E9+(E10*0.5)+(E11*0.1)</f>
        <v>0.7</v>
      </c>
      <c r="V2068" s="162">
        <v>788</v>
      </c>
      <c r="W2068" s="233">
        <f>E12+(E13*0.5)+(E14*0.1)</f>
        <v>0.5</v>
      </c>
      <c r="X2068" s="162">
        <v>-1200</v>
      </c>
      <c r="Y2068" s="161">
        <f t="shared" si="644"/>
        <v>2041</v>
      </c>
      <c r="Z2068" s="162">
        <f t="shared" si="636"/>
        <v>-1035.4000000000001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-1035.4000000000001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334265.98000000004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73013.959999999977</v>
      </c>
      <c r="AU2068" s="237">
        <f t="shared" si="649"/>
        <v>23248.700000000004</v>
      </c>
      <c r="AV2068" s="237">
        <f t="shared" si="650"/>
        <v>86771.920000000071</v>
      </c>
      <c r="AW2068" s="237">
        <f t="shared" si="651"/>
        <v>80560.900000000038</v>
      </c>
      <c r="AX2068" s="237">
        <f t="shared" si="652"/>
        <v>70670.5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332917.66000000003</v>
      </c>
      <c r="M2069" s="162">
        <f>MAX(AN28:AN2069)</f>
        <v>337010.48000000004</v>
      </c>
      <c r="N2069" s="162">
        <f t="shared" si="643"/>
        <v>-4092.820000000007</v>
      </c>
      <c r="O2069" s="231">
        <f>E3+(E4*0.1)</f>
        <v>0.4</v>
      </c>
      <c r="P2069" s="162">
        <v>-864.65</v>
      </c>
      <c r="Q2069" s="232">
        <f>E5+(E6*0.1)</f>
        <v>0.1</v>
      </c>
      <c r="R2069" s="162">
        <v>-1869</v>
      </c>
      <c r="S2069" s="232">
        <f>E7+(E8*0.1)</f>
        <v>0.2</v>
      </c>
      <c r="T2069" s="162">
        <v>-4383.8</v>
      </c>
      <c r="U2069" s="233">
        <f>E9+(E10*0.5)+(E11*0.1)</f>
        <v>0.7</v>
      </c>
      <c r="V2069" s="162">
        <v>306</v>
      </c>
      <c r="W2069" s="233">
        <f>E12+(E13*0.5)+(E14*0.1)</f>
        <v>0.5</v>
      </c>
      <c r="X2069" s="162">
        <v>-306</v>
      </c>
      <c r="Y2069" s="161">
        <f t="shared" si="644"/>
        <v>2042</v>
      </c>
      <c r="Z2069" s="162">
        <f t="shared" si="636"/>
        <v>-1348.32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-1348.32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332917.66000000003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72668.099999999977</v>
      </c>
      <c r="AU2069" s="237">
        <f t="shared" si="649"/>
        <v>23061.800000000003</v>
      </c>
      <c r="AV2069" s="237">
        <f t="shared" si="650"/>
        <v>85895.160000000076</v>
      </c>
      <c r="AW2069" s="237">
        <f t="shared" si="651"/>
        <v>80775.100000000035</v>
      </c>
      <c r="AX2069" s="237">
        <f t="shared" si="652"/>
        <v>70517.5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334900.40000000002</v>
      </c>
      <c r="M2070" s="162">
        <f>MAX(AN28:AN2070)</f>
        <v>337010.48000000004</v>
      </c>
      <c r="N2070" s="162">
        <f t="shared" si="643"/>
        <v>-2110.0800000000163</v>
      </c>
      <c r="O2070" s="231">
        <f>E3+(E4*0.1)</f>
        <v>0.4</v>
      </c>
      <c r="P2070" s="162">
        <v>-550</v>
      </c>
      <c r="Q2070" s="232">
        <f>E5+(E6*0.1)</f>
        <v>0.1</v>
      </c>
      <c r="R2070" s="162">
        <v>1150</v>
      </c>
      <c r="S2070" s="232">
        <f>E7+(E8*0.1)</f>
        <v>0.2</v>
      </c>
      <c r="T2070" s="162">
        <v>2901.2</v>
      </c>
      <c r="U2070" s="233">
        <f>E9+(E10*0.5)+(E11*0.1)</f>
        <v>0.7</v>
      </c>
      <c r="V2070" s="162">
        <v>-1400</v>
      </c>
      <c r="W2070" s="233">
        <f>E12+(E13*0.5)+(E14*0.1)</f>
        <v>0.5</v>
      </c>
      <c r="X2070" s="162">
        <v>4975</v>
      </c>
      <c r="Y2070" s="161">
        <f t="shared" si="644"/>
        <v>2043</v>
      </c>
      <c r="Z2070" s="162">
        <f t="shared" si="636"/>
        <v>1982.7400000000002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1982.7400000000002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334900.40000000002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72448.099999999977</v>
      </c>
      <c r="AU2070" s="237">
        <f t="shared" si="649"/>
        <v>23176.800000000003</v>
      </c>
      <c r="AV2070" s="237">
        <f t="shared" si="650"/>
        <v>86475.400000000081</v>
      </c>
      <c r="AW2070" s="237">
        <f t="shared" si="651"/>
        <v>79795.100000000035</v>
      </c>
      <c r="AX2070" s="237">
        <f t="shared" si="652"/>
        <v>73005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335085.49000000005</v>
      </c>
      <c r="M2071" s="162">
        <f>MAX(AN28:AN2071)</f>
        <v>337010.48000000004</v>
      </c>
      <c r="N2071" s="162">
        <f t="shared" si="643"/>
        <v>-1924.9899999999907</v>
      </c>
      <c r="O2071" s="231">
        <f>E3+(E4*0.1)</f>
        <v>0.4</v>
      </c>
      <c r="P2071" s="162">
        <v>-781.65</v>
      </c>
      <c r="Q2071" s="232">
        <f>E5+(E6*0.1)</f>
        <v>0.1</v>
      </c>
      <c r="R2071" s="162">
        <v>-1228.5</v>
      </c>
      <c r="S2071" s="232">
        <f>E7+(E8*0.1)</f>
        <v>0.2</v>
      </c>
      <c r="T2071" s="162">
        <v>2908</v>
      </c>
      <c r="U2071" s="233">
        <f>E9+(E10*0.5)+(E11*0.1)</f>
        <v>0.7</v>
      </c>
      <c r="V2071" s="162">
        <v>-1400</v>
      </c>
      <c r="W2071" s="233">
        <f>E12+(E13*0.5)+(E14*0.1)</f>
        <v>0.5</v>
      </c>
      <c r="X2071" s="162">
        <v>2038</v>
      </c>
      <c r="Y2071" s="161">
        <f t="shared" si="644"/>
        <v>2044</v>
      </c>
      <c r="Z2071" s="162">
        <f t="shared" si="636"/>
        <v>185.09000000000015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185.09000000000015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335085.49000000005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72135.439999999973</v>
      </c>
      <c r="AU2071" s="237">
        <f t="shared" si="649"/>
        <v>23053.950000000004</v>
      </c>
      <c r="AV2071" s="237">
        <f t="shared" si="650"/>
        <v>87057.000000000087</v>
      </c>
      <c r="AW2071" s="237">
        <f t="shared" si="651"/>
        <v>78815.100000000035</v>
      </c>
      <c r="AX2071" s="237">
        <f t="shared" si="652"/>
        <v>74024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333992.49000000005</v>
      </c>
      <c r="M2072" s="162">
        <f>MAX(AN28:AN2072)</f>
        <v>337010.48000000004</v>
      </c>
      <c r="N2072" s="162">
        <f t="shared" si="643"/>
        <v>-3017.9899999999907</v>
      </c>
      <c r="O2072" s="231">
        <f>E3+(E4*0.1)</f>
        <v>0.4</v>
      </c>
      <c r="P2072" s="162">
        <v>-550</v>
      </c>
      <c r="Q2072" s="232">
        <f>E5+(E6*0.1)</f>
        <v>0.1</v>
      </c>
      <c r="R2072" s="162">
        <v>-850</v>
      </c>
      <c r="S2072" s="232">
        <f>E7+(E8*0.1)</f>
        <v>0.2</v>
      </c>
      <c r="T2072" s="162">
        <v>-3410</v>
      </c>
      <c r="U2072" s="233">
        <f>E9+(E10*0.5)+(E11*0.1)</f>
        <v>0.7</v>
      </c>
      <c r="V2072" s="162">
        <v>-1400</v>
      </c>
      <c r="W2072" s="233">
        <f>E12+(E13*0.5)+(E14*0.1)</f>
        <v>0.5</v>
      </c>
      <c r="X2072" s="162">
        <v>1748</v>
      </c>
      <c r="Y2072" s="161">
        <f t="shared" si="644"/>
        <v>2045</v>
      </c>
      <c r="Z2072" s="162">
        <f t="shared" si="636"/>
        <v>-1093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-1093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333992.49000000005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71915.439999999973</v>
      </c>
      <c r="AU2072" s="237">
        <f t="shared" si="649"/>
        <v>22968.950000000004</v>
      </c>
      <c r="AV2072" s="237">
        <f t="shared" si="650"/>
        <v>86375.000000000087</v>
      </c>
      <c r="AW2072" s="237">
        <f t="shared" si="651"/>
        <v>77835.100000000035</v>
      </c>
      <c r="AX2072" s="237">
        <f t="shared" si="652"/>
        <v>74898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334161.75000000006</v>
      </c>
      <c r="M2073" s="162">
        <f>MAX(AN28:AN2073)</f>
        <v>337010.48000000004</v>
      </c>
      <c r="N2073" s="162">
        <f t="shared" si="643"/>
        <v>-2848.7299999999814</v>
      </c>
      <c r="O2073" s="231">
        <f>E3+(E4*0.1)</f>
        <v>0.4</v>
      </c>
      <c r="P2073" s="162">
        <v>2309.4</v>
      </c>
      <c r="Q2073" s="232">
        <f>E5+(E6*0.1)</f>
        <v>0.1</v>
      </c>
      <c r="R2073" s="162">
        <v>-850</v>
      </c>
      <c r="S2073" s="232">
        <f>E7+(E8*0.1)</f>
        <v>0.2</v>
      </c>
      <c r="T2073" s="162">
        <v>-3410</v>
      </c>
      <c r="U2073" s="233">
        <f>E9+(E10*0.5)+(E11*0.1)</f>
        <v>0.7</v>
      </c>
      <c r="V2073" s="162">
        <v>-1400</v>
      </c>
      <c r="W2073" s="233">
        <f>E12+(E13*0.5)+(E14*0.1)</f>
        <v>0.5</v>
      </c>
      <c r="X2073" s="162">
        <v>1985</v>
      </c>
      <c r="Y2073" s="161">
        <f t="shared" si="644"/>
        <v>2046</v>
      </c>
      <c r="Z2073" s="162">
        <f t="shared" si="636"/>
        <v>169.26000000000022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169.26000000000022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334161.75000000006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72839.199999999968</v>
      </c>
      <c r="AU2073" s="237">
        <f t="shared" si="649"/>
        <v>22883.950000000004</v>
      </c>
      <c r="AV2073" s="237">
        <f t="shared" si="650"/>
        <v>85693.000000000087</v>
      </c>
      <c r="AW2073" s="237">
        <f t="shared" si="651"/>
        <v>76855.100000000035</v>
      </c>
      <c r="AX2073" s="237">
        <f t="shared" si="652"/>
        <v>75890.5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336537.02000000008</v>
      </c>
      <c r="M2074" s="162">
        <f>MAX(AN28:AN2074)</f>
        <v>337010.48000000004</v>
      </c>
      <c r="N2074" s="162">
        <f t="shared" si="643"/>
        <v>-473.45999999996275</v>
      </c>
      <c r="O2074" s="231">
        <f>E3+(E4*0.1)</f>
        <v>0.4</v>
      </c>
      <c r="P2074" s="162">
        <v>2130.8000000000002</v>
      </c>
      <c r="Q2074" s="232">
        <f>E5+(E6*0.1)</f>
        <v>0.1</v>
      </c>
      <c r="R2074" s="162">
        <v>1031.5</v>
      </c>
      <c r="S2074" s="232">
        <f>E7+(E8*0.1)</f>
        <v>0.2</v>
      </c>
      <c r="T2074" s="162">
        <v>709</v>
      </c>
      <c r="U2074" s="233">
        <f>E9+(E10*0.5)+(E11*0.1)</f>
        <v>0.7</v>
      </c>
      <c r="V2074" s="162">
        <v>-1400</v>
      </c>
      <c r="W2074" s="233">
        <f>E12+(E13*0.5)+(E14*0.1)</f>
        <v>0.5</v>
      </c>
      <c r="X2074" s="162">
        <v>4516</v>
      </c>
      <c r="Y2074" s="161">
        <f t="shared" si="644"/>
        <v>2047</v>
      </c>
      <c r="Z2074" s="162">
        <f t="shared" si="636"/>
        <v>2375.2700000000004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2375.2700000000004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336537.02000000008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73691.519999999975</v>
      </c>
      <c r="AU2074" s="237">
        <f t="shared" si="649"/>
        <v>22987.100000000006</v>
      </c>
      <c r="AV2074" s="237">
        <f t="shared" si="650"/>
        <v>85834.80000000009</v>
      </c>
      <c r="AW2074" s="237">
        <f t="shared" si="651"/>
        <v>75875.100000000035</v>
      </c>
      <c r="AX2074" s="237">
        <f t="shared" si="652"/>
        <v>78148.5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336041.93000000005</v>
      </c>
      <c r="M2075" s="162">
        <f>MAX(AN28:AN2075)</f>
        <v>337010.48000000004</v>
      </c>
      <c r="N2075" s="162">
        <f t="shared" si="643"/>
        <v>-968.54999999998836</v>
      </c>
      <c r="O2075" s="231">
        <f>E3+(E4*0.1)</f>
        <v>0.4</v>
      </c>
      <c r="P2075" s="162">
        <v>2200.3000000000002</v>
      </c>
      <c r="Q2075" s="232">
        <f>E5+(E6*0.1)</f>
        <v>0.1</v>
      </c>
      <c r="R2075" s="162">
        <v>901.5</v>
      </c>
      <c r="S2075" s="232">
        <f>E7+(E8*0.1)</f>
        <v>0.2</v>
      </c>
      <c r="T2075" s="162">
        <v>573.20000000000005</v>
      </c>
      <c r="U2075" s="233">
        <f>E9+(E10*0.5)+(E11*0.1)</f>
        <v>0.7</v>
      </c>
      <c r="V2075" s="162">
        <v>-1400</v>
      </c>
      <c r="W2075" s="233">
        <f>E12+(E13*0.5)+(E14*0.1)</f>
        <v>0.5</v>
      </c>
      <c r="X2075" s="162">
        <v>-1200</v>
      </c>
      <c r="Y2075" s="161">
        <f t="shared" si="644"/>
        <v>2048</v>
      </c>
      <c r="Z2075" s="162">
        <f t="shared" si="636"/>
        <v>-495.0899999999998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0</v>
      </c>
      <c r="AI2075" s="129">
        <f t="shared" si="638"/>
        <v>-495.0899999999998</v>
      </c>
      <c r="AJ2075" s="234">
        <f t="shared" si="639"/>
        <v>0</v>
      </c>
      <c r="AK2075" s="234">
        <f t="shared" si="640"/>
        <v>1</v>
      </c>
      <c r="AL2075" s="129">
        <f t="shared" si="641"/>
        <v>0</v>
      </c>
      <c r="AM2075" s="127">
        <v>45621</v>
      </c>
      <c r="AN2075" s="129">
        <f t="shared" si="645"/>
        <v>336041.93000000005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74571.63999999997</v>
      </c>
      <c r="AU2075" s="237">
        <f t="shared" si="649"/>
        <v>23077.250000000007</v>
      </c>
      <c r="AV2075" s="237">
        <f t="shared" si="650"/>
        <v>85949.44000000009</v>
      </c>
      <c r="AW2075" s="237">
        <f t="shared" si="651"/>
        <v>74895.100000000035</v>
      </c>
      <c r="AX2075" s="237">
        <f t="shared" si="652"/>
        <v>77548.5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334841.91000000003</v>
      </c>
      <c r="M2076" s="162">
        <f>MAX(AN28:AN2076)</f>
        <v>337010.48000000004</v>
      </c>
      <c r="N2076" s="162">
        <f t="shared" si="643"/>
        <v>-2168.570000000007</v>
      </c>
      <c r="O2076" s="231">
        <f>E3+(E4*0.1)</f>
        <v>0.4</v>
      </c>
      <c r="P2076" s="162">
        <v>-658.4</v>
      </c>
      <c r="Q2076" s="232">
        <f>E5+(E6*0.1)</f>
        <v>0.1</v>
      </c>
      <c r="R2076" s="162">
        <v>1713</v>
      </c>
      <c r="S2076" s="232">
        <f>E7+(E8*0.1)</f>
        <v>0.2</v>
      </c>
      <c r="T2076" s="162">
        <v>2360.1999999999998</v>
      </c>
      <c r="U2076" s="233">
        <f>E9+(E10*0.5)+(E11*0.1)</f>
        <v>0.7</v>
      </c>
      <c r="V2076" s="162">
        <v>-1400</v>
      </c>
      <c r="W2076" s="233">
        <f>E12+(E13*0.5)+(E14*0.1)</f>
        <v>0.5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-1200.02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-1200.02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334841.91000000003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74308.27999999997</v>
      </c>
      <c r="AU2076" s="237">
        <f t="shared" si="649"/>
        <v>23248.550000000007</v>
      </c>
      <c r="AV2076" s="237">
        <f t="shared" si="650"/>
        <v>86421.480000000083</v>
      </c>
      <c r="AW2076" s="237">
        <f t="shared" si="651"/>
        <v>73915.100000000035</v>
      </c>
      <c r="AX2076" s="237">
        <f t="shared" si="652"/>
        <v>76948.5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333025.91000000003</v>
      </c>
      <c r="M2077" s="162">
        <f>MAX(AN28:AN2077)</f>
        <v>337010.48000000004</v>
      </c>
      <c r="N2077" s="162">
        <f t="shared" ref="N2077:N2140" si="662">AN2077-M2077</f>
        <v>-3984.570000000007</v>
      </c>
      <c r="O2077" s="231">
        <f>E3+(E4*0.1)</f>
        <v>0.4</v>
      </c>
      <c r="P2077" s="162">
        <v>-550</v>
      </c>
      <c r="Q2077" s="232">
        <f>E5+(E6*0.1)</f>
        <v>0.1</v>
      </c>
      <c r="R2077" s="162">
        <v>-850</v>
      </c>
      <c r="S2077" s="232">
        <f>E7+(E8*0.1)</f>
        <v>0.2</v>
      </c>
      <c r="T2077" s="162">
        <v>-3410</v>
      </c>
      <c r="U2077" s="233">
        <f>E9+(E10*0.5)+(E11*0.1)</f>
        <v>0.7</v>
      </c>
      <c r="V2077" s="162">
        <v>-1400</v>
      </c>
      <c r="W2077" s="233">
        <f>E12+(E13*0.5)+(E14*0.1)</f>
        <v>0.5</v>
      </c>
      <c r="X2077" s="162">
        <v>302</v>
      </c>
      <c r="Y2077" s="161">
        <f t="shared" ref="Y2077:Y2140" si="663">Y2076+1</f>
        <v>2050</v>
      </c>
      <c r="Z2077" s="162">
        <f t="shared" si="655"/>
        <v>-1816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-1816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333025.91000000003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74088.27999999997</v>
      </c>
      <c r="AU2077" s="237">
        <f t="shared" ref="AU2077:AU2140" si="668">(R2077*Q2077)+AU2076</f>
        <v>23163.550000000007</v>
      </c>
      <c r="AV2077" s="237">
        <f t="shared" ref="AV2077:AV2140" si="669">(S2077*T2077)+AV2076</f>
        <v>85739.480000000083</v>
      </c>
      <c r="AW2077" s="237">
        <f t="shared" ref="AW2077:AW2140" si="670">(V2077*U2077)+AW2076</f>
        <v>72935.100000000035</v>
      </c>
      <c r="AX2077" s="237">
        <f t="shared" ref="AX2077:AX2140" si="671">(X2077*W2077)+AX2076</f>
        <v>77099.5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332304.11000000004</v>
      </c>
      <c r="M2078" s="162">
        <f>MAX(AN28:AN2078)</f>
        <v>337010.48000000004</v>
      </c>
      <c r="N2078" s="162">
        <f t="shared" si="662"/>
        <v>-4706.3699999999953</v>
      </c>
      <c r="O2078" s="231">
        <f>E3+(E4*0.1)</f>
        <v>0.4</v>
      </c>
      <c r="P2078" s="162">
        <v>0</v>
      </c>
      <c r="Q2078" s="232">
        <f>E5+(E6*0.1)</f>
        <v>0.1</v>
      </c>
      <c r="R2078" s="162">
        <v>0</v>
      </c>
      <c r="S2078" s="232">
        <f>E7+(E8*0.1)</f>
        <v>0.2</v>
      </c>
      <c r="T2078" s="162">
        <v>0</v>
      </c>
      <c r="U2078" s="233">
        <f>E9+(E10*0.5)+(E11*0.1)</f>
        <v>0.7</v>
      </c>
      <c r="V2078" s="162">
        <v>-174</v>
      </c>
      <c r="W2078" s="233">
        <f>E12+(E13*0.5)+(E14*0.1)</f>
        <v>0.5</v>
      </c>
      <c r="X2078" s="162">
        <v>-1200</v>
      </c>
      <c r="Y2078" s="161">
        <f t="shared" si="663"/>
        <v>2051</v>
      </c>
      <c r="Z2078" s="162">
        <f t="shared" si="655"/>
        <v>-721.8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-721.8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332304.11000000004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74088.27999999997</v>
      </c>
      <c r="AU2078" s="237">
        <f t="shared" si="668"/>
        <v>23163.550000000007</v>
      </c>
      <c r="AV2078" s="237">
        <f t="shared" si="669"/>
        <v>85739.480000000083</v>
      </c>
      <c r="AW2078" s="237">
        <f t="shared" si="670"/>
        <v>72813.300000000032</v>
      </c>
      <c r="AX2078" s="237">
        <f t="shared" si="671"/>
        <v>76499.5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333264.51000000007</v>
      </c>
      <c r="M2079" s="162">
        <f>MAX(AN28:AN2079)</f>
        <v>337010.48000000004</v>
      </c>
      <c r="N2079" s="162">
        <f t="shared" si="662"/>
        <v>-3745.9699999999721</v>
      </c>
      <c r="O2079" s="231">
        <f>E3+(E4*0.1)</f>
        <v>0.4</v>
      </c>
      <c r="P2079" s="162">
        <v>942.95</v>
      </c>
      <c r="Q2079" s="232">
        <f>E5+(E6*0.1)</f>
        <v>0.1</v>
      </c>
      <c r="R2079" s="162">
        <v>1682</v>
      </c>
      <c r="S2079" s="232">
        <f>E7+(E8*0.1)</f>
        <v>0.2</v>
      </c>
      <c r="T2079" s="162">
        <v>3717.6</v>
      </c>
      <c r="U2079" s="233">
        <f>E9+(E10*0.5)+(E11*0.1)</f>
        <v>0.7</v>
      </c>
      <c r="V2079" s="162">
        <v>-1400</v>
      </c>
      <c r="W2079" s="233">
        <f>E12+(E13*0.5)+(E14*0.1)</f>
        <v>0.5</v>
      </c>
      <c r="X2079" s="162">
        <v>1303</v>
      </c>
      <c r="Y2079" s="161">
        <f t="shared" si="663"/>
        <v>2052</v>
      </c>
      <c r="Z2079" s="162">
        <f t="shared" si="655"/>
        <v>960.4000000000002</v>
      </c>
      <c r="AA2079" s="238">
        <v>45625</v>
      </c>
      <c r="AB2079" s="129">
        <f>SUM(Z2059:Z2079)</f>
        <v>14927.080000000004</v>
      </c>
      <c r="AC2079" s="128">
        <f>(AB2079&gt;0)*1</f>
        <v>1</v>
      </c>
      <c r="AD2079" s="128">
        <f>(AB2079&lt;0)*1</f>
        <v>0</v>
      </c>
      <c r="AE2079" s="129">
        <f>AB2079*AC2079</f>
        <v>14927.080000000004</v>
      </c>
      <c r="AF2079" s="129">
        <f>AB2079*AD2079</f>
        <v>0</v>
      </c>
      <c r="AG2079" s="129"/>
      <c r="AH2079" s="129">
        <f t="shared" si="656"/>
        <v>960.4000000000002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14927.080000000004</v>
      </c>
      <c r="AM2079" s="127">
        <v>45625</v>
      </c>
      <c r="AN2079" s="129">
        <f t="shared" si="664"/>
        <v>333264.51000000007</v>
      </c>
      <c r="AO2079" s="129">
        <f t="shared" si="665"/>
        <v>14927.080000000004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74465.459999999963</v>
      </c>
      <c r="AU2079" s="237">
        <f t="shared" si="668"/>
        <v>23331.750000000007</v>
      </c>
      <c r="AV2079" s="237">
        <f t="shared" si="669"/>
        <v>86483.000000000087</v>
      </c>
      <c r="AW2079" s="237">
        <f t="shared" si="670"/>
        <v>71833.300000000032</v>
      </c>
      <c r="AX2079" s="237">
        <f t="shared" si="671"/>
        <v>77151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334270.08000000007</v>
      </c>
      <c r="M2080" s="162">
        <f>MAX(AN28:AN2080)</f>
        <v>337010.48000000004</v>
      </c>
      <c r="N2080" s="162">
        <f t="shared" si="662"/>
        <v>-2740.3999999999651</v>
      </c>
      <c r="O2080" s="231">
        <f>E3+(E4*0.1)</f>
        <v>0.4</v>
      </c>
      <c r="P2080" s="162">
        <v>-550</v>
      </c>
      <c r="Q2080" s="232">
        <f>E5+(E6*0.1)</f>
        <v>0.1</v>
      </c>
      <c r="R2080" s="162">
        <v>738.5</v>
      </c>
      <c r="S2080" s="232">
        <f>E7+(E8*0.1)</f>
        <v>0.2</v>
      </c>
      <c r="T2080" s="162">
        <v>4684.6000000000004</v>
      </c>
      <c r="U2080" s="233">
        <f>E9+(E10*0.5)+(E11*0.1)</f>
        <v>0.7</v>
      </c>
      <c r="V2080" s="162">
        <v>1164</v>
      </c>
      <c r="W2080" s="233">
        <f>E12+(E13*0.5)+(E14*0.1)</f>
        <v>0.5</v>
      </c>
      <c r="X2080" s="162">
        <v>-1200</v>
      </c>
      <c r="Y2080" s="161">
        <f t="shared" si="663"/>
        <v>2053</v>
      </c>
      <c r="Z2080" s="162">
        <f t="shared" si="655"/>
        <v>1005.5700000000002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1005.5700000000002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334270.08000000007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74245.459999999963</v>
      </c>
      <c r="AU2080" s="237">
        <f t="shared" si="668"/>
        <v>23405.600000000006</v>
      </c>
      <c r="AV2080" s="237">
        <f t="shared" si="669"/>
        <v>87419.920000000086</v>
      </c>
      <c r="AW2080" s="237">
        <f t="shared" si="670"/>
        <v>72648.100000000035</v>
      </c>
      <c r="AX2080" s="237">
        <f t="shared" si="671"/>
        <v>76551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333578.1100000001</v>
      </c>
      <c r="M2081" s="162">
        <f>MAX(AN28:AN2081)</f>
        <v>337010.48000000004</v>
      </c>
      <c r="N2081" s="162">
        <f t="shared" si="662"/>
        <v>-3432.3699999999371</v>
      </c>
      <c r="O2081" s="231">
        <f>E3+(E4*0.1)</f>
        <v>0.4</v>
      </c>
      <c r="P2081" s="162">
        <v>-550</v>
      </c>
      <c r="Q2081" s="232">
        <f>E5+(E6*0.1)</f>
        <v>0.1</v>
      </c>
      <c r="R2081" s="162">
        <v>136.5</v>
      </c>
      <c r="S2081" s="232">
        <f>E7+(E8*0.1)</f>
        <v>0.2</v>
      </c>
      <c r="T2081" s="162">
        <v>1294.4000000000001</v>
      </c>
      <c r="U2081" s="233">
        <f>E9+(E10*0.5)+(E11*0.1)</f>
        <v>0.7</v>
      </c>
      <c r="V2081" s="162">
        <v>-1400</v>
      </c>
      <c r="W2081" s="233">
        <f>E12+(E13*0.5)+(E14*0.1)</f>
        <v>0.5</v>
      </c>
      <c r="X2081" s="162">
        <v>471</v>
      </c>
      <c r="Y2081" s="161">
        <f t="shared" si="663"/>
        <v>2054</v>
      </c>
      <c r="Z2081" s="162">
        <f t="shared" si="655"/>
        <v>-691.9699999999998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0</v>
      </c>
      <c r="AI2081" s="129">
        <f t="shared" si="657"/>
        <v>-691.9699999999998</v>
      </c>
      <c r="AJ2081" s="234">
        <f t="shared" si="658"/>
        <v>0</v>
      </c>
      <c r="AK2081" s="234">
        <f t="shared" si="659"/>
        <v>1</v>
      </c>
      <c r="AL2081" s="129">
        <f t="shared" si="660"/>
        <v>0</v>
      </c>
      <c r="AM2081" s="127">
        <v>45629</v>
      </c>
      <c r="AN2081" s="129">
        <f t="shared" si="664"/>
        <v>333578.1100000001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74025.459999999963</v>
      </c>
      <c r="AU2081" s="237">
        <f t="shared" si="668"/>
        <v>23419.250000000007</v>
      </c>
      <c r="AV2081" s="237">
        <f t="shared" si="669"/>
        <v>87678.80000000009</v>
      </c>
      <c r="AW2081" s="237">
        <f t="shared" si="670"/>
        <v>71668.100000000035</v>
      </c>
      <c r="AX2081" s="237">
        <f t="shared" si="671"/>
        <v>76786.5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335306.94000000012</v>
      </c>
      <c r="M2082" s="162">
        <f>MAX(AN28:AN2082)</f>
        <v>337010.48000000004</v>
      </c>
      <c r="N2082" s="162">
        <f t="shared" si="662"/>
        <v>-1703.5399999999208</v>
      </c>
      <c r="O2082" s="231">
        <f>E3+(E4*0.1)</f>
        <v>0.4</v>
      </c>
      <c r="P2082" s="162">
        <v>1542.55</v>
      </c>
      <c r="Q2082" s="232">
        <f>E5+(E6*0.1)</f>
        <v>0.1</v>
      </c>
      <c r="R2082" s="162">
        <v>1830.5</v>
      </c>
      <c r="S2082" s="232">
        <f>E7+(E8*0.1)</f>
        <v>0.2</v>
      </c>
      <c r="T2082" s="162">
        <v>5260.8</v>
      </c>
      <c r="U2082" s="233">
        <f>E9+(E10*0.5)+(E11*0.1)</f>
        <v>0.7</v>
      </c>
      <c r="V2082" s="162">
        <v>-617</v>
      </c>
      <c r="W2082" s="233">
        <f>E12+(E13*0.5)+(E14*0.1)</f>
        <v>0.5</v>
      </c>
      <c r="X2082" s="162">
        <v>617</v>
      </c>
      <c r="Y2082" s="161">
        <f t="shared" si="663"/>
        <v>2055</v>
      </c>
      <c r="Z2082" s="162">
        <f t="shared" si="655"/>
        <v>1728.83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1728.83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335306.94000000012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74642.479999999967</v>
      </c>
      <c r="AU2082" s="237">
        <f t="shared" si="668"/>
        <v>23602.300000000007</v>
      </c>
      <c r="AV2082" s="237">
        <f t="shared" si="669"/>
        <v>88730.960000000094</v>
      </c>
      <c r="AW2082" s="237">
        <f t="shared" si="670"/>
        <v>71236.200000000041</v>
      </c>
      <c r="AX2082" s="237">
        <f t="shared" si="671"/>
        <v>77095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335409.58000000013</v>
      </c>
      <c r="M2083" s="162">
        <f>MAX(AN28:AN2083)</f>
        <v>337010.48000000004</v>
      </c>
      <c r="N2083" s="162">
        <f t="shared" si="662"/>
        <v>-1600.8999999999069</v>
      </c>
      <c r="O2083" s="231">
        <f>E3+(E4*0.1)</f>
        <v>0.4</v>
      </c>
      <c r="P2083" s="162">
        <v>-550</v>
      </c>
      <c r="Q2083" s="232">
        <f>E5+(E6*0.1)</f>
        <v>0.1</v>
      </c>
      <c r="R2083" s="162">
        <v>-569</v>
      </c>
      <c r="S2083" s="232">
        <f>E7+(E8*0.1)</f>
        <v>0.2</v>
      </c>
      <c r="T2083" s="162">
        <v>-1342.8</v>
      </c>
      <c r="U2083" s="233">
        <f>E9+(E10*0.5)+(E11*0.1)</f>
        <v>0.7</v>
      </c>
      <c r="V2083" s="162">
        <v>1783</v>
      </c>
      <c r="W2083" s="233">
        <f>E12+(E13*0.5)+(E14*0.1)</f>
        <v>0.5</v>
      </c>
      <c r="X2083" s="162">
        <v>-1200</v>
      </c>
      <c r="Y2083" s="161">
        <f t="shared" si="663"/>
        <v>2056</v>
      </c>
      <c r="Z2083" s="162">
        <f t="shared" si="655"/>
        <v>102.63999999999987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102.63999999999987</v>
      </c>
      <c r="AI2083" s="129">
        <f t="shared" si="657"/>
        <v>0</v>
      </c>
      <c r="AJ2083" s="234">
        <f t="shared" si="658"/>
        <v>1</v>
      </c>
      <c r="AK2083" s="234">
        <f t="shared" si="659"/>
        <v>0</v>
      </c>
      <c r="AL2083" s="129">
        <f t="shared" si="660"/>
        <v>0</v>
      </c>
      <c r="AM2083" s="127">
        <v>45631</v>
      </c>
      <c r="AN2083" s="129">
        <f t="shared" si="664"/>
        <v>335409.58000000013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74422.479999999967</v>
      </c>
      <c r="AU2083" s="237">
        <f t="shared" si="668"/>
        <v>23545.400000000005</v>
      </c>
      <c r="AV2083" s="237">
        <f t="shared" si="669"/>
        <v>88462.400000000096</v>
      </c>
      <c r="AW2083" s="237">
        <f t="shared" si="670"/>
        <v>72484.300000000047</v>
      </c>
      <c r="AX2083" s="237">
        <f t="shared" si="671"/>
        <v>76495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335370.20000000013</v>
      </c>
      <c r="M2084" s="162">
        <f>MAX(AN28:AN2084)</f>
        <v>337010.48000000004</v>
      </c>
      <c r="N2084" s="162">
        <f t="shared" si="662"/>
        <v>-1640.2799999999115</v>
      </c>
      <c r="O2084" s="231">
        <f>E3+(E4*0.1)</f>
        <v>0.4</v>
      </c>
      <c r="P2084" s="162">
        <v>-550</v>
      </c>
      <c r="Q2084" s="232">
        <f>E5+(E6*0.1)</f>
        <v>0.1</v>
      </c>
      <c r="R2084" s="162">
        <v>758</v>
      </c>
      <c r="S2084" s="232">
        <f>E7+(E8*0.1)</f>
        <v>0.2</v>
      </c>
      <c r="T2084" s="162">
        <v>3940.6</v>
      </c>
      <c r="U2084" s="233">
        <f>E9+(E10*0.5)+(E11*0.1)</f>
        <v>0.7</v>
      </c>
      <c r="V2084" s="162">
        <v>-119</v>
      </c>
      <c r="W2084" s="233">
        <f>E12+(E13*0.5)+(E14*0.1)</f>
        <v>0.5</v>
      </c>
      <c r="X2084" s="162">
        <v>-1200</v>
      </c>
      <c r="Y2084" s="161">
        <f t="shared" si="663"/>
        <v>2057</v>
      </c>
      <c r="Z2084" s="162">
        <f t="shared" si="655"/>
        <v>-39.379999999999882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0</v>
      </c>
      <c r="AI2084" s="129">
        <f t="shared" si="657"/>
        <v>-39.379999999999882</v>
      </c>
      <c r="AJ2084" s="234">
        <f t="shared" si="658"/>
        <v>0</v>
      </c>
      <c r="AK2084" s="234">
        <f t="shared" si="659"/>
        <v>1</v>
      </c>
      <c r="AL2084" s="129">
        <f t="shared" si="660"/>
        <v>0</v>
      </c>
      <c r="AM2084" s="127">
        <v>45632</v>
      </c>
      <c r="AN2084" s="129">
        <f t="shared" si="664"/>
        <v>335370.20000000013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74202.479999999967</v>
      </c>
      <c r="AU2084" s="237">
        <f t="shared" si="668"/>
        <v>23621.200000000004</v>
      </c>
      <c r="AV2084" s="237">
        <f t="shared" si="669"/>
        <v>89250.520000000091</v>
      </c>
      <c r="AW2084" s="237">
        <f t="shared" si="670"/>
        <v>72401.000000000044</v>
      </c>
      <c r="AX2084" s="237">
        <f t="shared" si="671"/>
        <v>75895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334753.70000000013</v>
      </c>
      <c r="M2085" s="162">
        <f>MAX(AN28:AN2085)</f>
        <v>337010.48000000004</v>
      </c>
      <c r="N2085" s="162">
        <f t="shared" si="662"/>
        <v>-2256.7799999999115</v>
      </c>
      <c r="O2085" s="231">
        <f>E3+(E4*0.1)</f>
        <v>0.4</v>
      </c>
      <c r="P2085" s="162">
        <v>-550</v>
      </c>
      <c r="Q2085" s="232">
        <f>E5+(E6*0.1)</f>
        <v>0.1</v>
      </c>
      <c r="R2085" s="162">
        <v>-850</v>
      </c>
      <c r="S2085" s="232">
        <f>E7+(E8*0.1)</f>
        <v>0.2</v>
      </c>
      <c r="T2085" s="162">
        <v>-3410</v>
      </c>
      <c r="U2085" s="233">
        <f>E9+(E10*0.5)+(E11*0.1)</f>
        <v>0.7</v>
      </c>
      <c r="V2085" s="162">
        <v>-1400</v>
      </c>
      <c r="W2085" s="233">
        <f>E12+(E13*0.5)+(E14*0.1)</f>
        <v>0.5</v>
      </c>
      <c r="X2085" s="162">
        <v>2701</v>
      </c>
      <c r="Y2085" s="161">
        <f t="shared" si="663"/>
        <v>2058</v>
      </c>
      <c r="Z2085" s="162">
        <f t="shared" si="655"/>
        <v>-616.5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-616.5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334753.70000000013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73982.479999999967</v>
      </c>
      <c r="AU2085" s="237">
        <f t="shared" si="668"/>
        <v>23536.200000000004</v>
      </c>
      <c r="AV2085" s="237">
        <f t="shared" si="669"/>
        <v>88568.520000000091</v>
      </c>
      <c r="AW2085" s="237">
        <f t="shared" si="670"/>
        <v>71421.000000000044</v>
      </c>
      <c r="AX2085" s="237">
        <f t="shared" si="671"/>
        <v>77245.5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334833.9200000001</v>
      </c>
      <c r="M2086" s="162">
        <f>MAX(AN28:AN2086)</f>
        <v>337010.48000000004</v>
      </c>
      <c r="N2086" s="162">
        <f t="shared" si="662"/>
        <v>-2176.5599999999395</v>
      </c>
      <c r="O2086" s="231">
        <f>E3+(E4*0.1)</f>
        <v>0.4</v>
      </c>
      <c r="P2086" s="162">
        <v>-601.79999999999995</v>
      </c>
      <c r="Q2086" s="232">
        <f>E5+(E6*0.1)</f>
        <v>0.1</v>
      </c>
      <c r="R2086" s="162">
        <v>-850</v>
      </c>
      <c r="S2086" s="232">
        <f>E7+(E8*0.1)</f>
        <v>0.2</v>
      </c>
      <c r="T2086" s="162">
        <v>-1452.8</v>
      </c>
      <c r="U2086" s="233">
        <f>E9+(E10*0.5)+(E11*0.1)</f>
        <v>0.7</v>
      </c>
      <c r="V2086" s="162">
        <v>-1400</v>
      </c>
      <c r="W2086" s="233">
        <f>E12+(E13*0.5)+(E14*0.1)</f>
        <v>0.5</v>
      </c>
      <c r="X2086" s="162">
        <v>3353</v>
      </c>
      <c r="Y2086" s="161">
        <f t="shared" si="663"/>
        <v>2059</v>
      </c>
      <c r="Z2086" s="162">
        <f t="shared" si="655"/>
        <v>80.220000000000255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80.220000000000255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334833.9200000001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73741.759999999966</v>
      </c>
      <c r="AU2086" s="237">
        <f t="shared" si="668"/>
        <v>23451.200000000004</v>
      </c>
      <c r="AV2086" s="237">
        <f t="shared" si="669"/>
        <v>88277.960000000094</v>
      </c>
      <c r="AW2086" s="237">
        <f t="shared" si="670"/>
        <v>70441.000000000044</v>
      </c>
      <c r="AX2086" s="237">
        <f t="shared" si="671"/>
        <v>78922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334863.52000000008</v>
      </c>
      <c r="M2087" s="162">
        <f>MAX(AN28:AN2087)</f>
        <v>337010.48000000004</v>
      </c>
      <c r="N2087" s="162">
        <f t="shared" si="662"/>
        <v>-2146.9599999999627</v>
      </c>
      <c r="O2087" s="231">
        <f>E3+(E4*0.1)</f>
        <v>0.4</v>
      </c>
      <c r="P2087" s="162">
        <v>-550</v>
      </c>
      <c r="Q2087" s="232">
        <f>E5+(E6*0.1)</f>
        <v>0.1</v>
      </c>
      <c r="R2087" s="162">
        <v>2464</v>
      </c>
      <c r="S2087" s="232">
        <f>E7+(E8*0.1)</f>
        <v>0.2</v>
      </c>
      <c r="T2087" s="162">
        <v>7916</v>
      </c>
      <c r="U2087" s="233">
        <f>E9+(E10*0.5)+(E11*0.1)</f>
        <v>0.7</v>
      </c>
      <c r="V2087" s="162">
        <v>-1400</v>
      </c>
      <c r="W2087" s="233">
        <f>E12+(E13*0.5)+(E14*0.1)</f>
        <v>0.5</v>
      </c>
      <c r="X2087" s="162">
        <v>-1200</v>
      </c>
      <c r="Y2087" s="161">
        <f t="shared" si="663"/>
        <v>2060</v>
      </c>
      <c r="Z2087" s="162">
        <f t="shared" si="655"/>
        <v>29.60000000000025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29.60000000000025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334863.52000000008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73521.759999999966</v>
      </c>
      <c r="AU2087" s="237">
        <f t="shared" si="668"/>
        <v>23697.600000000006</v>
      </c>
      <c r="AV2087" s="237">
        <f t="shared" si="669"/>
        <v>89861.160000000091</v>
      </c>
      <c r="AW2087" s="237">
        <f t="shared" si="670"/>
        <v>69461.000000000044</v>
      </c>
      <c r="AX2087" s="237">
        <f t="shared" si="671"/>
        <v>78322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332383.68000000005</v>
      </c>
      <c r="M2088" s="162">
        <f>MAX(AN28:AN2088)</f>
        <v>337010.48000000004</v>
      </c>
      <c r="N2088" s="162">
        <f t="shared" si="662"/>
        <v>-4626.7999999999884</v>
      </c>
      <c r="O2088" s="231">
        <f>E3+(E4*0.1)</f>
        <v>0.4</v>
      </c>
      <c r="P2088" s="162">
        <v>-550</v>
      </c>
      <c r="Q2088" s="232">
        <f>E5+(E6*0.1)</f>
        <v>0.1</v>
      </c>
      <c r="R2088" s="162">
        <v>-850</v>
      </c>
      <c r="S2088" s="232">
        <f>E7+(E8*0.1)</f>
        <v>0.2</v>
      </c>
      <c r="T2088" s="162">
        <v>-2974.2</v>
      </c>
      <c r="U2088" s="233">
        <f>E9+(E10*0.5)+(E11*0.1)</f>
        <v>0.7</v>
      </c>
      <c r="V2088" s="162">
        <v>-1400</v>
      </c>
      <c r="W2088" s="233">
        <f>E12+(E13*0.5)+(E14*0.1)</f>
        <v>0.5</v>
      </c>
      <c r="X2088" s="162">
        <v>-1200</v>
      </c>
      <c r="Y2088" s="161">
        <f t="shared" si="663"/>
        <v>2061</v>
      </c>
      <c r="Z2088" s="162">
        <f t="shared" si="655"/>
        <v>-2479.84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-2479.84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332383.68000000005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73301.759999999966</v>
      </c>
      <c r="AU2088" s="237">
        <f t="shared" si="668"/>
        <v>23612.600000000006</v>
      </c>
      <c r="AV2088" s="237">
        <f t="shared" si="669"/>
        <v>89266.320000000094</v>
      </c>
      <c r="AW2088" s="237">
        <f t="shared" si="670"/>
        <v>68481.000000000044</v>
      </c>
      <c r="AX2088" s="237">
        <f t="shared" si="671"/>
        <v>77722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331242.80000000005</v>
      </c>
      <c r="M2089" s="162">
        <f>MAX(AN28:AN2089)</f>
        <v>337010.48000000004</v>
      </c>
      <c r="N2089" s="162">
        <f t="shared" si="662"/>
        <v>-5767.679999999993</v>
      </c>
      <c r="O2089" s="231">
        <f>E3+(E4*0.1)</f>
        <v>0.4</v>
      </c>
      <c r="P2089" s="162">
        <v>-550</v>
      </c>
      <c r="Q2089" s="232">
        <f>E5+(E6*0.1)</f>
        <v>0.1</v>
      </c>
      <c r="R2089" s="162">
        <v>-8</v>
      </c>
      <c r="S2089" s="232">
        <f>E7+(E8*0.1)</f>
        <v>0.2</v>
      </c>
      <c r="T2089" s="162">
        <v>3299.6</v>
      </c>
      <c r="U2089" s="233">
        <f>E9+(E10*0.5)+(E11*0.1)</f>
        <v>0.7</v>
      </c>
      <c r="V2089" s="162">
        <v>-1400</v>
      </c>
      <c r="W2089" s="233">
        <f>E12+(E13*0.5)+(E14*0.1)</f>
        <v>0.5</v>
      </c>
      <c r="X2089" s="162">
        <v>-1200</v>
      </c>
      <c r="Y2089" s="161">
        <f t="shared" si="663"/>
        <v>2062</v>
      </c>
      <c r="Z2089" s="162">
        <f t="shared" si="655"/>
        <v>-1140.8799999999999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-1140.8799999999999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331242.80000000005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73081.759999999966</v>
      </c>
      <c r="AU2089" s="237">
        <f t="shared" si="668"/>
        <v>23611.800000000007</v>
      </c>
      <c r="AV2089" s="237">
        <f t="shared" si="669"/>
        <v>89926.240000000093</v>
      </c>
      <c r="AW2089" s="237">
        <f t="shared" si="670"/>
        <v>67501.000000000044</v>
      </c>
      <c r="AX2089" s="237">
        <f t="shared" si="671"/>
        <v>77122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332885.79000000004</v>
      </c>
      <c r="M2090" s="162">
        <f>MAX(AN28:AN2090)</f>
        <v>337010.48000000004</v>
      </c>
      <c r="N2090" s="162">
        <f t="shared" si="662"/>
        <v>-4124.6900000000023</v>
      </c>
      <c r="O2090" s="231">
        <f>E3+(E4*0.1)</f>
        <v>0.4</v>
      </c>
      <c r="P2090" s="162">
        <v>-550</v>
      </c>
      <c r="Q2090" s="232">
        <f>E5+(E6*0.1)</f>
        <v>0.1</v>
      </c>
      <c r="R2090" s="162">
        <v>1149.5</v>
      </c>
      <c r="S2090" s="232">
        <f>E7+(E8*0.1)</f>
        <v>0.2</v>
      </c>
      <c r="T2090" s="162">
        <v>6328.2</v>
      </c>
      <c r="U2090" s="233">
        <f>E9+(E10*0.5)+(E11*0.1)</f>
        <v>0.7</v>
      </c>
      <c r="V2090" s="162">
        <v>402</v>
      </c>
      <c r="W2090" s="233">
        <f>E12+(E13*0.5)+(E14*0.1)</f>
        <v>0.5</v>
      </c>
      <c r="X2090" s="162">
        <v>402</v>
      </c>
      <c r="Y2090" s="161">
        <f t="shared" si="663"/>
        <v>2063</v>
      </c>
      <c r="Z2090" s="162">
        <f t="shared" si="655"/>
        <v>1642.9900000000002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1642.9900000000002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332885.79000000004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72861.759999999966</v>
      </c>
      <c r="AU2090" s="237">
        <f t="shared" si="668"/>
        <v>23726.750000000007</v>
      </c>
      <c r="AV2090" s="237">
        <f t="shared" si="669"/>
        <v>91191.880000000092</v>
      </c>
      <c r="AW2090" s="237">
        <f t="shared" si="670"/>
        <v>67782.400000000038</v>
      </c>
      <c r="AX2090" s="237">
        <f t="shared" si="671"/>
        <v>77323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330291.14</v>
      </c>
      <c r="M2091" s="162">
        <f>MAX(AN28:AN2091)</f>
        <v>337010.48000000004</v>
      </c>
      <c r="N2091" s="162">
        <f t="shared" si="662"/>
        <v>-6719.3400000000256</v>
      </c>
      <c r="O2091" s="231">
        <f>E3+(E4*0.1)</f>
        <v>0.4</v>
      </c>
      <c r="P2091" s="162">
        <v>-550</v>
      </c>
      <c r="Q2091" s="232">
        <f>E5+(E6*0.1)</f>
        <v>0.1</v>
      </c>
      <c r="R2091" s="162">
        <v>-1126.5</v>
      </c>
      <c r="S2091" s="232">
        <f>E7+(E8*0.1)</f>
        <v>0.2</v>
      </c>
      <c r="T2091" s="162">
        <v>-3410</v>
      </c>
      <c r="U2091" s="233">
        <f>E9+(E10*0.5)+(E11*0.1)</f>
        <v>0.7</v>
      </c>
      <c r="V2091" s="162">
        <v>-1400</v>
      </c>
      <c r="W2091" s="233">
        <f>E12+(E13*0.5)+(E14*0.1)</f>
        <v>0.5</v>
      </c>
      <c r="X2091" s="162">
        <v>-1200</v>
      </c>
      <c r="Y2091" s="161">
        <f t="shared" si="663"/>
        <v>2064</v>
      </c>
      <c r="Z2091" s="162">
        <f t="shared" si="655"/>
        <v>-2594.6499999999996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-2594.6499999999996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330291.14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72641.759999999966</v>
      </c>
      <c r="AU2091" s="237">
        <f t="shared" si="668"/>
        <v>23614.100000000006</v>
      </c>
      <c r="AV2091" s="237">
        <f t="shared" si="669"/>
        <v>90509.880000000092</v>
      </c>
      <c r="AW2091" s="237">
        <f t="shared" si="670"/>
        <v>66802.400000000038</v>
      </c>
      <c r="AX2091" s="237">
        <f t="shared" si="671"/>
        <v>76723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332881.74</v>
      </c>
      <c r="M2092" s="162">
        <f>MAX(AN28:AN2092)</f>
        <v>337010.48000000004</v>
      </c>
      <c r="N2092" s="162">
        <f t="shared" si="662"/>
        <v>-4128.7400000000489</v>
      </c>
      <c r="O2092" s="231">
        <f>E3+(E4*0.1)</f>
        <v>0.4</v>
      </c>
      <c r="P2092" s="162">
        <v>-550</v>
      </c>
      <c r="Q2092" s="232">
        <f>E5+(E6*0.1)</f>
        <v>0.1</v>
      </c>
      <c r="R2092" s="162">
        <v>-850</v>
      </c>
      <c r="S2092" s="232">
        <f>E7+(E8*0.1)</f>
        <v>0.2</v>
      </c>
      <c r="T2092" s="162">
        <v>-3410</v>
      </c>
      <c r="U2092" s="233">
        <f>E9+(E10*0.5)+(E11*0.1)</f>
        <v>0.7</v>
      </c>
      <c r="V2092" s="162">
        <v>5968</v>
      </c>
      <c r="W2092" s="233">
        <f>E12+(E13*0.5)+(E14*0.1)</f>
        <v>0.5</v>
      </c>
      <c r="X2092" s="162">
        <v>-1200</v>
      </c>
      <c r="Y2092" s="161">
        <f t="shared" si="663"/>
        <v>2065</v>
      </c>
      <c r="Z2092" s="162">
        <f t="shared" si="655"/>
        <v>2590.5999999999995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2590.5999999999995</v>
      </c>
      <c r="AI2092" s="129">
        <f t="shared" si="657"/>
        <v>0</v>
      </c>
      <c r="AJ2092" s="234">
        <f t="shared" si="658"/>
        <v>1</v>
      </c>
      <c r="AK2092" s="234">
        <f t="shared" si="659"/>
        <v>0</v>
      </c>
      <c r="AL2092" s="129">
        <f t="shared" si="660"/>
        <v>0</v>
      </c>
      <c r="AM2092" s="127">
        <v>45644</v>
      </c>
      <c r="AN2092" s="129">
        <f t="shared" si="664"/>
        <v>332881.74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72421.759999999966</v>
      </c>
      <c r="AU2092" s="237">
        <f t="shared" si="668"/>
        <v>23529.100000000006</v>
      </c>
      <c r="AV2092" s="237">
        <f t="shared" si="669"/>
        <v>89827.880000000092</v>
      </c>
      <c r="AW2092" s="237">
        <f t="shared" si="670"/>
        <v>70980.000000000044</v>
      </c>
      <c r="AX2092" s="237">
        <f t="shared" si="671"/>
        <v>76123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331905.88</v>
      </c>
      <c r="M2093" s="162">
        <f>MAX(AN28:AN2093)</f>
        <v>337010.48000000004</v>
      </c>
      <c r="N2093" s="162">
        <f t="shared" si="662"/>
        <v>-5104.6000000000349</v>
      </c>
      <c r="O2093" s="231">
        <f>E3+(E4*0.1)</f>
        <v>0.4</v>
      </c>
      <c r="P2093" s="162">
        <v>76.849999999999994</v>
      </c>
      <c r="Q2093" s="232">
        <f>E5+(E6*0.1)</f>
        <v>0.1</v>
      </c>
      <c r="R2093" s="162">
        <v>-254</v>
      </c>
      <c r="S2093" s="232">
        <f>E7+(E8*0.1)</f>
        <v>0.2</v>
      </c>
      <c r="T2093" s="162">
        <v>-1976</v>
      </c>
      <c r="U2093" s="233">
        <f>E9+(E10*0.5)+(E11*0.1)</f>
        <v>0.7</v>
      </c>
      <c r="V2093" s="162">
        <v>-1400</v>
      </c>
      <c r="W2093" s="233">
        <f>E12+(E13*0.5)+(E14*0.1)</f>
        <v>0.5</v>
      </c>
      <c r="X2093" s="162">
        <v>788</v>
      </c>
      <c r="Y2093" s="161">
        <f t="shared" si="663"/>
        <v>2066</v>
      </c>
      <c r="Z2093" s="162">
        <f t="shared" si="655"/>
        <v>-975.8599999999999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-975.8599999999999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331905.88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72452.499999999971</v>
      </c>
      <c r="AU2093" s="237">
        <f t="shared" si="668"/>
        <v>23503.700000000004</v>
      </c>
      <c r="AV2093" s="237">
        <f t="shared" si="669"/>
        <v>89432.680000000095</v>
      </c>
      <c r="AW2093" s="237">
        <f t="shared" si="670"/>
        <v>70000.000000000044</v>
      </c>
      <c r="AX2093" s="237">
        <f t="shared" si="671"/>
        <v>76517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331313</v>
      </c>
      <c r="M2094" s="162">
        <f>MAX(AN28:AN2094)</f>
        <v>337010.48000000004</v>
      </c>
      <c r="N2094" s="162">
        <f t="shared" si="662"/>
        <v>-5697.4800000000396</v>
      </c>
      <c r="O2094" s="231">
        <f>E3+(E4*0.1)</f>
        <v>0.4</v>
      </c>
      <c r="P2094" s="162">
        <v>-550</v>
      </c>
      <c r="Q2094" s="232">
        <f>E5+(E6*0.1)</f>
        <v>0.1</v>
      </c>
      <c r="R2094" s="162">
        <v>-1304</v>
      </c>
      <c r="S2094" s="232">
        <f>E7+(E8*0.1)</f>
        <v>0.2</v>
      </c>
      <c r="T2094" s="162">
        <v>-3467.4</v>
      </c>
      <c r="U2094" s="233">
        <f>E9+(E10*0.5)+(E11*0.1)</f>
        <v>0.7</v>
      </c>
      <c r="V2094" s="162">
        <v>-1400</v>
      </c>
      <c r="W2094" s="233">
        <f>E12+(E13*0.5)+(E14*0.1)</f>
        <v>0.5</v>
      </c>
      <c r="X2094" s="162">
        <v>2862</v>
      </c>
      <c r="Y2094" s="161">
        <f t="shared" si="663"/>
        <v>2067</v>
      </c>
      <c r="Z2094" s="162">
        <f t="shared" si="655"/>
        <v>-592.88000000000011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-592.88000000000011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331313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72232.499999999971</v>
      </c>
      <c r="AU2094" s="237">
        <f t="shared" si="668"/>
        <v>23373.300000000003</v>
      </c>
      <c r="AV2094" s="237">
        <f t="shared" si="669"/>
        <v>88739.200000000099</v>
      </c>
      <c r="AW2094" s="237">
        <f t="shared" si="670"/>
        <v>69020.000000000044</v>
      </c>
      <c r="AX2094" s="237">
        <f t="shared" si="671"/>
        <v>77948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331924.18</v>
      </c>
      <c r="M2095" s="162">
        <f>MAX(AN28:AN2095)</f>
        <v>337010.48000000004</v>
      </c>
      <c r="N2095" s="162">
        <f t="shared" si="662"/>
        <v>-5086.3000000000466</v>
      </c>
      <c r="O2095" s="231">
        <f>E3+(E4*0.1)</f>
        <v>0.4</v>
      </c>
      <c r="P2095" s="162">
        <v>-550</v>
      </c>
      <c r="Q2095" s="232">
        <f>E5+(E6*0.1)</f>
        <v>0.1</v>
      </c>
      <c r="R2095" s="162">
        <v>-850</v>
      </c>
      <c r="S2095" s="232">
        <f>E7+(E8*0.1)</f>
        <v>0.2</v>
      </c>
      <c r="T2095" s="162">
        <v>4280.3999999999996</v>
      </c>
      <c r="U2095" s="233">
        <f>E9+(E10*0.5)+(E11*0.1)</f>
        <v>0.7</v>
      </c>
      <c r="V2095" s="162">
        <v>943</v>
      </c>
      <c r="W2095" s="233">
        <f>E12+(E13*0.5)+(E14*0.1)</f>
        <v>0.5</v>
      </c>
      <c r="X2095" s="162">
        <v>-1200</v>
      </c>
      <c r="Y2095" s="161">
        <f t="shared" si="663"/>
        <v>2068</v>
      </c>
      <c r="Z2095" s="162">
        <f t="shared" si="655"/>
        <v>611.17999999999984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611.17999999999984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331924.18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72012.499999999971</v>
      </c>
      <c r="AU2095" s="237">
        <f t="shared" si="668"/>
        <v>23288.300000000003</v>
      </c>
      <c r="AV2095" s="237">
        <f t="shared" si="669"/>
        <v>89595.280000000101</v>
      </c>
      <c r="AW2095" s="237">
        <f t="shared" si="670"/>
        <v>69680.100000000049</v>
      </c>
      <c r="AX2095" s="237">
        <f t="shared" si="671"/>
        <v>77348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334148.90999999997</v>
      </c>
      <c r="M2096" s="162">
        <f>MAX(AN28:AN2096)</f>
        <v>337010.48000000004</v>
      </c>
      <c r="N2096" s="162">
        <f t="shared" si="662"/>
        <v>-2861.5700000000652</v>
      </c>
      <c r="O2096" s="231">
        <f>E3+(E4*0.1)</f>
        <v>0.4</v>
      </c>
      <c r="P2096" s="162">
        <v>1950.4</v>
      </c>
      <c r="Q2096" s="232">
        <f>E5+(E6*0.1)</f>
        <v>0.1</v>
      </c>
      <c r="R2096" s="162">
        <v>3298.5</v>
      </c>
      <c r="S2096" s="232">
        <f>E7+(E8*0.1)</f>
        <v>0.2</v>
      </c>
      <c r="T2096" s="162">
        <v>5889.6</v>
      </c>
      <c r="U2096" s="233">
        <f>E9+(E10*0.5)+(E11*0.1)</f>
        <v>0.7</v>
      </c>
      <c r="V2096" s="162">
        <v>-316</v>
      </c>
      <c r="W2096" s="233">
        <f>E12+(E13*0.5)+(E14*0.1)</f>
        <v>0.5</v>
      </c>
      <c r="X2096" s="162">
        <v>316</v>
      </c>
      <c r="Y2096" s="161">
        <f t="shared" si="663"/>
        <v>2069</v>
      </c>
      <c r="Z2096" s="162">
        <f t="shared" si="655"/>
        <v>2224.7300000000005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2224.7300000000005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334148.90999999997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72792.659999999974</v>
      </c>
      <c r="AU2096" s="237">
        <f t="shared" si="668"/>
        <v>23618.15</v>
      </c>
      <c r="AV2096" s="237">
        <f t="shared" si="669"/>
        <v>90773.200000000099</v>
      </c>
      <c r="AW2096" s="237">
        <f t="shared" si="670"/>
        <v>69458.900000000052</v>
      </c>
      <c r="AX2096" s="237">
        <f t="shared" si="671"/>
        <v>77506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333611.05</v>
      </c>
      <c r="M2097" s="162">
        <f>MAX(AN28:AN2097)</f>
        <v>337010.48000000004</v>
      </c>
      <c r="N2097" s="162">
        <f t="shared" si="662"/>
        <v>-3399.4300000000512</v>
      </c>
      <c r="O2097" s="231">
        <f>E3+(E4*0.1)</f>
        <v>0.4</v>
      </c>
      <c r="P2097" s="162">
        <v>-550</v>
      </c>
      <c r="Q2097" s="232">
        <f>E5+(E6*0.1)</f>
        <v>0.1</v>
      </c>
      <c r="R2097" s="162">
        <v>-850</v>
      </c>
      <c r="S2097" s="232">
        <f>E7+(E8*0.1)</f>
        <v>0.2</v>
      </c>
      <c r="T2097" s="162">
        <v>-586.79999999999995</v>
      </c>
      <c r="U2097" s="233">
        <f>E9+(E10*0.5)+(E11*0.1)</f>
        <v>0.7</v>
      </c>
      <c r="V2097" s="162">
        <v>-1400</v>
      </c>
      <c r="W2097" s="233">
        <f>E12+(E13*0.5)+(E14*0.1)</f>
        <v>0.5</v>
      </c>
      <c r="X2097" s="162">
        <v>1729</v>
      </c>
      <c r="Y2097" s="161">
        <f t="shared" si="663"/>
        <v>2070</v>
      </c>
      <c r="Z2097" s="162">
        <f t="shared" si="655"/>
        <v>-537.8599999999999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-537.8599999999999</v>
      </c>
      <c r="AJ2097" s="234">
        <f t="shared" si="658"/>
        <v>0</v>
      </c>
      <c r="AK2097" s="234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333611.05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72572.659999999974</v>
      </c>
      <c r="AU2097" s="237">
        <f t="shared" si="668"/>
        <v>23533.15</v>
      </c>
      <c r="AV2097" s="237">
        <f t="shared" si="669"/>
        <v>90655.840000000098</v>
      </c>
      <c r="AW2097" s="237">
        <f t="shared" si="670"/>
        <v>68478.900000000052</v>
      </c>
      <c r="AX2097" s="237">
        <f t="shared" si="671"/>
        <v>78370.5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332638.28999999998</v>
      </c>
      <c r="M2098" s="162">
        <f>MAX(AN28:AN2098)</f>
        <v>337010.48000000004</v>
      </c>
      <c r="N2098" s="162">
        <f t="shared" si="662"/>
        <v>-4372.1900000000605</v>
      </c>
      <c r="O2098" s="231">
        <f>E3+(E4*0.1)</f>
        <v>0.4</v>
      </c>
      <c r="P2098" s="162">
        <v>-967.15</v>
      </c>
      <c r="Q2098" s="232">
        <f>E5+(E6*0.1)</f>
        <v>0.1</v>
      </c>
      <c r="R2098" s="162">
        <v>-1621</v>
      </c>
      <c r="S2098" s="232">
        <f>E7+(E8*0.1)</f>
        <v>0.2</v>
      </c>
      <c r="T2098" s="162">
        <v>-3410</v>
      </c>
      <c r="U2098" s="233">
        <f>E9+(E10*0.5)+(E11*0.1)</f>
        <v>0.7</v>
      </c>
      <c r="V2098" s="162">
        <v>1226</v>
      </c>
      <c r="W2098" s="233">
        <f>E12+(E13*0.5)+(E14*0.1)</f>
        <v>0.5</v>
      </c>
      <c r="X2098" s="162">
        <v>-1200</v>
      </c>
      <c r="Y2098" s="161">
        <f t="shared" si="663"/>
        <v>2071</v>
      </c>
      <c r="Z2098" s="162">
        <f t="shared" si="655"/>
        <v>-972.7600000000001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-972.7600000000001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332638.28999999998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72185.799999999974</v>
      </c>
      <c r="AU2098" s="237">
        <f t="shared" si="668"/>
        <v>23371.050000000003</v>
      </c>
      <c r="AV2098" s="237">
        <f t="shared" si="669"/>
        <v>89973.840000000098</v>
      </c>
      <c r="AW2098" s="237">
        <f t="shared" si="670"/>
        <v>69337.100000000049</v>
      </c>
      <c r="AX2098" s="237">
        <f t="shared" si="671"/>
        <v>77770.5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331420.59999999998</v>
      </c>
      <c r="M2099" s="162">
        <f>MAX(AN28:AN2099)</f>
        <v>337010.48000000004</v>
      </c>
      <c r="N2099" s="162">
        <f t="shared" si="662"/>
        <v>-5589.8800000000629</v>
      </c>
      <c r="O2099" s="231">
        <f>E3+(E4*0.1)</f>
        <v>0.4</v>
      </c>
      <c r="P2099" s="162">
        <v>-691.75</v>
      </c>
      <c r="Q2099" s="232">
        <f>E5+(E6*0.1)</f>
        <v>0.1</v>
      </c>
      <c r="R2099" s="162">
        <v>-2558.5</v>
      </c>
      <c r="S2099" s="232">
        <f>E7+(E8*0.1)</f>
        <v>0.2</v>
      </c>
      <c r="T2099" s="162">
        <v>-5728.2</v>
      </c>
      <c r="U2099" s="233">
        <f>E9+(E10*0.5)+(E11*0.1)</f>
        <v>0.7</v>
      </c>
      <c r="V2099" s="162">
        <v>1515</v>
      </c>
      <c r="W2099" s="233">
        <f>E12+(E13*0.5)+(E14*0.1)</f>
        <v>0.5</v>
      </c>
      <c r="X2099" s="162">
        <v>-1200</v>
      </c>
      <c r="Y2099" s="161">
        <f t="shared" si="663"/>
        <v>2072</v>
      </c>
      <c r="Z2099" s="162">
        <f t="shared" si="655"/>
        <v>-1217.69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-1217.69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331420.59999999998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71909.099999999977</v>
      </c>
      <c r="AU2099" s="237">
        <f t="shared" si="668"/>
        <v>23115.200000000004</v>
      </c>
      <c r="AV2099" s="237">
        <f t="shared" si="669"/>
        <v>88828.200000000099</v>
      </c>
      <c r="AW2099" s="237">
        <f t="shared" si="670"/>
        <v>70397.600000000049</v>
      </c>
      <c r="AX2099" s="237">
        <f t="shared" si="671"/>
        <v>77170.5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329425.59999999998</v>
      </c>
      <c r="M2100" s="162">
        <f>MAX(AN28:AN2100)</f>
        <v>337010.48000000004</v>
      </c>
      <c r="N2100" s="162">
        <f t="shared" si="662"/>
        <v>-7584.8800000000629</v>
      </c>
      <c r="O2100" s="231">
        <f>E3+(E4*0.1)</f>
        <v>0.4</v>
      </c>
      <c r="P2100" s="162">
        <v>-550</v>
      </c>
      <c r="Q2100" s="232">
        <f>E5+(E6*0.1)</f>
        <v>0.1</v>
      </c>
      <c r="R2100" s="162">
        <v>-850</v>
      </c>
      <c r="S2100" s="232">
        <f>E7+(E8*0.1)</f>
        <v>0.2</v>
      </c>
      <c r="T2100" s="162">
        <v>-3410</v>
      </c>
      <c r="U2100" s="233">
        <f>E9+(E10*0.5)+(E11*0.1)</f>
        <v>0.7</v>
      </c>
      <c r="V2100" s="162">
        <v>-1400</v>
      </c>
      <c r="W2100" s="233">
        <f>E12+(E13*0.5)+(E14*0.1)</f>
        <v>0.5</v>
      </c>
      <c r="X2100" s="162">
        <v>-56</v>
      </c>
      <c r="Y2100" s="161">
        <f t="shared" si="663"/>
        <v>2073</v>
      </c>
      <c r="Z2100" s="162">
        <f t="shared" si="655"/>
        <v>-1995</v>
      </c>
      <c r="AA2100" s="238">
        <v>45657</v>
      </c>
      <c r="AB2100" s="129">
        <f>SUM(Z2080:Z2100)</f>
        <v>-3838.9099999999985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-3838.9099999999985</v>
      </c>
      <c r="AG2100" s="129">
        <f>SUM(Z1840:Z2100)</f>
        <v>97900.690000000017</v>
      </c>
      <c r="AH2100" s="129">
        <f t="shared" si="656"/>
        <v>0</v>
      </c>
      <c r="AI2100" s="129">
        <f t="shared" si="657"/>
        <v>-1995</v>
      </c>
      <c r="AJ2100" s="234">
        <f t="shared" si="658"/>
        <v>0</v>
      </c>
      <c r="AK2100" s="234">
        <f t="shared" si="659"/>
        <v>1</v>
      </c>
      <c r="AL2100" s="129">
        <f t="shared" si="660"/>
        <v>-3838.9099999999985</v>
      </c>
      <c r="AM2100" s="127">
        <v>45657</v>
      </c>
      <c r="AN2100" s="129">
        <f t="shared" si="664"/>
        <v>329425.59999999998</v>
      </c>
      <c r="AO2100" s="129">
        <f t="shared" si="665"/>
        <v>0</v>
      </c>
      <c r="AP2100" s="129">
        <f t="shared" si="666"/>
        <v>-3838.9099999999985</v>
      </c>
      <c r="AQ2100" s="235"/>
      <c r="AR2100" s="235"/>
      <c r="AS2100" s="236">
        <f t="shared" si="661"/>
        <v>45657</v>
      </c>
      <c r="AT2100" s="237">
        <f t="shared" si="667"/>
        <v>71689.099999999977</v>
      </c>
      <c r="AU2100" s="237">
        <f t="shared" si="668"/>
        <v>23030.200000000004</v>
      </c>
      <c r="AV2100" s="237">
        <f t="shared" si="669"/>
        <v>88146.200000000099</v>
      </c>
      <c r="AW2100" s="237">
        <f t="shared" si="670"/>
        <v>69417.600000000049</v>
      </c>
      <c r="AX2100" s="237">
        <f t="shared" si="671"/>
        <v>77142.5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329982.20999999996</v>
      </c>
      <c r="M2101" s="162">
        <f>MAX(AN28:AN2101)</f>
        <v>337010.48000000004</v>
      </c>
      <c r="N2101" s="162">
        <f t="shared" si="662"/>
        <v>-7028.2700000000768</v>
      </c>
      <c r="O2101" s="231">
        <f>E3+(E4*0.1)</f>
        <v>0.4</v>
      </c>
      <c r="P2101" s="162">
        <v>-629.35</v>
      </c>
      <c r="Q2101" s="232">
        <f>E5+(E6*0.1)</f>
        <v>0.1</v>
      </c>
      <c r="R2101" s="162">
        <v>-1131.5</v>
      </c>
      <c r="S2101" s="232">
        <f>E7+(E8*0.1)</f>
        <v>0.2</v>
      </c>
      <c r="T2101" s="162">
        <v>-3410</v>
      </c>
      <c r="U2101" s="233">
        <f>E9+(E10*0.5)+(E11*0.1)</f>
        <v>0.7</v>
      </c>
      <c r="V2101" s="162">
        <v>-1400</v>
      </c>
      <c r="W2101" s="233">
        <f>E12+(E13*0.5)+(E14*0.1)</f>
        <v>0.5</v>
      </c>
      <c r="X2101" s="162">
        <v>5167</v>
      </c>
      <c r="Y2101" s="161">
        <f t="shared" si="663"/>
        <v>2074</v>
      </c>
      <c r="Z2101" s="162">
        <f t="shared" si="655"/>
        <v>556.61000000000013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556.61000000000013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329982.20999999996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71437.359999999971</v>
      </c>
      <c r="AU2101" s="237">
        <f t="shared" si="668"/>
        <v>22917.050000000003</v>
      </c>
      <c r="AV2101" s="237">
        <f t="shared" si="669"/>
        <v>87464.200000000099</v>
      </c>
      <c r="AW2101" s="237">
        <f t="shared" si="670"/>
        <v>68437.600000000049</v>
      </c>
      <c r="AX2101" s="237">
        <f t="shared" si="671"/>
        <v>79726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331643.08999999997</v>
      </c>
      <c r="M2102" s="162">
        <f>MAX(AN28:AN2102)</f>
        <v>337010.48000000004</v>
      </c>
      <c r="N2102" s="162">
        <f t="shared" si="662"/>
        <v>-5367.3900000000722</v>
      </c>
      <c r="O2102" s="231">
        <f>E3+(E4*0.1)</f>
        <v>0.4</v>
      </c>
      <c r="P2102" s="162">
        <v>-567.45000000000005</v>
      </c>
      <c r="Q2102" s="232">
        <f>E5+(E6*0.1)</f>
        <v>0.1</v>
      </c>
      <c r="R2102" s="162">
        <v>-1176</v>
      </c>
      <c r="S2102" s="232">
        <f>E7+(E8*0.1)</f>
        <v>0.2</v>
      </c>
      <c r="T2102" s="162">
        <v>7010.8</v>
      </c>
      <c r="U2102" s="233">
        <f>E9+(E10*0.5)+(E11*0.1)</f>
        <v>0.7</v>
      </c>
      <c r="V2102" s="162">
        <v>1719</v>
      </c>
      <c r="W2102" s="233">
        <f>E12+(E13*0.5)+(E14*0.1)</f>
        <v>0.5</v>
      </c>
      <c r="X2102" s="162">
        <v>-1200</v>
      </c>
      <c r="Y2102" s="161">
        <f t="shared" si="663"/>
        <v>2075</v>
      </c>
      <c r="Z2102" s="162">
        <f t="shared" si="655"/>
        <v>1660.88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1660.88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331643.08999999997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71210.379999999976</v>
      </c>
      <c r="AU2102" s="237">
        <f t="shared" si="668"/>
        <v>22799.450000000004</v>
      </c>
      <c r="AV2102" s="237">
        <f t="shared" si="669"/>
        <v>88866.360000000102</v>
      </c>
      <c r="AW2102" s="237">
        <f t="shared" si="670"/>
        <v>69640.900000000052</v>
      </c>
      <c r="AX2102" s="237">
        <f t="shared" si="671"/>
        <v>79126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331816.67</v>
      </c>
      <c r="M2103" s="162">
        <f>MAX(AN28:AN2103)</f>
        <v>337010.48000000004</v>
      </c>
      <c r="N2103" s="162">
        <f t="shared" si="662"/>
        <v>-5193.8100000000559</v>
      </c>
      <c r="O2103" s="231">
        <f>E3+(E4*0.1)</f>
        <v>0.4</v>
      </c>
      <c r="P2103" s="162">
        <v>-566.95000000000005</v>
      </c>
      <c r="Q2103" s="232">
        <f>E5+(E6*0.1)</f>
        <v>0.1</v>
      </c>
      <c r="R2103" s="162">
        <v>-2067</v>
      </c>
      <c r="S2103" s="232">
        <f>E7+(E8*0.1)</f>
        <v>0.2</v>
      </c>
      <c r="T2103" s="162">
        <v>4666.8</v>
      </c>
      <c r="U2103" s="233">
        <f>E9+(E10*0.5)+(E11*0.1)</f>
        <v>0.7</v>
      </c>
      <c r="V2103" s="162">
        <v>391</v>
      </c>
      <c r="W2103" s="233">
        <f>E12+(E13*0.5)+(E14*0.1)</f>
        <v>0.5</v>
      </c>
      <c r="X2103" s="162">
        <v>-1200</v>
      </c>
      <c r="Y2103" s="161">
        <f t="shared" si="663"/>
        <v>2076</v>
      </c>
      <c r="Z2103" s="162">
        <f t="shared" si="655"/>
        <v>173.58000000000015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173.58000000000015</v>
      </c>
      <c r="AI2103" s="129">
        <f t="shared" si="657"/>
        <v>0</v>
      </c>
      <c r="AJ2103" s="234">
        <f t="shared" si="658"/>
        <v>1</v>
      </c>
      <c r="AK2103" s="234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331816.67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70983.599999999977</v>
      </c>
      <c r="AU2103" s="237">
        <f t="shared" si="668"/>
        <v>22592.750000000004</v>
      </c>
      <c r="AV2103" s="237">
        <f t="shared" si="669"/>
        <v>89799.720000000103</v>
      </c>
      <c r="AW2103" s="237">
        <f t="shared" si="670"/>
        <v>69914.600000000049</v>
      </c>
      <c r="AX2103" s="237">
        <f t="shared" si="671"/>
        <v>78526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332339.17</v>
      </c>
      <c r="M2104" s="162">
        <f>MAX(AN28:AN2104)</f>
        <v>337010.48000000004</v>
      </c>
      <c r="N2104" s="162">
        <f t="shared" si="662"/>
        <v>-4671.3100000000559</v>
      </c>
      <c r="O2104" s="231">
        <f>E3+(E4*0.1)</f>
        <v>0.4</v>
      </c>
      <c r="P2104" s="162">
        <v>-565.75</v>
      </c>
      <c r="Q2104" s="232">
        <f>E5+(E6*0.1)</f>
        <v>0.1</v>
      </c>
      <c r="R2104" s="162">
        <v>-944</v>
      </c>
      <c r="S2104" s="232">
        <f>E7+(E8*0.1)</f>
        <v>0.2</v>
      </c>
      <c r="T2104" s="162">
        <v>-3410</v>
      </c>
      <c r="U2104" s="233">
        <f>E9+(E10*0.5)+(E11*0.1)</f>
        <v>0.7</v>
      </c>
      <c r="V2104" s="162">
        <v>1271</v>
      </c>
      <c r="W2104" s="233">
        <f>E12+(E13*0.5)+(E14*0.1)</f>
        <v>0.5</v>
      </c>
      <c r="X2104" s="162">
        <v>1271</v>
      </c>
      <c r="Y2104" s="161">
        <f t="shared" si="663"/>
        <v>2077</v>
      </c>
      <c r="Z2104" s="162">
        <f t="shared" si="655"/>
        <v>522.49999999999989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522.49999999999989</v>
      </c>
      <c r="AI2104" s="129">
        <f t="shared" si="657"/>
        <v>0</v>
      </c>
      <c r="AJ2104" s="234">
        <f t="shared" si="658"/>
        <v>1</v>
      </c>
      <c r="AK2104" s="234">
        <f t="shared" si="659"/>
        <v>0</v>
      </c>
      <c r="AL2104" s="129">
        <f t="shared" si="660"/>
        <v>0</v>
      </c>
      <c r="AM2104" s="127">
        <v>45664</v>
      </c>
      <c r="AN2104" s="129">
        <f t="shared" si="664"/>
        <v>332339.17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70757.299999999974</v>
      </c>
      <c r="AU2104" s="237">
        <f t="shared" si="668"/>
        <v>22498.350000000002</v>
      </c>
      <c r="AV2104" s="237">
        <f t="shared" si="669"/>
        <v>89117.720000000103</v>
      </c>
      <c r="AW2104" s="237">
        <f t="shared" si="670"/>
        <v>70804.300000000047</v>
      </c>
      <c r="AX2104" s="237">
        <f t="shared" si="671"/>
        <v>79161.5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332926.57</v>
      </c>
      <c r="M2105" s="162">
        <f>MAX(AN28:AN2105)</f>
        <v>337010.48000000004</v>
      </c>
      <c r="N2105" s="162">
        <f t="shared" si="662"/>
        <v>-4083.9100000000326</v>
      </c>
      <c r="O2105" s="231">
        <f>E3+(E4*0.1)</f>
        <v>0.4</v>
      </c>
      <c r="P2105" s="162">
        <v>-550</v>
      </c>
      <c r="Q2105" s="232">
        <f>E5+(E6*0.1)</f>
        <v>0.1</v>
      </c>
      <c r="R2105" s="162">
        <v>-850</v>
      </c>
      <c r="S2105" s="232">
        <f>E7+(E8*0.1)</f>
        <v>0.2</v>
      </c>
      <c r="T2105" s="162">
        <v>-3410</v>
      </c>
      <c r="U2105" s="233">
        <f>E9+(E10*0.5)+(E11*0.1)</f>
        <v>0.7</v>
      </c>
      <c r="V2105" s="162">
        <v>1312</v>
      </c>
      <c r="W2105" s="233">
        <f>E12+(E13*0.5)+(E14*0.1)</f>
        <v>0.5</v>
      </c>
      <c r="X2105" s="162">
        <v>1312</v>
      </c>
      <c r="Y2105" s="161">
        <f t="shared" si="663"/>
        <v>2078</v>
      </c>
      <c r="Z2105" s="162">
        <f t="shared" si="655"/>
        <v>587.4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587.4</v>
      </c>
      <c r="AI2105" s="129">
        <f t="shared" si="657"/>
        <v>0</v>
      </c>
      <c r="AJ2105" s="234">
        <f t="shared" si="658"/>
        <v>1</v>
      </c>
      <c r="AK2105" s="234">
        <f t="shared" si="659"/>
        <v>0</v>
      </c>
      <c r="AL2105" s="129">
        <f t="shared" si="660"/>
        <v>0</v>
      </c>
      <c r="AM2105" s="127">
        <v>45665</v>
      </c>
      <c r="AN2105" s="129">
        <f t="shared" si="664"/>
        <v>332926.57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70537.299999999974</v>
      </c>
      <c r="AU2105" s="237">
        <f t="shared" si="668"/>
        <v>22413.350000000002</v>
      </c>
      <c r="AV2105" s="237">
        <f t="shared" si="669"/>
        <v>88435.720000000103</v>
      </c>
      <c r="AW2105" s="237">
        <f t="shared" si="670"/>
        <v>71722.700000000041</v>
      </c>
      <c r="AX2105" s="237">
        <f t="shared" si="671"/>
        <v>79817.5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333984.97000000003</v>
      </c>
      <c r="M2106" s="162">
        <f>MAX(AN28:AN2106)</f>
        <v>337010.48000000004</v>
      </c>
      <c r="N2106" s="162">
        <f t="shared" si="662"/>
        <v>-3025.5100000000093</v>
      </c>
      <c r="O2106" s="231">
        <f>E3+(E4*0.1)</f>
        <v>0.4</v>
      </c>
      <c r="P2106" s="162">
        <v>0</v>
      </c>
      <c r="Q2106" s="232">
        <f>E5+(E6*0.1)</f>
        <v>0.1</v>
      </c>
      <c r="R2106" s="162">
        <v>0</v>
      </c>
      <c r="S2106" s="232">
        <f>E7+(E8*0.1)</f>
        <v>0.2</v>
      </c>
      <c r="T2106" s="162">
        <v>0</v>
      </c>
      <c r="U2106" s="233">
        <f>E9+(E10*0.5)+(E11*0.1)</f>
        <v>0.7</v>
      </c>
      <c r="V2106" s="162">
        <v>882</v>
      </c>
      <c r="W2106" s="233">
        <f>E12+(E13*0.5)+(E14*0.1)</f>
        <v>0.5</v>
      </c>
      <c r="X2106" s="162">
        <v>882</v>
      </c>
      <c r="Y2106" s="161">
        <f t="shared" si="663"/>
        <v>2079</v>
      </c>
      <c r="Z2106" s="162">
        <f t="shared" si="655"/>
        <v>1058.4000000000001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1058.4000000000001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333984.97000000003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70537.299999999974</v>
      </c>
      <c r="AU2106" s="237">
        <f t="shared" si="668"/>
        <v>22413.350000000002</v>
      </c>
      <c r="AV2106" s="237">
        <f t="shared" si="669"/>
        <v>88435.720000000103</v>
      </c>
      <c r="AW2106" s="237">
        <f t="shared" si="670"/>
        <v>72340.100000000035</v>
      </c>
      <c r="AX2106" s="237">
        <f t="shared" si="671"/>
        <v>80258.5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337416.64</v>
      </c>
      <c r="M2107" s="162">
        <f>MAX(AN28:AN2107)</f>
        <v>337416.64</v>
      </c>
      <c r="N2107" s="162">
        <f t="shared" si="662"/>
        <v>0</v>
      </c>
      <c r="O2107" s="231">
        <f>E3+(E4*0.1)</f>
        <v>0.4</v>
      </c>
      <c r="P2107" s="162">
        <v>3483.75</v>
      </c>
      <c r="Q2107" s="232">
        <f>E5+(E6*0.1)</f>
        <v>0.1</v>
      </c>
      <c r="R2107" s="162">
        <v>4560.5</v>
      </c>
      <c r="S2107" s="232">
        <f>E7+(E8*0.1)</f>
        <v>0.2</v>
      </c>
      <c r="T2107" s="162">
        <v>-3423.4</v>
      </c>
      <c r="U2107" s="233">
        <f>E9+(E10*0.5)+(E11*0.1)</f>
        <v>0.7</v>
      </c>
      <c r="V2107" s="162">
        <v>1889</v>
      </c>
      <c r="W2107" s="233">
        <f>E12+(E13*0.5)+(E14*0.1)</f>
        <v>0.5</v>
      </c>
      <c r="X2107" s="162">
        <v>1889</v>
      </c>
      <c r="Y2107" s="161">
        <f t="shared" si="663"/>
        <v>2080</v>
      </c>
      <c r="Z2107" s="162">
        <f t="shared" si="655"/>
        <v>3431.67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3431.67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337416.64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71930.799999999974</v>
      </c>
      <c r="AU2107" s="237">
        <f t="shared" si="668"/>
        <v>22869.4</v>
      </c>
      <c r="AV2107" s="237">
        <f t="shared" si="669"/>
        <v>87751.04000000011</v>
      </c>
      <c r="AW2107" s="237">
        <f t="shared" si="670"/>
        <v>73662.400000000038</v>
      </c>
      <c r="AX2107" s="237">
        <f t="shared" si="671"/>
        <v>81203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334545.02</v>
      </c>
      <c r="M2108" s="162">
        <f>MAX(AN28:AN2108)</f>
        <v>337416.64</v>
      </c>
      <c r="N2108" s="162">
        <f t="shared" si="662"/>
        <v>-2871.6199999999953</v>
      </c>
      <c r="O2108" s="231">
        <f>E3+(E4*0.1)</f>
        <v>0.4</v>
      </c>
      <c r="P2108" s="162">
        <v>-550</v>
      </c>
      <c r="Q2108" s="232">
        <f>E5+(E6*0.1)</f>
        <v>0.1</v>
      </c>
      <c r="R2108" s="162">
        <v>-459</v>
      </c>
      <c r="S2108" s="232">
        <f>E7+(E8*0.1)</f>
        <v>0.2</v>
      </c>
      <c r="T2108" s="162">
        <v>-5128.6000000000004</v>
      </c>
      <c r="U2108" s="233">
        <f>E9+(E10*0.5)+(E11*0.1)</f>
        <v>0.7</v>
      </c>
      <c r="V2108" s="162">
        <v>-1400</v>
      </c>
      <c r="W2108" s="233">
        <f>E12+(E13*0.5)+(E14*0.1)</f>
        <v>0.5</v>
      </c>
      <c r="X2108" s="162">
        <v>-1200</v>
      </c>
      <c r="Y2108" s="161">
        <f t="shared" si="663"/>
        <v>2081</v>
      </c>
      <c r="Z2108" s="162">
        <f t="shared" si="655"/>
        <v>-2871.62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-2871.62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334545.02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71710.799999999974</v>
      </c>
      <c r="AU2108" s="237">
        <f t="shared" si="668"/>
        <v>22823.5</v>
      </c>
      <c r="AV2108" s="237">
        <f t="shared" si="669"/>
        <v>86725.320000000109</v>
      </c>
      <c r="AW2108" s="237">
        <f t="shared" si="670"/>
        <v>72682.400000000038</v>
      </c>
      <c r="AX2108" s="237">
        <f t="shared" si="671"/>
        <v>80603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335733.53</v>
      </c>
      <c r="M2109" s="162">
        <f>MAX(AN28:AN2109)</f>
        <v>337416.64</v>
      </c>
      <c r="N2109" s="162">
        <f t="shared" si="662"/>
        <v>-1683.109999999986</v>
      </c>
      <c r="O2109" s="231">
        <f>E3+(E4*0.1)</f>
        <v>0.4</v>
      </c>
      <c r="P2109" s="162">
        <v>-550</v>
      </c>
      <c r="Q2109" s="232">
        <f>E5+(E6*0.1)</f>
        <v>0.1</v>
      </c>
      <c r="R2109" s="162">
        <v>-1202.5</v>
      </c>
      <c r="S2109" s="232">
        <f>E7+(E8*0.1)</f>
        <v>0.2</v>
      </c>
      <c r="T2109" s="162">
        <v>-546.20000000000005</v>
      </c>
      <c r="U2109" s="233">
        <f>E9+(E10*0.5)+(E11*0.1)</f>
        <v>0.7</v>
      </c>
      <c r="V2109" s="162">
        <v>1365</v>
      </c>
      <c r="W2109" s="233">
        <f>E12+(E13*0.5)+(E14*0.1)</f>
        <v>0.5</v>
      </c>
      <c r="X2109" s="162">
        <v>1365</v>
      </c>
      <c r="Y2109" s="161">
        <f t="shared" si="663"/>
        <v>2082</v>
      </c>
      <c r="Z2109" s="162">
        <f t="shared" si="655"/>
        <v>1188.5099999999998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1188.5099999999998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335733.53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71490.799999999974</v>
      </c>
      <c r="AU2109" s="237">
        <f t="shared" si="668"/>
        <v>22703.25</v>
      </c>
      <c r="AV2109" s="237">
        <f t="shared" si="669"/>
        <v>86616.080000000104</v>
      </c>
      <c r="AW2109" s="237">
        <f t="shared" si="670"/>
        <v>73637.900000000038</v>
      </c>
      <c r="AX2109" s="237">
        <f t="shared" si="671"/>
        <v>81285.5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338789.43000000005</v>
      </c>
      <c r="M2110" s="162">
        <f>MAX(AN28:AN2110)</f>
        <v>338789.43000000005</v>
      </c>
      <c r="N2110" s="162">
        <f t="shared" si="662"/>
        <v>0</v>
      </c>
      <c r="O2110" s="231">
        <f>E3+(E4*0.1)</f>
        <v>0.4</v>
      </c>
      <c r="P2110" s="162">
        <v>-2097.4</v>
      </c>
      <c r="Q2110" s="232">
        <f>E5+(E6*0.1)</f>
        <v>0.1</v>
      </c>
      <c r="R2110" s="162">
        <v>-3165</v>
      </c>
      <c r="S2110" s="232">
        <f>E7+(E8*0.1)</f>
        <v>0.2</v>
      </c>
      <c r="T2110" s="162">
        <v>9608.7999999999993</v>
      </c>
      <c r="U2110" s="233">
        <f>E9+(E10*0.5)+(E11*0.1)</f>
        <v>0.7</v>
      </c>
      <c r="V2110" s="162">
        <v>1908</v>
      </c>
      <c r="W2110" s="233">
        <f>E12+(E13*0.5)+(E14*0.1)</f>
        <v>0.5</v>
      </c>
      <c r="X2110" s="162">
        <v>1908</v>
      </c>
      <c r="Y2110" s="161">
        <f t="shared" si="663"/>
        <v>2083</v>
      </c>
      <c r="Z2110" s="162">
        <f t="shared" si="655"/>
        <v>3055.8999999999996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3055.8999999999996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338789.43000000005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70651.839999999967</v>
      </c>
      <c r="AU2110" s="237">
        <f t="shared" si="668"/>
        <v>22386.75</v>
      </c>
      <c r="AV2110" s="237">
        <f t="shared" si="669"/>
        <v>88537.840000000098</v>
      </c>
      <c r="AW2110" s="237">
        <f t="shared" si="670"/>
        <v>74973.500000000044</v>
      </c>
      <c r="AX2110" s="237">
        <f t="shared" si="671"/>
        <v>82239.5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340583.12000000005</v>
      </c>
      <c r="M2111" s="162">
        <f>MAX(AN28:AN2111)</f>
        <v>340583.12000000005</v>
      </c>
      <c r="N2111" s="162">
        <f t="shared" si="662"/>
        <v>0</v>
      </c>
      <c r="O2111" s="231">
        <f>E3+(E4*0.1)</f>
        <v>0.4</v>
      </c>
      <c r="P2111" s="162">
        <v>342.1</v>
      </c>
      <c r="Q2111" s="232">
        <f>E5+(E6*0.1)</f>
        <v>0.1</v>
      </c>
      <c r="R2111" s="162">
        <v>628.5</v>
      </c>
      <c r="S2111" s="232">
        <f>E7+(E8*0.1)</f>
        <v>0.2</v>
      </c>
      <c r="T2111" s="162">
        <v>-2932</v>
      </c>
      <c r="U2111" s="233">
        <f>E9+(E10*0.5)+(E11*0.1)</f>
        <v>0.7</v>
      </c>
      <c r="V2111" s="162">
        <v>1817</v>
      </c>
      <c r="W2111" s="233">
        <f>E12+(E13*0.5)+(E14*0.1)</f>
        <v>0.5</v>
      </c>
      <c r="X2111" s="162">
        <v>1817</v>
      </c>
      <c r="Y2111" s="161">
        <f t="shared" si="663"/>
        <v>2084</v>
      </c>
      <c r="Z2111" s="162">
        <f t="shared" si="655"/>
        <v>1793.6899999999998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1793.6899999999998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340583.12000000005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70788.679999999964</v>
      </c>
      <c r="AU2111" s="237">
        <f t="shared" si="668"/>
        <v>22449.599999999999</v>
      </c>
      <c r="AV2111" s="237">
        <f t="shared" si="669"/>
        <v>87951.440000000104</v>
      </c>
      <c r="AW2111" s="237">
        <f t="shared" si="670"/>
        <v>76245.400000000038</v>
      </c>
      <c r="AX2111" s="237">
        <f t="shared" si="671"/>
        <v>83148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339768.58000000007</v>
      </c>
      <c r="M2112" s="162">
        <f>MAX(AN28:AN2112)</f>
        <v>340583.12000000005</v>
      </c>
      <c r="N2112" s="162">
        <f t="shared" si="662"/>
        <v>-814.53999999997905</v>
      </c>
      <c r="O2112" s="231">
        <f>E3+(E4*0.1)</f>
        <v>0.4</v>
      </c>
      <c r="P2112" s="162">
        <v>-847.1</v>
      </c>
      <c r="Q2112" s="232">
        <f>E5+(E6*0.1)</f>
        <v>0.1</v>
      </c>
      <c r="R2112" s="162">
        <v>-2953</v>
      </c>
      <c r="S2112" s="232">
        <f>E7+(E8*0.1)</f>
        <v>0.2</v>
      </c>
      <c r="T2112" s="162">
        <v>6998</v>
      </c>
      <c r="U2112" s="233">
        <f>E9+(E10*0.5)+(E11*0.1)</f>
        <v>0.7</v>
      </c>
      <c r="V2112" s="162">
        <v>-1400</v>
      </c>
      <c r="W2112" s="233">
        <f>E12+(E13*0.5)+(E14*0.1)</f>
        <v>0.5</v>
      </c>
      <c r="X2112" s="162">
        <v>-1200</v>
      </c>
      <c r="Y2112" s="161">
        <f t="shared" si="663"/>
        <v>2085</v>
      </c>
      <c r="Z2112" s="162">
        <f t="shared" si="655"/>
        <v>-814.53999999999985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0</v>
      </c>
      <c r="AI2112" s="129">
        <f t="shared" si="657"/>
        <v>-814.53999999999985</v>
      </c>
      <c r="AJ2112" s="234">
        <f t="shared" si="658"/>
        <v>0</v>
      </c>
      <c r="AK2112" s="234">
        <f t="shared" si="659"/>
        <v>1</v>
      </c>
      <c r="AL2112" s="129">
        <f t="shared" si="660"/>
        <v>0</v>
      </c>
      <c r="AM2112" s="127">
        <v>45674</v>
      </c>
      <c r="AN2112" s="129">
        <f t="shared" si="664"/>
        <v>339768.58000000007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70449.839999999967</v>
      </c>
      <c r="AU2112" s="237">
        <f t="shared" si="668"/>
        <v>22154.3</v>
      </c>
      <c r="AV2112" s="237">
        <f t="shared" si="669"/>
        <v>89351.04000000011</v>
      </c>
      <c r="AW2112" s="237">
        <f t="shared" si="670"/>
        <v>75265.400000000038</v>
      </c>
      <c r="AX2112" s="237">
        <f t="shared" si="671"/>
        <v>82548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339501.78000000009</v>
      </c>
      <c r="M2113" s="162">
        <f>MAX(AN28:AN2113)</f>
        <v>340583.12000000005</v>
      </c>
      <c r="N2113" s="162">
        <f t="shared" si="662"/>
        <v>-1081.3399999999674</v>
      </c>
      <c r="O2113" s="231">
        <f>E3+(E4*0.1)</f>
        <v>0.4</v>
      </c>
      <c r="P2113" s="162">
        <v>0</v>
      </c>
      <c r="Q2113" s="232">
        <f>E5+(E6*0.1)</f>
        <v>0.1</v>
      </c>
      <c r="R2113" s="162">
        <v>0</v>
      </c>
      <c r="S2113" s="232">
        <f>E7+(E8*0.1)</f>
        <v>0.2</v>
      </c>
      <c r="T2113" s="162">
        <v>0</v>
      </c>
      <c r="U2113" s="233">
        <f>E9+(E10*0.5)+(E11*0.1)</f>
        <v>0.7</v>
      </c>
      <c r="V2113" s="162">
        <v>476</v>
      </c>
      <c r="W2113" s="233">
        <f>E12+(E13*0.5)+(E14*0.1)</f>
        <v>0.5</v>
      </c>
      <c r="X2113" s="162">
        <v>-1200</v>
      </c>
      <c r="Y2113" s="161">
        <f t="shared" si="663"/>
        <v>2086</v>
      </c>
      <c r="Z2113" s="162">
        <f t="shared" si="655"/>
        <v>-266.8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-266.8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339501.78000000009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70449.839999999967</v>
      </c>
      <c r="AU2113" s="237">
        <f t="shared" si="668"/>
        <v>22154.3</v>
      </c>
      <c r="AV2113" s="237">
        <f t="shared" si="669"/>
        <v>89351.04000000011</v>
      </c>
      <c r="AW2113" s="237">
        <f t="shared" si="670"/>
        <v>75598.600000000035</v>
      </c>
      <c r="AX2113" s="237">
        <f t="shared" si="671"/>
        <v>81948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345430.4800000001</v>
      </c>
      <c r="M2114" s="162">
        <f>MAX(AN28:AN2114)</f>
        <v>345430.4800000001</v>
      </c>
      <c r="N2114" s="162">
        <f t="shared" si="662"/>
        <v>0</v>
      </c>
      <c r="O2114" s="231">
        <f>E3+(E4*0.1)</f>
        <v>0.4</v>
      </c>
      <c r="P2114" s="162">
        <v>2689.9</v>
      </c>
      <c r="Q2114" s="232">
        <f>E5+(E6*0.1)</f>
        <v>0.1</v>
      </c>
      <c r="R2114" s="162">
        <v>-923</v>
      </c>
      <c r="S2114" s="232">
        <f>E7+(E8*0.1)</f>
        <v>0.2</v>
      </c>
      <c r="T2114" s="162">
        <v>2507.1999999999998</v>
      </c>
      <c r="U2114" s="233">
        <f>E9+(E10*0.5)+(E11*0.1)</f>
        <v>0.7</v>
      </c>
      <c r="V2114" s="162">
        <v>3703</v>
      </c>
      <c r="W2114" s="233">
        <f>E12+(E13*0.5)+(E14*0.1)</f>
        <v>0.5</v>
      </c>
      <c r="X2114" s="162">
        <v>3703</v>
      </c>
      <c r="Y2114" s="161">
        <f t="shared" si="663"/>
        <v>2087</v>
      </c>
      <c r="Z2114" s="162">
        <f t="shared" si="655"/>
        <v>5928.7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5928.7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345430.4800000001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71525.799999999974</v>
      </c>
      <c r="AU2114" s="237">
        <f t="shared" si="668"/>
        <v>22062</v>
      </c>
      <c r="AV2114" s="237">
        <f t="shared" si="669"/>
        <v>89852.480000000112</v>
      </c>
      <c r="AW2114" s="237">
        <f t="shared" si="670"/>
        <v>78190.700000000041</v>
      </c>
      <c r="AX2114" s="237">
        <f t="shared" si="671"/>
        <v>83799.5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348417.13000000012</v>
      </c>
      <c r="M2115" s="162">
        <f>MAX(AN28:AN2115)</f>
        <v>348417.13000000012</v>
      </c>
      <c r="N2115" s="162">
        <f t="shared" si="662"/>
        <v>0</v>
      </c>
      <c r="O2115" s="231">
        <f>E3+(E4*0.1)</f>
        <v>0.4</v>
      </c>
      <c r="P2115" s="162">
        <v>654.6</v>
      </c>
      <c r="Q2115" s="232">
        <f>E5+(E6*0.1)</f>
        <v>0.1</v>
      </c>
      <c r="R2115" s="162">
        <v>1856.5</v>
      </c>
      <c r="S2115" s="232">
        <f>E7+(E8*0.1)</f>
        <v>0.2</v>
      </c>
      <c r="T2115" s="162">
        <v>5729.8</v>
      </c>
      <c r="U2115" s="233">
        <f>E9+(E10*0.5)+(E11*0.1)</f>
        <v>0.7</v>
      </c>
      <c r="V2115" s="162">
        <v>1161</v>
      </c>
      <c r="W2115" s="233">
        <f>E12+(E13*0.5)+(E14*0.1)</f>
        <v>0.5</v>
      </c>
      <c r="X2115" s="162">
        <v>1161</v>
      </c>
      <c r="Y2115" s="161">
        <f t="shared" si="663"/>
        <v>2088</v>
      </c>
      <c r="Z2115" s="162">
        <f t="shared" si="655"/>
        <v>2986.65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2986.65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348417.13000000012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71787.63999999997</v>
      </c>
      <c r="AU2115" s="237">
        <f t="shared" si="668"/>
        <v>22247.65</v>
      </c>
      <c r="AV2115" s="237">
        <f t="shared" si="669"/>
        <v>90998.440000000119</v>
      </c>
      <c r="AW2115" s="237">
        <f t="shared" si="670"/>
        <v>79003.400000000038</v>
      </c>
      <c r="AX2115" s="237">
        <f t="shared" si="671"/>
        <v>84380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348007.2300000001</v>
      </c>
      <c r="M2116" s="162">
        <f>MAX(AN28:AN2116)</f>
        <v>348417.13000000012</v>
      </c>
      <c r="N2116" s="162">
        <f t="shared" si="662"/>
        <v>-409.90000000002328</v>
      </c>
      <c r="O2116" s="231">
        <f>E3+(E4*0.1)</f>
        <v>0.4</v>
      </c>
      <c r="P2116" s="162">
        <v>2041.7</v>
      </c>
      <c r="Q2116" s="232">
        <f>E5+(E6*0.1)</f>
        <v>0.1</v>
      </c>
      <c r="R2116" s="162">
        <v>1617</v>
      </c>
      <c r="S2116" s="232">
        <f>E7+(E8*0.1)</f>
        <v>0.2</v>
      </c>
      <c r="T2116" s="162">
        <v>958.6</v>
      </c>
      <c r="U2116" s="233">
        <f>E9+(E10*0.5)+(E11*0.1)</f>
        <v>0.7</v>
      </c>
      <c r="V2116" s="162">
        <v>-1400</v>
      </c>
      <c r="W2116" s="233">
        <f>E12+(E13*0.5)+(E14*0.1)</f>
        <v>0.5</v>
      </c>
      <c r="X2116" s="162">
        <v>-1200</v>
      </c>
      <c r="Y2116" s="161">
        <f t="shared" si="663"/>
        <v>2089</v>
      </c>
      <c r="Z2116" s="162">
        <f t="shared" si="655"/>
        <v>-409.89999999999975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0</v>
      </c>
      <c r="AI2116" s="129">
        <f t="shared" si="657"/>
        <v>-409.89999999999975</v>
      </c>
      <c r="AJ2116" s="234">
        <f t="shared" si="658"/>
        <v>0</v>
      </c>
      <c r="AK2116" s="234">
        <f t="shared" si="659"/>
        <v>1</v>
      </c>
      <c r="AL2116" s="129">
        <f t="shared" si="660"/>
        <v>0</v>
      </c>
      <c r="AM2116" s="127">
        <v>45680</v>
      </c>
      <c r="AN2116" s="129">
        <f t="shared" si="664"/>
        <v>348007.2300000001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72604.319999999963</v>
      </c>
      <c r="AU2116" s="237">
        <f t="shared" si="668"/>
        <v>22409.350000000002</v>
      </c>
      <c r="AV2116" s="237">
        <f t="shared" si="669"/>
        <v>91190.16000000012</v>
      </c>
      <c r="AW2116" s="237">
        <f t="shared" si="670"/>
        <v>78023.400000000038</v>
      </c>
      <c r="AX2116" s="237">
        <f t="shared" si="671"/>
        <v>83780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349060.2300000001</v>
      </c>
      <c r="M2117" s="162">
        <f>MAX(AN28:AN2117)</f>
        <v>349060.2300000001</v>
      </c>
      <c r="N2117" s="162">
        <f t="shared" si="662"/>
        <v>0</v>
      </c>
      <c r="O2117" s="231">
        <f>E3+(E4*0.1)</f>
        <v>0.4</v>
      </c>
      <c r="P2117" s="162">
        <v>-550</v>
      </c>
      <c r="Q2117" s="232">
        <f>E5+(E6*0.1)</f>
        <v>0.1</v>
      </c>
      <c r="R2117" s="162">
        <v>-850</v>
      </c>
      <c r="S2117" s="232">
        <f>E7+(E8*0.1)</f>
        <v>0.2</v>
      </c>
      <c r="T2117" s="162">
        <v>-3410</v>
      </c>
      <c r="U2117" s="233">
        <f>E9+(E10*0.5)+(E11*0.1)</f>
        <v>0.7</v>
      </c>
      <c r="V2117" s="162">
        <v>1700</v>
      </c>
      <c r="W2117" s="233">
        <f>E12+(E13*0.5)+(E14*0.1)</f>
        <v>0.5</v>
      </c>
      <c r="X2117" s="162">
        <v>1700</v>
      </c>
      <c r="Y2117" s="161">
        <f t="shared" si="663"/>
        <v>2090</v>
      </c>
      <c r="Z2117" s="162">
        <f t="shared" si="655"/>
        <v>1053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1053</v>
      </c>
      <c r="AI2117" s="129">
        <f t="shared" si="657"/>
        <v>0</v>
      </c>
      <c r="AJ2117" s="234">
        <f t="shared" si="658"/>
        <v>1</v>
      </c>
      <c r="AK2117" s="234">
        <f t="shared" si="659"/>
        <v>0</v>
      </c>
      <c r="AL2117" s="129">
        <f t="shared" si="660"/>
        <v>0</v>
      </c>
      <c r="AM2117" s="127">
        <v>45681</v>
      </c>
      <c r="AN2117" s="129">
        <f t="shared" si="664"/>
        <v>349060.2300000001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72384.319999999963</v>
      </c>
      <c r="AU2117" s="237">
        <f t="shared" si="668"/>
        <v>22324.350000000002</v>
      </c>
      <c r="AV2117" s="237">
        <f t="shared" si="669"/>
        <v>90508.16000000012</v>
      </c>
      <c r="AW2117" s="237">
        <f t="shared" si="670"/>
        <v>79213.400000000038</v>
      </c>
      <c r="AX2117" s="237">
        <f t="shared" si="671"/>
        <v>84630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343167.45000000007</v>
      </c>
      <c r="M2118" s="162">
        <f>MAX(AN28:AN2118)</f>
        <v>349060.2300000001</v>
      </c>
      <c r="N2118" s="162">
        <f t="shared" si="662"/>
        <v>-5892.7800000000279</v>
      </c>
      <c r="O2118" s="231">
        <f>E3+(E4*0.1)</f>
        <v>0.4</v>
      </c>
      <c r="P2118" s="162">
        <v>-1427.05</v>
      </c>
      <c r="Q2118" s="232">
        <f>E5+(E6*0.1)</f>
        <v>0.1</v>
      </c>
      <c r="R2118" s="162">
        <v>-6660</v>
      </c>
      <c r="S2118" s="232">
        <f>E7+(E8*0.1)</f>
        <v>0.2</v>
      </c>
      <c r="T2118" s="162">
        <v>-15379.8</v>
      </c>
      <c r="U2118" s="233">
        <f>E9+(E10*0.5)+(E11*0.1)</f>
        <v>0.7</v>
      </c>
      <c r="V2118" s="162">
        <v>-1400</v>
      </c>
      <c r="W2118" s="233">
        <f>E12+(E13*0.5)+(E14*0.1)</f>
        <v>0.5</v>
      </c>
      <c r="X2118" s="162">
        <v>-1200</v>
      </c>
      <c r="Y2118" s="161">
        <f t="shared" si="663"/>
        <v>2091</v>
      </c>
      <c r="Z2118" s="162">
        <f t="shared" si="655"/>
        <v>-5892.7800000000007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-5892.7800000000007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343167.45000000007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71813.499999999956</v>
      </c>
      <c r="AU2118" s="237">
        <f t="shared" si="668"/>
        <v>21658.350000000002</v>
      </c>
      <c r="AV2118" s="237">
        <f t="shared" si="669"/>
        <v>87432.200000000114</v>
      </c>
      <c r="AW2118" s="237">
        <f t="shared" si="670"/>
        <v>78233.400000000038</v>
      </c>
      <c r="AX2118" s="237">
        <f t="shared" si="671"/>
        <v>84030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347427.83000000007</v>
      </c>
      <c r="M2119" s="162">
        <f>MAX(AN28:AN2119)</f>
        <v>349060.2300000001</v>
      </c>
      <c r="N2119" s="162">
        <f t="shared" si="662"/>
        <v>-1632.4000000000233</v>
      </c>
      <c r="O2119" s="231">
        <f>E3+(E4*0.1)</f>
        <v>0.4</v>
      </c>
      <c r="P2119" s="162">
        <v>683.85</v>
      </c>
      <c r="Q2119" s="232">
        <f>E5+(E6*0.1)</f>
        <v>0.1</v>
      </c>
      <c r="R2119" s="162">
        <v>-850</v>
      </c>
      <c r="S2119" s="232">
        <f>E7+(E8*0.1)</f>
        <v>0.2</v>
      </c>
      <c r="T2119" s="162">
        <v>6715.2</v>
      </c>
      <c r="U2119" s="233">
        <f>E9+(E10*0.5)+(E11*0.1)</f>
        <v>0.7</v>
      </c>
      <c r="V2119" s="162">
        <v>2274</v>
      </c>
      <c r="W2119" s="233">
        <f>E12+(E13*0.5)+(E14*0.1)</f>
        <v>0.5</v>
      </c>
      <c r="X2119" s="162">
        <v>2274</v>
      </c>
      <c r="Y2119" s="161">
        <f t="shared" si="663"/>
        <v>2092</v>
      </c>
      <c r="Z2119" s="162">
        <f t="shared" si="655"/>
        <v>4260.38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4260.38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347427.83000000007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72087.03999999995</v>
      </c>
      <c r="AU2119" s="237">
        <f t="shared" si="668"/>
        <v>21573.350000000002</v>
      </c>
      <c r="AV2119" s="237">
        <f t="shared" si="669"/>
        <v>88775.240000000107</v>
      </c>
      <c r="AW2119" s="237">
        <f t="shared" si="670"/>
        <v>79825.200000000041</v>
      </c>
      <c r="AX2119" s="237">
        <f t="shared" si="671"/>
        <v>85167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344860.83000000007</v>
      </c>
      <c r="M2120" s="162">
        <f>MAX(AN28:AN2120)</f>
        <v>349060.2300000001</v>
      </c>
      <c r="N2120" s="162">
        <f t="shared" si="662"/>
        <v>-4199.4000000000233</v>
      </c>
      <c r="O2120" s="231">
        <f>E3+(E4*0.1)</f>
        <v>0.4</v>
      </c>
      <c r="P2120" s="162">
        <v>-550</v>
      </c>
      <c r="Q2120" s="232">
        <f>E5+(E6*0.1)</f>
        <v>0.1</v>
      </c>
      <c r="R2120" s="162">
        <v>-850</v>
      </c>
      <c r="S2120" s="232">
        <f>E7+(E8*0.1)</f>
        <v>0.2</v>
      </c>
      <c r="T2120" s="162">
        <v>-3410</v>
      </c>
      <c r="U2120" s="233">
        <f>E9+(E10*0.5)+(E11*0.1)</f>
        <v>0.7</v>
      </c>
      <c r="V2120" s="162">
        <v>-1400</v>
      </c>
      <c r="W2120" s="233">
        <f>E12+(E13*0.5)+(E14*0.1)</f>
        <v>0.5</v>
      </c>
      <c r="X2120" s="162">
        <v>-1200</v>
      </c>
      <c r="Y2120" s="161">
        <f t="shared" si="663"/>
        <v>2093</v>
      </c>
      <c r="Z2120" s="162">
        <f t="shared" si="655"/>
        <v>-2567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-2567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344860.83000000007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71867.03999999995</v>
      </c>
      <c r="AU2120" s="237">
        <f t="shared" si="668"/>
        <v>21488.350000000002</v>
      </c>
      <c r="AV2120" s="237">
        <f t="shared" si="669"/>
        <v>88093.240000000107</v>
      </c>
      <c r="AW2120" s="237">
        <f t="shared" si="670"/>
        <v>78845.200000000041</v>
      </c>
      <c r="AX2120" s="237">
        <f t="shared" si="671"/>
        <v>84567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349192.31000000006</v>
      </c>
      <c r="M2121" s="162">
        <f>MAX(AN28:AN2121)</f>
        <v>349192.31000000006</v>
      </c>
      <c r="N2121" s="162">
        <f t="shared" si="662"/>
        <v>0</v>
      </c>
      <c r="O2121" s="231">
        <f>E3+(E4*0.1)</f>
        <v>0.4</v>
      </c>
      <c r="P2121" s="162">
        <v>-874.15</v>
      </c>
      <c r="Q2121" s="232">
        <f>E5+(E6*0.1)</f>
        <v>0.1</v>
      </c>
      <c r="R2121" s="162">
        <v>1593</v>
      </c>
      <c r="S2121" s="232">
        <f>E7+(E8*0.1)</f>
        <v>0.2</v>
      </c>
      <c r="T2121" s="162">
        <v>1933.2</v>
      </c>
      <c r="U2121" s="233">
        <f>E9+(E10*0.5)+(E11*0.1)</f>
        <v>0.7</v>
      </c>
      <c r="V2121" s="162">
        <v>3446</v>
      </c>
      <c r="W2121" s="233">
        <f>E12+(E13*0.5)+(E14*0.1)</f>
        <v>0.5</v>
      </c>
      <c r="X2121" s="162">
        <v>3446</v>
      </c>
      <c r="Y2121" s="161">
        <f t="shared" si="663"/>
        <v>2094</v>
      </c>
      <c r="Z2121" s="162">
        <f t="shared" si="655"/>
        <v>4331.4799999999996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4331.4799999999996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349192.31000000006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71517.379999999946</v>
      </c>
      <c r="AU2121" s="237">
        <f t="shared" si="668"/>
        <v>21647.65</v>
      </c>
      <c r="AV2121" s="237">
        <f t="shared" si="669"/>
        <v>88479.880000000107</v>
      </c>
      <c r="AW2121" s="237">
        <f t="shared" si="670"/>
        <v>81257.400000000038</v>
      </c>
      <c r="AX2121" s="237">
        <f t="shared" si="671"/>
        <v>86290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349502.63000000006</v>
      </c>
      <c r="M2122" s="162">
        <f>MAX(AN28:AN2122)</f>
        <v>349502.63000000006</v>
      </c>
      <c r="N2122" s="162">
        <f t="shared" si="662"/>
        <v>0</v>
      </c>
      <c r="O2122" s="231">
        <f>E3+(E4*0.1)</f>
        <v>0.4</v>
      </c>
      <c r="P2122" s="162">
        <v>-550</v>
      </c>
      <c r="Q2122" s="232">
        <f>E5+(E6*0.1)</f>
        <v>0.1</v>
      </c>
      <c r="R2122" s="162">
        <v>-850</v>
      </c>
      <c r="S2122" s="232">
        <f>E7+(E8*0.1)</f>
        <v>0.2</v>
      </c>
      <c r="T2122" s="162">
        <v>-601.4</v>
      </c>
      <c r="U2122" s="233">
        <f>E9+(E10*0.5)+(E11*0.1)</f>
        <v>0.7</v>
      </c>
      <c r="V2122" s="162">
        <v>613</v>
      </c>
      <c r="W2122" s="233">
        <f>E12+(E13*0.5)+(E14*0.1)</f>
        <v>0.5</v>
      </c>
      <c r="X2122" s="162">
        <v>613</v>
      </c>
      <c r="Y2122" s="161">
        <f t="shared" si="663"/>
        <v>2095</v>
      </c>
      <c r="Z2122" s="162">
        <f t="shared" si="655"/>
        <v>310.32</v>
      </c>
      <c r="AA2122" s="238">
        <v>45688</v>
      </c>
      <c r="AB2122" s="129">
        <f>SUM(Z2101:Z2122)</f>
        <v>20077.03</v>
      </c>
      <c r="AC2122" s="128">
        <f>(AB2122&gt;0)*1</f>
        <v>1</v>
      </c>
      <c r="AD2122" s="128">
        <f>(AB2122&lt;0)*1</f>
        <v>0</v>
      </c>
      <c r="AE2122" s="129">
        <f>AB2122*AC2122</f>
        <v>20077.03</v>
      </c>
      <c r="AF2122" s="129">
        <f>AB2122*AD2122</f>
        <v>0</v>
      </c>
      <c r="AG2122" s="129"/>
      <c r="AH2122" s="129">
        <f t="shared" si="656"/>
        <v>310.32</v>
      </c>
      <c r="AI2122" s="129">
        <f t="shared" si="657"/>
        <v>0</v>
      </c>
      <c r="AJ2122" s="234">
        <f t="shared" si="658"/>
        <v>1</v>
      </c>
      <c r="AK2122" s="234">
        <f t="shared" si="659"/>
        <v>0</v>
      </c>
      <c r="AL2122" s="129">
        <f t="shared" si="660"/>
        <v>20077.03</v>
      </c>
      <c r="AM2122" s="127">
        <v>45688</v>
      </c>
      <c r="AN2122" s="129">
        <f t="shared" si="664"/>
        <v>349502.63000000006</v>
      </c>
      <c r="AO2122" s="129">
        <f t="shared" si="665"/>
        <v>20077.03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71297.379999999946</v>
      </c>
      <c r="AU2122" s="237">
        <f t="shared" si="668"/>
        <v>21562.65</v>
      </c>
      <c r="AV2122" s="237">
        <f t="shared" si="669"/>
        <v>88359.600000000108</v>
      </c>
      <c r="AW2122" s="237">
        <f t="shared" si="670"/>
        <v>81686.500000000044</v>
      </c>
      <c r="AX2122" s="237">
        <f t="shared" si="671"/>
        <v>86596.5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345381.05000000005</v>
      </c>
      <c r="M2123" s="162">
        <f>MAX(AN28:AN2123)</f>
        <v>349502.63000000006</v>
      </c>
      <c r="N2123" s="162">
        <f t="shared" si="662"/>
        <v>-4121.5800000000163</v>
      </c>
      <c r="O2123" s="231">
        <f>E3+(E4*0.1)</f>
        <v>0.4</v>
      </c>
      <c r="P2123" s="162">
        <v>-1432.55</v>
      </c>
      <c r="Q2123" s="232">
        <f>E5+(E6*0.1)</f>
        <v>0.1</v>
      </c>
      <c r="R2123" s="162">
        <v>-3594</v>
      </c>
      <c r="S2123" s="232">
        <f>E7+(E8*0.1)</f>
        <v>0.2</v>
      </c>
      <c r="T2123" s="162">
        <v>-8045.8</v>
      </c>
      <c r="U2123" s="233">
        <f>E9+(E10*0.5)+(E11*0.1)</f>
        <v>0.7</v>
      </c>
      <c r="V2123" s="162">
        <v>-1400</v>
      </c>
      <c r="W2123" s="233">
        <f>E12+(E13*0.5)+(E14*0.1)</f>
        <v>0.5</v>
      </c>
      <c r="X2123" s="162">
        <v>-1200</v>
      </c>
      <c r="Y2123" s="161">
        <f t="shared" si="663"/>
        <v>2096</v>
      </c>
      <c r="Z2123" s="162">
        <f t="shared" si="655"/>
        <v>-4121.58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-4121.58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345381.05000000005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70724.359999999942</v>
      </c>
      <c r="AU2123" s="237">
        <f t="shared" si="668"/>
        <v>21203.25</v>
      </c>
      <c r="AV2123" s="237">
        <f t="shared" si="669"/>
        <v>86750.440000000104</v>
      </c>
      <c r="AW2123" s="237">
        <f t="shared" si="670"/>
        <v>80706.500000000044</v>
      </c>
      <c r="AX2123" s="237">
        <f t="shared" si="671"/>
        <v>85996.5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350261.22000000003</v>
      </c>
      <c r="M2124" s="162">
        <f>MAX(AN28:AN2124)</f>
        <v>350261.22000000003</v>
      </c>
      <c r="N2124" s="162">
        <f t="shared" si="662"/>
        <v>0</v>
      </c>
      <c r="O2124" s="231">
        <f>E3+(E4*0.1)</f>
        <v>0.4</v>
      </c>
      <c r="P2124" s="162">
        <v>670.65</v>
      </c>
      <c r="Q2124" s="232">
        <f>E5+(E6*0.1)</f>
        <v>0.1</v>
      </c>
      <c r="R2124" s="162">
        <v>2165.5</v>
      </c>
      <c r="S2124" s="232">
        <f>E7+(E8*0.1)</f>
        <v>0.2</v>
      </c>
      <c r="T2124" s="162">
        <v>5386.8</v>
      </c>
      <c r="U2124" s="233">
        <f>E9+(E10*0.5)+(E11*0.1)</f>
        <v>0.7</v>
      </c>
      <c r="V2124" s="162">
        <v>2765</v>
      </c>
      <c r="W2124" s="233">
        <f>E12+(E13*0.5)+(E14*0.1)</f>
        <v>0.5</v>
      </c>
      <c r="X2124" s="162">
        <v>2765</v>
      </c>
      <c r="Y2124" s="161">
        <f t="shared" si="663"/>
        <v>2097</v>
      </c>
      <c r="Z2124" s="162">
        <f t="shared" si="655"/>
        <v>4880.17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4880.17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350261.22000000003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70992.619999999937</v>
      </c>
      <c r="AU2124" s="237">
        <f t="shared" si="668"/>
        <v>21419.8</v>
      </c>
      <c r="AV2124" s="237">
        <f t="shared" si="669"/>
        <v>87827.800000000105</v>
      </c>
      <c r="AW2124" s="237">
        <f t="shared" si="670"/>
        <v>82642.000000000044</v>
      </c>
      <c r="AX2124" s="237">
        <f t="shared" si="671"/>
        <v>87379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353317.63</v>
      </c>
      <c r="M2125" s="162">
        <f>MAX(AN28:AN2125)</f>
        <v>353317.63</v>
      </c>
      <c r="N2125" s="162">
        <f t="shared" si="662"/>
        <v>0</v>
      </c>
      <c r="O2125" s="231">
        <f>E3+(E4*0.1)</f>
        <v>0.4</v>
      </c>
      <c r="P2125" s="162">
        <v>-550</v>
      </c>
      <c r="Q2125" s="232">
        <f>E5+(E6*0.1)</f>
        <v>0.1</v>
      </c>
      <c r="R2125" s="162">
        <v>-921.5</v>
      </c>
      <c r="S2125" s="232">
        <f>E7+(E8*0.1)</f>
        <v>0.2</v>
      </c>
      <c r="T2125" s="162">
        <v>1824.8</v>
      </c>
      <c r="U2125" s="233">
        <f>E9+(E10*0.5)+(E11*0.1)</f>
        <v>0.7</v>
      </c>
      <c r="V2125" s="162">
        <v>2503</v>
      </c>
      <c r="W2125" s="233">
        <f>E12+(E13*0.5)+(E14*0.1)</f>
        <v>0.5</v>
      </c>
      <c r="X2125" s="162">
        <v>2503</v>
      </c>
      <c r="Y2125" s="161">
        <f t="shared" si="663"/>
        <v>2098</v>
      </c>
      <c r="Z2125" s="162">
        <f t="shared" si="655"/>
        <v>3056.41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3056.41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353317.63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70772.619999999937</v>
      </c>
      <c r="AU2125" s="237">
        <f t="shared" si="668"/>
        <v>21327.649999999998</v>
      </c>
      <c r="AV2125" s="237">
        <f t="shared" si="669"/>
        <v>88192.760000000111</v>
      </c>
      <c r="AW2125" s="237">
        <f t="shared" si="670"/>
        <v>84394.100000000049</v>
      </c>
      <c r="AX2125" s="237">
        <f t="shared" si="671"/>
        <v>88630.5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352091.72000000003</v>
      </c>
      <c r="M2126" s="162">
        <f>MAX(AN28:AN2126)</f>
        <v>353317.63</v>
      </c>
      <c r="N2126" s="162">
        <f t="shared" si="662"/>
        <v>-1225.9099999999744</v>
      </c>
      <c r="O2126" s="231">
        <f>E3+(E4*0.1)</f>
        <v>0.4</v>
      </c>
      <c r="P2126" s="162">
        <v>-550</v>
      </c>
      <c r="Q2126" s="232">
        <f>E5+(E6*0.1)</f>
        <v>0.1</v>
      </c>
      <c r="R2126" s="162">
        <v>1104.5</v>
      </c>
      <c r="S2126" s="232">
        <f>E7+(E8*0.1)</f>
        <v>0.2</v>
      </c>
      <c r="T2126" s="162">
        <v>2318.1999999999998</v>
      </c>
      <c r="U2126" s="233">
        <f>E9+(E10*0.5)+(E11*0.1)</f>
        <v>0.7</v>
      </c>
      <c r="V2126" s="162">
        <v>-1400</v>
      </c>
      <c r="W2126" s="233">
        <f>E12+(E13*0.5)+(E14*0.1)</f>
        <v>0.5</v>
      </c>
      <c r="X2126" s="162">
        <v>-1200</v>
      </c>
      <c r="Y2126" s="161">
        <f t="shared" si="663"/>
        <v>2099</v>
      </c>
      <c r="Z2126" s="162">
        <f t="shared" si="655"/>
        <v>-1225.9099999999999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-1225.9099999999999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352091.72000000003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70552.619999999937</v>
      </c>
      <c r="AU2126" s="237">
        <f t="shared" si="668"/>
        <v>21438.1</v>
      </c>
      <c r="AV2126" s="237">
        <f t="shared" si="669"/>
        <v>88656.400000000111</v>
      </c>
      <c r="AW2126" s="237">
        <f t="shared" si="670"/>
        <v>83414.100000000049</v>
      </c>
      <c r="AX2126" s="237">
        <f t="shared" si="671"/>
        <v>88030.5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351665.12000000005</v>
      </c>
      <c r="M2127" s="162">
        <f>MAX(AN28:AN2127)</f>
        <v>353317.63</v>
      </c>
      <c r="N2127" s="162">
        <f t="shared" si="662"/>
        <v>-1652.5099999999511</v>
      </c>
      <c r="O2127" s="231">
        <f>E3+(E4*0.1)</f>
        <v>0.4</v>
      </c>
      <c r="P2127" s="162">
        <v>-550</v>
      </c>
      <c r="Q2127" s="232">
        <f>E5+(E6*0.1)</f>
        <v>0.1</v>
      </c>
      <c r="R2127" s="162">
        <v>-850</v>
      </c>
      <c r="S2127" s="232">
        <f>E7+(E8*0.1)</f>
        <v>0.2</v>
      </c>
      <c r="T2127" s="162">
        <v>-3410</v>
      </c>
      <c r="U2127" s="233">
        <f>E9+(E10*0.5)+(E11*0.1)</f>
        <v>0.7</v>
      </c>
      <c r="V2127" s="162">
        <v>467</v>
      </c>
      <c r="W2127" s="233">
        <f>E12+(E13*0.5)+(E14*0.1)</f>
        <v>0.5</v>
      </c>
      <c r="X2127" s="162">
        <v>467</v>
      </c>
      <c r="Y2127" s="161">
        <f t="shared" si="663"/>
        <v>2100</v>
      </c>
      <c r="Z2127" s="162">
        <f t="shared" si="655"/>
        <v>-426.6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-426.6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351665.12000000005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70332.619999999937</v>
      </c>
      <c r="AU2127" s="237">
        <f t="shared" si="668"/>
        <v>21353.1</v>
      </c>
      <c r="AV2127" s="237">
        <f t="shared" si="669"/>
        <v>87974.400000000111</v>
      </c>
      <c r="AW2127" s="237">
        <f t="shared" si="670"/>
        <v>83741.000000000044</v>
      </c>
      <c r="AX2127" s="237">
        <f t="shared" si="671"/>
        <v>88264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358893.47000000003</v>
      </c>
      <c r="M2128" s="162">
        <f>MAX(AN28:AN2128)</f>
        <v>358893.47000000003</v>
      </c>
      <c r="N2128" s="162">
        <f t="shared" si="662"/>
        <v>0</v>
      </c>
      <c r="O2128" s="231">
        <f>E3+(E4*0.1)</f>
        <v>0.4</v>
      </c>
      <c r="P2128" s="162">
        <v>835.05</v>
      </c>
      <c r="Q2128" s="232">
        <f>E5+(E6*0.1)</f>
        <v>0.1</v>
      </c>
      <c r="R2128" s="162">
        <v>2022.5</v>
      </c>
      <c r="S2128" s="232">
        <f>E7+(E8*0.1)</f>
        <v>0.2</v>
      </c>
      <c r="T2128" s="162">
        <v>5308.4</v>
      </c>
      <c r="U2128" s="233">
        <f>E9+(E10*0.5)+(E11*0.1)</f>
        <v>0.7</v>
      </c>
      <c r="V2128" s="162">
        <v>4692</v>
      </c>
      <c r="W2128" s="233">
        <f>E12+(E13*0.5)+(E14*0.1)</f>
        <v>0.5</v>
      </c>
      <c r="X2128" s="162">
        <v>4692</v>
      </c>
      <c r="Y2128" s="161">
        <f t="shared" si="663"/>
        <v>2101</v>
      </c>
      <c r="Z2128" s="162">
        <f t="shared" si="655"/>
        <v>7228.3499999999995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7228.3499999999995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358893.47000000003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70666.639999999941</v>
      </c>
      <c r="AU2128" s="237">
        <f t="shared" si="668"/>
        <v>21555.35</v>
      </c>
      <c r="AV2128" s="237">
        <f t="shared" si="669"/>
        <v>89036.080000000104</v>
      </c>
      <c r="AW2128" s="237">
        <f t="shared" si="670"/>
        <v>87025.400000000038</v>
      </c>
      <c r="AX2128" s="237">
        <f t="shared" si="671"/>
        <v>90610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356750.03</v>
      </c>
      <c r="M2129" s="162">
        <f>MAX(AN28:AN2129)</f>
        <v>358893.47000000003</v>
      </c>
      <c r="N2129" s="162">
        <f t="shared" si="662"/>
        <v>-2143.4400000000023</v>
      </c>
      <c r="O2129" s="231">
        <f>E3+(E4*0.1)</f>
        <v>0.4</v>
      </c>
      <c r="P2129" s="162">
        <v>-550</v>
      </c>
      <c r="Q2129" s="232">
        <f>E5+(E6*0.1)</f>
        <v>0.1</v>
      </c>
      <c r="R2129" s="162">
        <v>-906</v>
      </c>
      <c r="S2129" s="232">
        <f>E7+(E8*0.1)</f>
        <v>0.2</v>
      </c>
      <c r="T2129" s="162">
        <v>-1264.2</v>
      </c>
      <c r="U2129" s="233">
        <f>E9+(E10*0.5)+(E11*0.1)</f>
        <v>0.7</v>
      </c>
      <c r="V2129" s="162">
        <v>-1400</v>
      </c>
      <c r="W2129" s="233">
        <f>E12+(E13*0.5)+(E14*0.1)</f>
        <v>0.5</v>
      </c>
      <c r="X2129" s="162">
        <v>-1200</v>
      </c>
      <c r="Y2129" s="161">
        <f t="shared" si="663"/>
        <v>2102</v>
      </c>
      <c r="Z2129" s="162">
        <f t="shared" si="655"/>
        <v>-2143.44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-2143.44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356750.03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70446.639999999941</v>
      </c>
      <c r="AU2129" s="237">
        <f t="shared" si="668"/>
        <v>21464.75</v>
      </c>
      <c r="AV2129" s="237">
        <f t="shared" si="669"/>
        <v>88783.240000000107</v>
      </c>
      <c r="AW2129" s="237">
        <f t="shared" si="670"/>
        <v>86045.400000000038</v>
      </c>
      <c r="AX2129" s="237">
        <f t="shared" si="671"/>
        <v>90010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353573.59</v>
      </c>
      <c r="M2130" s="162">
        <f>MAX(AN28:AN2130)</f>
        <v>358893.47000000003</v>
      </c>
      <c r="N2130" s="162">
        <f t="shared" si="662"/>
        <v>-5319.8800000000047</v>
      </c>
      <c r="O2130" s="231">
        <f>E3+(E4*0.1)</f>
        <v>0.4</v>
      </c>
      <c r="P2130" s="162">
        <v>-1229.75</v>
      </c>
      <c r="Q2130" s="232">
        <f>E5+(E6*0.1)</f>
        <v>0.1</v>
      </c>
      <c r="R2130" s="162">
        <v>-2221</v>
      </c>
      <c r="S2130" s="232">
        <f>E7+(E8*0.1)</f>
        <v>0.2</v>
      </c>
      <c r="T2130" s="162">
        <v>-4412.2</v>
      </c>
      <c r="U2130" s="233">
        <f>E9+(E10*0.5)+(E11*0.1)</f>
        <v>0.7</v>
      </c>
      <c r="V2130" s="162">
        <v>-1400</v>
      </c>
      <c r="W2130" s="233">
        <f>E12+(E13*0.5)+(E14*0.1)</f>
        <v>0.5</v>
      </c>
      <c r="X2130" s="162">
        <v>-1200</v>
      </c>
      <c r="Y2130" s="161">
        <f t="shared" si="663"/>
        <v>2103</v>
      </c>
      <c r="Z2130" s="162">
        <f t="shared" si="655"/>
        <v>-3176.44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-3176.44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353573.59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69954.739999999947</v>
      </c>
      <c r="AU2130" s="237">
        <f t="shared" si="668"/>
        <v>21242.65</v>
      </c>
      <c r="AV2130" s="237">
        <f t="shared" si="669"/>
        <v>87900.800000000105</v>
      </c>
      <c r="AW2130" s="237">
        <f t="shared" si="670"/>
        <v>85065.400000000038</v>
      </c>
      <c r="AX2130" s="237">
        <f t="shared" si="671"/>
        <v>89410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358749.83</v>
      </c>
      <c r="M2131" s="162">
        <f>MAX(AN28:AN2131)</f>
        <v>358893.47000000003</v>
      </c>
      <c r="N2131" s="162">
        <f t="shared" si="662"/>
        <v>-143.64000000001397</v>
      </c>
      <c r="O2131" s="231">
        <f>E3+(E4*0.1)</f>
        <v>0.4</v>
      </c>
      <c r="P2131" s="162">
        <v>1714.35</v>
      </c>
      <c r="Q2131" s="232">
        <f>E5+(E6*0.1)</f>
        <v>0.1</v>
      </c>
      <c r="R2131" s="162">
        <v>3155</v>
      </c>
      <c r="S2131" s="232">
        <f>E7+(E8*0.1)</f>
        <v>0.2</v>
      </c>
      <c r="T2131" s="162">
        <v>6229</v>
      </c>
      <c r="U2131" s="233">
        <f>E9+(E10*0.5)+(E11*0.1)</f>
        <v>0.7</v>
      </c>
      <c r="V2131" s="162">
        <v>2441</v>
      </c>
      <c r="W2131" s="233">
        <f>E12+(E13*0.5)+(E14*0.1)</f>
        <v>0.5</v>
      </c>
      <c r="X2131" s="162">
        <v>2441</v>
      </c>
      <c r="Y2131" s="161">
        <f t="shared" si="663"/>
        <v>2104</v>
      </c>
      <c r="Z2131" s="162">
        <f t="shared" si="655"/>
        <v>5176.24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5176.24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358749.83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70640.479999999952</v>
      </c>
      <c r="AU2131" s="237">
        <f t="shared" si="668"/>
        <v>21558.15</v>
      </c>
      <c r="AV2131" s="237">
        <f t="shared" si="669"/>
        <v>89146.600000000108</v>
      </c>
      <c r="AW2131" s="237">
        <f t="shared" si="670"/>
        <v>86774.100000000035</v>
      </c>
      <c r="AX2131" s="237">
        <f t="shared" si="671"/>
        <v>90630.5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357283.55</v>
      </c>
      <c r="M2132" s="162">
        <f>MAX(AN28:AN2132)</f>
        <v>358893.47000000003</v>
      </c>
      <c r="N2132" s="162">
        <f t="shared" si="662"/>
        <v>-1609.9200000000419</v>
      </c>
      <c r="O2132" s="231">
        <f>E3+(E4*0.1)</f>
        <v>0.4</v>
      </c>
      <c r="P2132" s="162">
        <v>-550</v>
      </c>
      <c r="Q2132" s="232">
        <f>E5+(E6*0.1)</f>
        <v>0.1</v>
      </c>
      <c r="R2132" s="162">
        <v>-22</v>
      </c>
      <c r="S2132" s="232">
        <f>E7+(E8*0.1)</f>
        <v>0.2</v>
      </c>
      <c r="T2132" s="162">
        <v>1679.6</v>
      </c>
      <c r="U2132" s="233">
        <f>E9+(E10*0.5)+(E11*0.1)</f>
        <v>0.7</v>
      </c>
      <c r="V2132" s="162">
        <v>-1400</v>
      </c>
      <c r="W2132" s="233">
        <f>E12+(E13*0.5)+(E14*0.1)</f>
        <v>0.5</v>
      </c>
      <c r="X2132" s="162">
        <v>-1200</v>
      </c>
      <c r="Y2132" s="161">
        <f t="shared" si="663"/>
        <v>2105</v>
      </c>
      <c r="Z2132" s="162">
        <f t="shared" si="655"/>
        <v>-1466.2799999999997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-1466.2799999999997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357283.55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70420.479999999952</v>
      </c>
      <c r="AU2132" s="237">
        <f t="shared" si="668"/>
        <v>21555.95</v>
      </c>
      <c r="AV2132" s="237">
        <f t="shared" si="669"/>
        <v>89482.520000000106</v>
      </c>
      <c r="AW2132" s="237">
        <f t="shared" si="670"/>
        <v>85794.100000000035</v>
      </c>
      <c r="AX2132" s="237">
        <f t="shared" si="671"/>
        <v>90030.5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359162.75</v>
      </c>
      <c r="M2133" s="162">
        <f>MAX(AN28:AN2133)</f>
        <v>359162.75</v>
      </c>
      <c r="N2133" s="162">
        <f t="shared" si="662"/>
        <v>0</v>
      </c>
      <c r="O2133" s="231">
        <f>E3+(E4*0.1)</f>
        <v>0.4</v>
      </c>
      <c r="P2133" s="162">
        <v>0</v>
      </c>
      <c r="Q2133" s="232">
        <f>E5+(E6*0.1)</f>
        <v>0.1</v>
      </c>
      <c r="R2133" s="162">
        <v>0</v>
      </c>
      <c r="S2133" s="232">
        <f>E7+(E8*0.1)</f>
        <v>0.2</v>
      </c>
      <c r="T2133" s="162">
        <v>0</v>
      </c>
      <c r="U2133" s="233">
        <f>E9+(E10*0.5)+(E11*0.1)</f>
        <v>0.7</v>
      </c>
      <c r="V2133" s="162">
        <v>1566</v>
      </c>
      <c r="W2133" s="233">
        <f>E12+(E13*0.5)+(E14*0.1)</f>
        <v>0.5</v>
      </c>
      <c r="X2133" s="162">
        <v>1566</v>
      </c>
      <c r="Y2133" s="161">
        <f t="shared" si="663"/>
        <v>2106</v>
      </c>
      <c r="Z2133" s="162">
        <f t="shared" si="655"/>
        <v>1879.1999999999998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1879.1999999999998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359162.75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70420.479999999952</v>
      </c>
      <c r="AU2133" s="237">
        <f t="shared" si="668"/>
        <v>21555.95</v>
      </c>
      <c r="AV2133" s="237">
        <f t="shared" si="669"/>
        <v>89482.520000000106</v>
      </c>
      <c r="AW2133" s="237">
        <f t="shared" si="670"/>
        <v>86890.300000000032</v>
      </c>
      <c r="AX2133" s="237">
        <f t="shared" si="671"/>
        <v>90813.5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363649.98</v>
      </c>
      <c r="M2134" s="162">
        <f>MAX(AN28:AN2134)</f>
        <v>363649.98</v>
      </c>
      <c r="N2134" s="162">
        <f t="shared" si="662"/>
        <v>0</v>
      </c>
      <c r="O2134" s="231">
        <f>E3+(E4*0.1)</f>
        <v>0.4</v>
      </c>
      <c r="P2134" s="162">
        <v>-550</v>
      </c>
      <c r="Q2134" s="232">
        <f>E5+(E6*0.1)</f>
        <v>0.1</v>
      </c>
      <c r="R2134" s="162">
        <v>747.5</v>
      </c>
      <c r="S2134" s="232">
        <f>E7+(E8*0.1)</f>
        <v>0.2</v>
      </c>
      <c r="T2134" s="162">
        <v>998.4</v>
      </c>
      <c r="U2134" s="233">
        <f>E9+(E10*0.5)+(E11*0.1)</f>
        <v>0.7</v>
      </c>
      <c r="V2134" s="162">
        <v>3694</v>
      </c>
      <c r="W2134" s="233">
        <f>E12+(E13*0.5)+(E14*0.1)</f>
        <v>0.5</v>
      </c>
      <c r="X2134" s="162">
        <v>3694</v>
      </c>
      <c r="Y2134" s="161">
        <f t="shared" si="663"/>
        <v>2107</v>
      </c>
      <c r="Z2134" s="162">
        <f t="shared" si="655"/>
        <v>4487.2299999999996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4487.2299999999996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363649.98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70200.479999999952</v>
      </c>
      <c r="AU2134" s="237">
        <f t="shared" si="668"/>
        <v>21630.7</v>
      </c>
      <c r="AV2134" s="237">
        <f t="shared" si="669"/>
        <v>89682.200000000099</v>
      </c>
      <c r="AW2134" s="237">
        <f t="shared" si="670"/>
        <v>89476.100000000035</v>
      </c>
      <c r="AX2134" s="237">
        <f t="shared" si="671"/>
        <v>92660.5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361808.94</v>
      </c>
      <c r="M2135" s="162">
        <f>MAX(AN28:AN2135)</f>
        <v>363649.98</v>
      </c>
      <c r="N2135" s="162">
        <f t="shared" si="662"/>
        <v>-1841.039999999979</v>
      </c>
      <c r="O2135" s="231">
        <f>E3+(E4*0.1)</f>
        <v>0.4</v>
      </c>
      <c r="P2135" s="162">
        <v>-550</v>
      </c>
      <c r="Q2135" s="232">
        <f>E5+(E6*0.1)</f>
        <v>0.1</v>
      </c>
      <c r="R2135" s="162">
        <v>-850</v>
      </c>
      <c r="S2135" s="232">
        <f>E7+(E8*0.1)</f>
        <v>0.2</v>
      </c>
      <c r="T2135" s="162">
        <v>219.8</v>
      </c>
      <c r="U2135" s="233">
        <f>E9+(E10*0.5)+(E11*0.1)</f>
        <v>0.7</v>
      </c>
      <c r="V2135" s="162">
        <v>-1400</v>
      </c>
      <c r="W2135" s="233">
        <f>E12+(E13*0.5)+(E14*0.1)</f>
        <v>0.5</v>
      </c>
      <c r="X2135" s="162">
        <v>-1200</v>
      </c>
      <c r="Y2135" s="161">
        <f t="shared" si="663"/>
        <v>2108</v>
      </c>
      <c r="Z2135" s="162">
        <f t="shared" si="655"/>
        <v>-1841.04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-1841.04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361808.94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69980.479999999952</v>
      </c>
      <c r="AU2135" s="237">
        <f t="shared" si="668"/>
        <v>21545.7</v>
      </c>
      <c r="AV2135" s="237">
        <f t="shared" si="669"/>
        <v>89726.160000000105</v>
      </c>
      <c r="AW2135" s="237">
        <f t="shared" si="670"/>
        <v>88496.100000000035</v>
      </c>
      <c r="AX2135" s="237">
        <f t="shared" si="671"/>
        <v>92060.5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361555.14</v>
      </c>
      <c r="M2136" s="162">
        <f>MAX(AN28:AN2136)</f>
        <v>363649.98</v>
      </c>
      <c r="N2136" s="162">
        <f t="shared" si="662"/>
        <v>-2094.8399999999674</v>
      </c>
      <c r="O2136" s="231">
        <f>E3+(E4*0.1)</f>
        <v>0.4</v>
      </c>
      <c r="P2136" s="162">
        <v>-550</v>
      </c>
      <c r="Q2136" s="232">
        <f>E5+(E6*0.1)</f>
        <v>0.1</v>
      </c>
      <c r="R2136" s="162">
        <v>-850</v>
      </c>
      <c r="S2136" s="232">
        <f>E7+(E8*0.1)</f>
        <v>0.2</v>
      </c>
      <c r="T2136" s="162">
        <v>-3410</v>
      </c>
      <c r="U2136" s="233">
        <f>E9+(E10*0.5)+(E11*0.1)</f>
        <v>0.7</v>
      </c>
      <c r="V2136" s="162">
        <v>611</v>
      </c>
      <c r="W2136" s="233">
        <f>E12+(E13*0.5)+(E14*0.1)</f>
        <v>0.5</v>
      </c>
      <c r="X2136" s="162">
        <v>611</v>
      </c>
      <c r="Y2136" s="161">
        <f t="shared" si="663"/>
        <v>2109</v>
      </c>
      <c r="Z2136" s="162">
        <f t="shared" si="655"/>
        <v>-253.79999999999995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-253.79999999999995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361555.14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69760.479999999952</v>
      </c>
      <c r="AU2136" s="237">
        <f t="shared" si="668"/>
        <v>21460.7</v>
      </c>
      <c r="AV2136" s="237">
        <f t="shared" si="669"/>
        <v>89044.160000000105</v>
      </c>
      <c r="AW2136" s="237">
        <f t="shared" si="670"/>
        <v>88923.800000000032</v>
      </c>
      <c r="AX2136" s="237">
        <f t="shared" si="671"/>
        <v>92366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358475.10000000003</v>
      </c>
      <c r="M2137" s="162">
        <f>MAX(AN28:AN2137)</f>
        <v>363649.98</v>
      </c>
      <c r="N2137" s="162">
        <f t="shared" si="662"/>
        <v>-5174.8799999999464</v>
      </c>
      <c r="O2137" s="231">
        <f>E3+(E4*0.1)</f>
        <v>0.4</v>
      </c>
      <c r="P2137" s="162">
        <v>-1832.6</v>
      </c>
      <c r="Q2137" s="232">
        <f>E5+(E6*0.1)</f>
        <v>0.1</v>
      </c>
      <c r="R2137" s="162">
        <v>-850</v>
      </c>
      <c r="S2137" s="232">
        <f>E7+(E8*0.1)</f>
        <v>0.2</v>
      </c>
      <c r="T2137" s="162">
        <v>-3410</v>
      </c>
      <c r="U2137" s="233">
        <f>E9+(E10*0.5)+(E11*0.1)</f>
        <v>0.7</v>
      </c>
      <c r="V2137" s="162">
        <v>-1400</v>
      </c>
      <c r="W2137" s="233">
        <f>E12+(E13*0.5)+(E14*0.1)</f>
        <v>0.5</v>
      </c>
      <c r="X2137" s="162">
        <v>-1200</v>
      </c>
      <c r="Y2137" s="161">
        <f t="shared" si="663"/>
        <v>2110</v>
      </c>
      <c r="Z2137" s="162">
        <f t="shared" si="655"/>
        <v>-3080.04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-3080.04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358475.10000000003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69027.439999999959</v>
      </c>
      <c r="AU2137" s="237">
        <f t="shared" si="668"/>
        <v>21375.7</v>
      </c>
      <c r="AV2137" s="237">
        <f t="shared" si="669"/>
        <v>88362.160000000105</v>
      </c>
      <c r="AW2137" s="237">
        <f t="shared" si="670"/>
        <v>87943.800000000032</v>
      </c>
      <c r="AX2137" s="237">
        <f t="shared" si="671"/>
        <v>91766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358301.48000000004</v>
      </c>
      <c r="M2138" s="162">
        <f>MAX(AN28:AN2138)</f>
        <v>363649.98</v>
      </c>
      <c r="N2138" s="162">
        <f t="shared" si="662"/>
        <v>-5348.4999999999418</v>
      </c>
      <c r="O2138" s="231">
        <f>E3+(E4*0.1)</f>
        <v>0.4</v>
      </c>
      <c r="P2138" s="162">
        <v>165.95</v>
      </c>
      <c r="Q2138" s="232">
        <f>E5+(E6*0.1)</f>
        <v>0.1</v>
      </c>
      <c r="R2138" s="162">
        <v>-850</v>
      </c>
      <c r="S2138" s="232">
        <f>E7+(E8*0.1)</f>
        <v>0.2</v>
      </c>
      <c r="T2138" s="162">
        <v>-3410</v>
      </c>
      <c r="U2138" s="233">
        <f>E9+(E10*0.5)+(E11*0.1)</f>
        <v>0.7</v>
      </c>
      <c r="V2138" s="162">
        <v>1610</v>
      </c>
      <c r="W2138" s="233">
        <f>E12+(E13*0.5)+(E14*0.1)</f>
        <v>0.5</v>
      </c>
      <c r="X2138" s="162">
        <v>-1200</v>
      </c>
      <c r="Y2138" s="161">
        <f t="shared" si="663"/>
        <v>2111</v>
      </c>
      <c r="Z2138" s="162">
        <f t="shared" si="655"/>
        <v>-173.62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-173.62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358301.48000000004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69093.819999999963</v>
      </c>
      <c r="AU2138" s="237">
        <f t="shared" si="668"/>
        <v>21290.7</v>
      </c>
      <c r="AV2138" s="237">
        <f t="shared" si="669"/>
        <v>87680.160000000105</v>
      </c>
      <c r="AW2138" s="237">
        <f t="shared" si="670"/>
        <v>89070.800000000032</v>
      </c>
      <c r="AX2138" s="237">
        <f t="shared" si="671"/>
        <v>91166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355734.48000000004</v>
      </c>
      <c r="M2139" s="162">
        <f>MAX(AN28:AN2139)</f>
        <v>363649.98</v>
      </c>
      <c r="N2139" s="162">
        <f t="shared" si="662"/>
        <v>-7915.4999999999418</v>
      </c>
      <c r="O2139" s="231">
        <f>E3+(E4*0.1)</f>
        <v>0.4</v>
      </c>
      <c r="P2139" s="162">
        <v>-550</v>
      </c>
      <c r="Q2139" s="232">
        <f>E5+(E6*0.1)</f>
        <v>0.1</v>
      </c>
      <c r="R2139" s="162">
        <v>-850</v>
      </c>
      <c r="S2139" s="232">
        <f>E7+(E8*0.1)</f>
        <v>0.2</v>
      </c>
      <c r="T2139" s="162">
        <v>-3410</v>
      </c>
      <c r="U2139" s="233">
        <f>E9+(E10*0.5)+(E11*0.1)</f>
        <v>0.7</v>
      </c>
      <c r="V2139" s="162">
        <v>-1400</v>
      </c>
      <c r="W2139" s="233">
        <f>E12+(E13*0.5)+(E14*0.1)</f>
        <v>0.5</v>
      </c>
      <c r="X2139" s="162">
        <v>-1200</v>
      </c>
      <c r="Y2139" s="161">
        <f t="shared" si="663"/>
        <v>2112</v>
      </c>
      <c r="Z2139" s="162">
        <f t="shared" si="655"/>
        <v>-2567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-2567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355734.48000000004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68873.819999999963</v>
      </c>
      <c r="AU2139" s="237">
        <f t="shared" si="668"/>
        <v>21205.7</v>
      </c>
      <c r="AV2139" s="237">
        <f t="shared" si="669"/>
        <v>86998.160000000105</v>
      </c>
      <c r="AW2139" s="237">
        <f t="shared" si="670"/>
        <v>88090.800000000032</v>
      </c>
      <c r="AX2139" s="237">
        <f t="shared" si="671"/>
        <v>90566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354032.16000000003</v>
      </c>
      <c r="M2140" s="162">
        <f>MAX(AN28:AN2140)</f>
        <v>363649.98</v>
      </c>
      <c r="N2140" s="162">
        <f t="shared" si="662"/>
        <v>-9617.8199999999488</v>
      </c>
      <c r="O2140" s="231">
        <f>E3+(E4*0.1)</f>
        <v>0.4</v>
      </c>
      <c r="P2140" s="162">
        <v>-550</v>
      </c>
      <c r="Q2140" s="232">
        <f>E5+(E6*0.1)</f>
        <v>0.1</v>
      </c>
      <c r="R2140" s="162">
        <v>-850</v>
      </c>
      <c r="S2140" s="232">
        <f>E7+(E8*0.1)</f>
        <v>0.2</v>
      </c>
      <c r="T2140" s="162">
        <v>913.4</v>
      </c>
      <c r="U2140" s="233">
        <f>E9+(E10*0.5)+(E11*0.1)</f>
        <v>0.7</v>
      </c>
      <c r="V2140" s="162">
        <v>-1400</v>
      </c>
      <c r="W2140" s="233">
        <f>E12+(E13*0.5)+(E14*0.1)</f>
        <v>0.5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-1702.32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-1702.32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354032.16000000003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68653.819999999963</v>
      </c>
      <c r="AU2140" s="237">
        <f t="shared" si="668"/>
        <v>21120.7</v>
      </c>
      <c r="AV2140" s="237">
        <f t="shared" si="669"/>
        <v>87180.840000000098</v>
      </c>
      <c r="AW2140" s="237">
        <f t="shared" si="670"/>
        <v>87110.800000000032</v>
      </c>
      <c r="AX2140" s="237">
        <f t="shared" si="671"/>
        <v>89966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351416.06000000006</v>
      </c>
      <c r="M2141" s="162">
        <f>MAX(AN28:AN2141)</f>
        <v>363649.98</v>
      </c>
      <c r="N2141" s="162">
        <f t="shared" ref="N2141:N2204" si="681">AN2141-M2141</f>
        <v>-12233.919999999925</v>
      </c>
      <c r="O2141" s="231">
        <f>E3+(E4*0.1)</f>
        <v>0.4</v>
      </c>
      <c r="P2141" s="162">
        <v>-550</v>
      </c>
      <c r="Q2141" s="232">
        <f>E5+(E6*0.1)</f>
        <v>0.1</v>
      </c>
      <c r="R2141" s="162">
        <v>-1341</v>
      </c>
      <c r="S2141" s="232">
        <f>E7+(E8*0.1)</f>
        <v>0.2</v>
      </c>
      <c r="T2141" s="162">
        <v>-3410</v>
      </c>
      <c r="U2141" s="233">
        <f>E9+(E10*0.5)+(E11*0.1)</f>
        <v>0.7</v>
      </c>
      <c r="V2141" s="162">
        <v>-1400</v>
      </c>
      <c r="W2141" s="233">
        <f>E12+(E13*0.5)+(E14*0.1)</f>
        <v>0.5</v>
      </c>
      <c r="X2141" s="162">
        <v>-1200</v>
      </c>
      <c r="Y2141" s="161">
        <f t="shared" ref="Y2141:Y2204" si="682">Y2140+1</f>
        <v>2114</v>
      </c>
      <c r="Z2141" s="162">
        <f t="shared" si="674"/>
        <v>-2616.1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-2616.1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351416.06000000006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68433.819999999963</v>
      </c>
      <c r="AU2141" s="237">
        <f t="shared" ref="AU2141:AU2204" si="687">(R2141*Q2141)+AU2140</f>
        <v>20986.600000000002</v>
      </c>
      <c r="AV2141" s="237">
        <f t="shared" ref="AV2141:AV2204" si="688">(S2141*T2141)+AV2140</f>
        <v>86498.840000000098</v>
      </c>
      <c r="AW2141" s="237">
        <f t="shared" ref="AW2141:AW2204" si="689">(V2141*U2141)+AW2140</f>
        <v>86130.800000000032</v>
      </c>
      <c r="AX2141" s="237">
        <f t="shared" ref="AX2141:AX2204" si="690">(X2141*W2141)+AX2140</f>
        <v>89366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350864.90000000008</v>
      </c>
      <c r="M2142" s="162">
        <f>MAX(AN28:AN2142)</f>
        <v>363649.98</v>
      </c>
      <c r="N2142" s="162">
        <f t="shared" si="681"/>
        <v>-12785.0799999999</v>
      </c>
      <c r="O2142" s="231">
        <f>E3+(E4*0.1)</f>
        <v>0.4</v>
      </c>
      <c r="P2142" s="162">
        <v>-550</v>
      </c>
      <c r="Q2142" s="232">
        <f>E5+(E6*0.1)</f>
        <v>0.1</v>
      </c>
      <c r="R2142" s="162">
        <v>-850</v>
      </c>
      <c r="S2142" s="232">
        <f>E7+(E8*0.1)</f>
        <v>0.2</v>
      </c>
      <c r="T2142" s="162">
        <v>6669.2</v>
      </c>
      <c r="U2142" s="233">
        <f>E9+(E10*0.5)+(E11*0.1)</f>
        <v>0.7</v>
      </c>
      <c r="V2142" s="162">
        <v>-1400</v>
      </c>
      <c r="W2142" s="233">
        <f>E12+(E13*0.5)+(E14*0.1)</f>
        <v>0.5</v>
      </c>
      <c r="X2142" s="162">
        <v>-1200</v>
      </c>
      <c r="Y2142" s="161">
        <f t="shared" si="682"/>
        <v>2115</v>
      </c>
      <c r="Z2142" s="162">
        <f t="shared" si="674"/>
        <v>-551.15999999999974</v>
      </c>
      <c r="AA2142" s="238">
        <v>45716</v>
      </c>
      <c r="AB2142" s="129">
        <f>SUM(Z2123:Z2142)</f>
        <v>1362.2699999999973</v>
      </c>
      <c r="AC2142" s="128">
        <f>(AB2142&gt;0)*1</f>
        <v>1</v>
      </c>
      <c r="AD2142" s="128">
        <f>(AB2142&lt;0)*1</f>
        <v>0</v>
      </c>
      <c r="AE2142" s="129">
        <f>AB2142*AC2142</f>
        <v>1362.2699999999973</v>
      </c>
      <c r="AF2142" s="129">
        <f>AB2142*AD2142</f>
        <v>0</v>
      </c>
      <c r="AG2142" s="129"/>
      <c r="AH2142" s="129">
        <f t="shared" si="675"/>
        <v>0</v>
      </c>
      <c r="AI2142" s="129">
        <f t="shared" si="676"/>
        <v>-551.15999999999974</v>
      </c>
      <c r="AJ2142" s="234">
        <f t="shared" si="677"/>
        <v>0</v>
      </c>
      <c r="AK2142" s="234">
        <f t="shared" si="678"/>
        <v>1</v>
      </c>
      <c r="AL2142" s="129">
        <f t="shared" si="679"/>
        <v>1362.2699999999973</v>
      </c>
      <c r="AM2142" s="127">
        <v>45716</v>
      </c>
      <c r="AN2142" s="129">
        <f t="shared" si="683"/>
        <v>350864.90000000008</v>
      </c>
      <c r="AO2142" s="129">
        <f t="shared" si="684"/>
        <v>1362.2699999999973</v>
      </c>
      <c r="AP2142" s="129">
        <f t="shared" si="685"/>
        <v>0</v>
      </c>
      <c r="AQ2142" s="235"/>
      <c r="AR2142" s="235"/>
      <c r="AS2142" s="236">
        <f t="shared" si="680"/>
        <v>45716</v>
      </c>
      <c r="AT2142" s="237">
        <f t="shared" si="686"/>
        <v>68213.819999999963</v>
      </c>
      <c r="AU2142" s="237">
        <f t="shared" si="687"/>
        <v>20901.600000000002</v>
      </c>
      <c r="AV2142" s="237">
        <f t="shared" si="688"/>
        <v>87832.680000000095</v>
      </c>
      <c r="AW2142" s="237">
        <f t="shared" si="689"/>
        <v>85150.800000000032</v>
      </c>
      <c r="AX2142" s="237">
        <f t="shared" si="690"/>
        <v>88766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354085.10000000009</v>
      </c>
      <c r="M2143" s="162">
        <f>MAX(AN28:AN2143)</f>
        <v>363649.98</v>
      </c>
      <c r="N2143" s="162">
        <f t="shared" si="681"/>
        <v>-9564.8799999998882</v>
      </c>
      <c r="O2143" s="231">
        <f>E3+(E4*0.1)</f>
        <v>0.4</v>
      </c>
      <c r="P2143" s="162">
        <v>-550</v>
      </c>
      <c r="Q2143" s="232">
        <f>E5+(E6*0.1)</f>
        <v>0.1</v>
      </c>
      <c r="R2143" s="162">
        <v>-850</v>
      </c>
      <c r="S2143" s="232">
        <f>E7+(E8*0.1)</f>
        <v>0.2</v>
      </c>
      <c r="T2143" s="162">
        <v>-3410</v>
      </c>
      <c r="U2143" s="233">
        <f>E9+(E10*0.5)+(E11*0.1)</f>
        <v>0.7</v>
      </c>
      <c r="V2143" s="162">
        <v>3506</v>
      </c>
      <c r="W2143" s="233">
        <f>E12+(E13*0.5)+(E14*0.1)</f>
        <v>0.5</v>
      </c>
      <c r="X2143" s="162">
        <v>3506</v>
      </c>
      <c r="Y2143" s="161">
        <f t="shared" si="682"/>
        <v>2116</v>
      </c>
      <c r="Z2143" s="162">
        <f t="shared" si="674"/>
        <v>3220.2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3220.2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354085.10000000009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67993.819999999963</v>
      </c>
      <c r="AU2143" s="237">
        <f t="shared" si="687"/>
        <v>20816.600000000002</v>
      </c>
      <c r="AV2143" s="237">
        <f t="shared" si="688"/>
        <v>87150.680000000095</v>
      </c>
      <c r="AW2143" s="237">
        <f t="shared" si="689"/>
        <v>87605.000000000029</v>
      </c>
      <c r="AX2143" s="237">
        <f t="shared" si="690"/>
        <v>90519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357997.0500000001</v>
      </c>
      <c r="M2144" s="162">
        <f>MAX(AN28:AN2144)</f>
        <v>363649.98</v>
      </c>
      <c r="N2144" s="162">
        <f t="shared" si="681"/>
        <v>-5652.9299999998766</v>
      </c>
      <c r="O2144" s="231">
        <f>E3+(E4*0.1)</f>
        <v>0.4</v>
      </c>
      <c r="P2144" s="162">
        <v>3351.25</v>
      </c>
      <c r="Q2144" s="232">
        <f>E5+(E6*0.1)</f>
        <v>0.1</v>
      </c>
      <c r="R2144" s="162">
        <v>3578.5</v>
      </c>
      <c r="S2144" s="232">
        <f>E7+(E8*0.1)</f>
        <v>0.2</v>
      </c>
      <c r="T2144" s="162">
        <v>-3410</v>
      </c>
      <c r="U2144" s="233">
        <f>E9+(E10*0.5)+(E11*0.1)</f>
        <v>0.7</v>
      </c>
      <c r="V2144" s="162">
        <v>2413</v>
      </c>
      <c r="W2144" s="233">
        <f>E12+(E13*0.5)+(E14*0.1)</f>
        <v>0.5</v>
      </c>
      <c r="X2144" s="162">
        <v>2413</v>
      </c>
      <c r="Y2144" s="161">
        <f t="shared" si="682"/>
        <v>2117</v>
      </c>
      <c r="Z2144" s="162">
        <f t="shared" si="674"/>
        <v>3911.95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3911.95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357997.0500000001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69334.319999999963</v>
      </c>
      <c r="AU2144" s="237">
        <f t="shared" si="687"/>
        <v>21174.45</v>
      </c>
      <c r="AV2144" s="237">
        <f t="shared" si="688"/>
        <v>86468.680000000095</v>
      </c>
      <c r="AW2144" s="237">
        <f t="shared" si="689"/>
        <v>89294.100000000035</v>
      </c>
      <c r="AX2144" s="237">
        <f t="shared" si="690"/>
        <v>91725.5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355430.0500000001</v>
      </c>
      <c r="M2145" s="162">
        <f>MAX(AN28:AN2145)</f>
        <v>363649.98</v>
      </c>
      <c r="N2145" s="162">
        <f t="shared" si="681"/>
        <v>-8219.9299999998766</v>
      </c>
      <c r="O2145" s="231">
        <f>E3+(E4*0.1)</f>
        <v>0.4</v>
      </c>
      <c r="P2145" s="162">
        <v>-550</v>
      </c>
      <c r="Q2145" s="232">
        <f>E5+(E6*0.1)</f>
        <v>0.1</v>
      </c>
      <c r="R2145" s="162">
        <v>-850</v>
      </c>
      <c r="S2145" s="232">
        <f>E7+(E8*0.1)</f>
        <v>0.2</v>
      </c>
      <c r="T2145" s="162">
        <v>-3410</v>
      </c>
      <c r="U2145" s="233">
        <f>E9+(E10*0.5)+(E11*0.1)</f>
        <v>0.7</v>
      </c>
      <c r="V2145" s="162">
        <v>-1400</v>
      </c>
      <c r="W2145" s="233">
        <f>E12+(E13*0.5)+(E14*0.1)</f>
        <v>0.5</v>
      </c>
      <c r="X2145" s="162">
        <v>-1200</v>
      </c>
      <c r="Y2145" s="161">
        <f t="shared" si="682"/>
        <v>2118</v>
      </c>
      <c r="Z2145" s="162">
        <f t="shared" si="674"/>
        <v>-2567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-2567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355430.0500000001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69114.319999999963</v>
      </c>
      <c r="AU2145" s="237">
        <f t="shared" si="687"/>
        <v>21089.45</v>
      </c>
      <c r="AV2145" s="237">
        <f t="shared" si="688"/>
        <v>85786.680000000095</v>
      </c>
      <c r="AW2145" s="237">
        <f t="shared" si="689"/>
        <v>88314.100000000035</v>
      </c>
      <c r="AX2145" s="237">
        <f t="shared" si="690"/>
        <v>91125.5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357528.94000000012</v>
      </c>
      <c r="M2146" s="162">
        <f>MAX(AN28:AN2146)</f>
        <v>363649.98</v>
      </c>
      <c r="N2146" s="162">
        <f t="shared" si="681"/>
        <v>-6121.0399999998626</v>
      </c>
      <c r="O2146" s="231">
        <f>E3+(E4*0.1)</f>
        <v>0.4</v>
      </c>
      <c r="P2146" s="162">
        <v>2137.5500000000002</v>
      </c>
      <c r="Q2146" s="232">
        <f>E5+(E6*0.1)</f>
        <v>0.1</v>
      </c>
      <c r="R2146" s="162">
        <v>5205.5</v>
      </c>
      <c r="S2146" s="232">
        <f>E7+(E8*0.1)</f>
        <v>0.2</v>
      </c>
      <c r="T2146" s="162">
        <v>11516.6</v>
      </c>
      <c r="U2146" s="233">
        <f>E9+(E10*0.5)+(E11*0.1)</f>
        <v>0.7</v>
      </c>
      <c r="V2146" s="162">
        <v>-1400</v>
      </c>
      <c r="W2146" s="233">
        <f>E12+(E13*0.5)+(E14*0.1)</f>
        <v>0.5</v>
      </c>
      <c r="X2146" s="162">
        <v>-1200</v>
      </c>
      <c r="Y2146" s="161">
        <f t="shared" si="682"/>
        <v>2119</v>
      </c>
      <c r="Z2146" s="162">
        <f t="shared" si="674"/>
        <v>2098.8900000000003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2098.8900000000003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357528.94000000012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69969.339999999967</v>
      </c>
      <c r="AU2146" s="237">
        <f t="shared" si="687"/>
        <v>21610</v>
      </c>
      <c r="AV2146" s="237">
        <f t="shared" si="688"/>
        <v>88090.000000000102</v>
      </c>
      <c r="AW2146" s="237">
        <f t="shared" si="689"/>
        <v>87334.100000000035</v>
      </c>
      <c r="AX2146" s="237">
        <f t="shared" si="690"/>
        <v>90525.5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356574.34000000014</v>
      </c>
      <c r="M2147" s="162">
        <f>MAX(AN28:AN2147)</f>
        <v>363649.98</v>
      </c>
      <c r="N2147" s="162">
        <f t="shared" si="681"/>
        <v>-7075.6399999998393</v>
      </c>
      <c r="O2147" s="231">
        <f>E3+(E4*0.1)</f>
        <v>0.4</v>
      </c>
      <c r="P2147" s="162">
        <v>-550</v>
      </c>
      <c r="Q2147" s="232">
        <f>E5+(E6*0.1)</f>
        <v>0.1</v>
      </c>
      <c r="R2147" s="162">
        <v>-850</v>
      </c>
      <c r="S2147" s="232">
        <f>E7+(E8*0.1)</f>
        <v>0.2</v>
      </c>
      <c r="T2147" s="162">
        <v>-3410</v>
      </c>
      <c r="U2147" s="233">
        <f>E9+(E10*0.5)+(E11*0.1)</f>
        <v>0.7</v>
      </c>
      <c r="V2147" s="162">
        <v>27</v>
      </c>
      <c r="W2147" s="233">
        <f>E12+(E13*0.5)+(E14*0.1)</f>
        <v>0.5</v>
      </c>
      <c r="X2147" s="162">
        <v>27</v>
      </c>
      <c r="Y2147" s="161">
        <f t="shared" si="682"/>
        <v>2120</v>
      </c>
      <c r="Z2147" s="162">
        <f t="shared" si="674"/>
        <v>-954.6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-954.6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356574.34000000014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69749.339999999967</v>
      </c>
      <c r="AU2147" s="237">
        <f t="shared" si="687"/>
        <v>21525</v>
      </c>
      <c r="AV2147" s="237">
        <f t="shared" si="688"/>
        <v>87408.000000000102</v>
      </c>
      <c r="AW2147" s="237">
        <f t="shared" si="689"/>
        <v>87353.000000000029</v>
      </c>
      <c r="AX2147" s="237">
        <f t="shared" si="690"/>
        <v>90539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360634.24000000017</v>
      </c>
      <c r="M2148" s="162">
        <f>MAX(AN28:AN2148)</f>
        <v>363649.98</v>
      </c>
      <c r="N2148" s="162">
        <f t="shared" si="681"/>
        <v>-3015.7399999998161</v>
      </c>
      <c r="O2148" s="231">
        <f>E3+(E4*0.1)</f>
        <v>0.4</v>
      </c>
      <c r="P2148" s="162">
        <v>4450.05</v>
      </c>
      <c r="Q2148" s="232">
        <f>E5+(E6*0.1)</f>
        <v>0.1</v>
      </c>
      <c r="R2148" s="162">
        <v>7782</v>
      </c>
      <c r="S2148" s="232">
        <f>E7+(E8*0.1)</f>
        <v>0.2</v>
      </c>
      <c r="T2148" s="162">
        <v>15408.4</v>
      </c>
      <c r="U2148" s="233">
        <f>E9+(E10*0.5)+(E11*0.1)</f>
        <v>0.7</v>
      </c>
      <c r="V2148" s="162">
        <v>-1400</v>
      </c>
      <c r="W2148" s="233">
        <f>E12+(E13*0.5)+(E14*0.1)</f>
        <v>0.5</v>
      </c>
      <c r="X2148" s="162">
        <v>-1200</v>
      </c>
      <c r="Y2148" s="161">
        <f t="shared" si="682"/>
        <v>2121</v>
      </c>
      <c r="Z2148" s="162">
        <f t="shared" si="674"/>
        <v>4059.9000000000005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4059.9000000000005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360634.24000000017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71529.359999999971</v>
      </c>
      <c r="AU2148" s="237">
        <f t="shared" si="687"/>
        <v>22303.200000000001</v>
      </c>
      <c r="AV2148" s="237">
        <f t="shared" si="688"/>
        <v>90489.680000000109</v>
      </c>
      <c r="AW2148" s="237">
        <f t="shared" si="689"/>
        <v>86373.000000000029</v>
      </c>
      <c r="AX2148" s="237">
        <f t="shared" si="690"/>
        <v>89939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364085.30000000016</v>
      </c>
      <c r="M2149" s="162">
        <f>MAX(AN28:AN2149)</f>
        <v>364085.30000000016</v>
      </c>
      <c r="N2149" s="162">
        <f t="shared" si="681"/>
        <v>0</v>
      </c>
      <c r="O2149" s="231">
        <f>E3+(E4*0.1)</f>
        <v>0.4</v>
      </c>
      <c r="P2149" s="162">
        <v>2391.15</v>
      </c>
      <c r="Q2149" s="232">
        <f>E5+(E6*0.1)</f>
        <v>0.1</v>
      </c>
      <c r="R2149" s="162">
        <v>-850</v>
      </c>
      <c r="S2149" s="232">
        <f>E7+(E8*0.1)</f>
        <v>0.2</v>
      </c>
      <c r="T2149" s="162">
        <v>-3410</v>
      </c>
      <c r="U2149" s="233">
        <f>E9+(E10*0.5)+(E11*0.1)</f>
        <v>0.7</v>
      </c>
      <c r="V2149" s="162">
        <v>2718</v>
      </c>
      <c r="W2149" s="233">
        <f>E12+(E13*0.5)+(E14*0.1)</f>
        <v>0.5</v>
      </c>
      <c r="X2149" s="162">
        <v>2718</v>
      </c>
      <c r="Y2149" s="161">
        <f t="shared" si="682"/>
        <v>2122</v>
      </c>
      <c r="Z2149" s="162">
        <f t="shared" si="674"/>
        <v>3451.06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3451.06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364085.30000000016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72485.819999999978</v>
      </c>
      <c r="AU2149" s="237">
        <f t="shared" si="687"/>
        <v>22218.2</v>
      </c>
      <c r="AV2149" s="237">
        <f t="shared" si="688"/>
        <v>89807.680000000109</v>
      </c>
      <c r="AW2149" s="237">
        <f t="shared" si="689"/>
        <v>88275.600000000035</v>
      </c>
      <c r="AX2149" s="237">
        <f t="shared" si="690"/>
        <v>91298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364449.09000000014</v>
      </c>
      <c r="M2150" s="162">
        <f>MAX(AN28:AN2150)</f>
        <v>364449.09000000014</v>
      </c>
      <c r="N2150" s="162">
        <f t="shared" si="681"/>
        <v>0</v>
      </c>
      <c r="O2150" s="231">
        <f>E3+(E4*0.1)</f>
        <v>0.4</v>
      </c>
      <c r="P2150" s="162">
        <v>-770.1</v>
      </c>
      <c r="Q2150" s="232">
        <f>E5+(E6*0.1)</f>
        <v>0.1</v>
      </c>
      <c r="R2150" s="162">
        <v>-2688.5</v>
      </c>
      <c r="S2150" s="232">
        <f>E7+(E8*0.1)</f>
        <v>0.2</v>
      </c>
      <c r="T2150" s="162">
        <v>-5778.6</v>
      </c>
      <c r="U2150" s="233">
        <f>E9+(E10*0.5)+(E11*0.1)</f>
        <v>0.7</v>
      </c>
      <c r="V2150" s="162">
        <v>1747</v>
      </c>
      <c r="W2150" s="233">
        <f>E12+(E13*0.5)+(E14*0.1)</f>
        <v>0.5</v>
      </c>
      <c r="X2150" s="162">
        <v>1747</v>
      </c>
      <c r="Y2150" s="161">
        <f t="shared" si="682"/>
        <v>2123</v>
      </c>
      <c r="Z2150" s="162">
        <f t="shared" si="674"/>
        <v>363.78999999999974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363.78999999999974</v>
      </c>
      <c r="AI2150" s="129">
        <f t="shared" si="676"/>
        <v>0</v>
      </c>
      <c r="AJ2150" s="234">
        <f t="shared" si="677"/>
        <v>1</v>
      </c>
      <c r="AK2150" s="234">
        <f t="shared" si="678"/>
        <v>0</v>
      </c>
      <c r="AL2150" s="129">
        <f t="shared" si="679"/>
        <v>0</v>
      </c>
      <c r="AM2150" s="127">
        <v>45728</v>
      </c>
      <c r="AN2150" s="129">
        <f t="shared" si="683"/>
        <v>364449.09000000014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72177.779999999984</v>
      </c>
      <c r="AU2150" s="237">
        <f t="shared" si="687"/>
        <v>21949.350000000002</v>
      </c>
      <c r="AV2150" s="237">
        <f t="shared" si="688"/>
        <v>88651.960000000108</v>
      </c>
      <c r="AW2150" s="237">
        <f t="shared" si="689"/>
        <v>89498.500000000029</v>
      </c>
      <c r="AX2150" s="237">
        <f t="shared" si="690"/>
        <v>92171.5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374044.07000000012</v>
      </c>
      <c r="M2151" s="162">
        <f>MAX(AN28:AN2151)</f>
        <v>374044.07000000012</v>
      </c>
      <c r="N2151" s="162">
        <f t="shared" si="681"/>
        <v>0</v>
      </c>
      <c r="O2151" s="231">
        <f>E3+(E4*0.1)</f>
        <v>0.4</v>
      </c>
      <c r="P2151" s="162">
        <v>2686.8</v>
      </c>
      <c r="Q2151" s="232">
        <f>E5+(E6*0.1)</f>
        <v>0.1</v>
      </c>
      <c r="R2151" s="162">
        <v>3889</v>
      </c>
      <c r="S2151" s="232">
        <f>E7+(E8*0.1)</f>
        <v>0.2</v>
      </c>
      <c r="T2151" s="162">
        <v>7410.8</v>
      </c>
      <c r="U2151" s="233">
        <f>E9+(E10*0.5)+(E11*0.1)</f>
        <v>0.7</v>
      </c>
      <c r="V2151" s="162">
        <v>5541</v>
      </c>
      <c r="W2151" s="233">
        <f>E12+(E13*0.5)+(E14*0.1)</f>
        <v>0.5</v>
      </c>
      <c r="X2151" s="162">
        <v>5541</v>
      </c>
      <c r="Y2151" s="161">
        <f t="shared" si="682"/>
        <v>2124</v>
      </c>
      <c r="Z2151" s="162">
        <f t="shared" si="674"/>
        <v>9594.98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9594.98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374044.07000000012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73252.499999999985</v>
      </c>
      <c r="AU2151" s="237">
        <f t="shared" si="687"/>
        <v>22338.250000000004</v>
      </c>
      <c r="AV2151" s="237">
        <f t="shared" si="688"/>
        <v>90134.120000000112</v>
      </c>
      <c r="AW2151" s="237">
        <f t="shared" si="689"/>
        <v>93377.200000000026</v>
      </c>
      <c r="AX2151" s="237">
        <f t="shared" si="690"/>
        <v>94942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372110.18000000011</v>
      </c>
      <c r="M2152" s="162">
        <f>MAX(AN28:AN2152)</f>
        <v>374044.07000000012</v>
      </c>
      <c r="N2152" s="162">
        <f t="shared" si="681"/>
        <v>-1933.890000000014</v>
      </c>
      <c r="O2152" s="231">
        <f>E3+(E4*0.1)</f>
        <v>0.4</v>
      </c>
      <c r="P2152" s="162">
        <v>-1270</v>
      </c>
      <c r="Q2152" s="232">
        <f>E5+(E6*0.1)</f>
        <v>0.1</v>
      </c>
      <c r="R2152" s="162">
        <v>-2166.5</v>
      </c>
      <c r="S2152" s="232">
        <f>E7+(E8*0.1)</f>
        <v>0.2</v>
      </c>
      <c r="T2152" s="162">
        <v>-4840.2</v>
      </c>
      <c r="U2152" s="233">
        <f>E9+(E10*0.5)+(E11*0.1)</f>
        <v>0.7</v>
      </c>
      <c r="V2152" s="162">
        <v>-201</v>
      </c>
      <c r="W2152" s="233">
        <f>E12+(E13*0.5)+(E14*0.1)</f>
        <v>0.5</v>
      </c>
      <c r="X2152" s="162">
        <v>-201</v>
      </c>
      <c r="Y2152" s="161">
        <f t="shared" si="682"/>
        <v>2125</v>
      </c>
      <c r="Z2152" s="162">
        <f t="shared" si="674"/>
        <v>-1933.89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-1933.89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372110.18000000011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72744.499999999985</v>
      </c>
      <c r="AU2152" s="237">
        <f t="shared" si="687"/>
        <v>22121.600000000002</v>
      </c>
      <c r="AV2152" s="237">
        <f t="shared" si="688"/>
        <v>89166.080000000118</v>
      </c>
      <c r="AW2152" s="237">
        <f t="shared" si="689"/>
        <v>93236.500000000029</v>
      </c>
      <c r="AX2152" s="237">
        <f t="shared" si="690"/>
        <v>94841.5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372870.38000000012</v>
      </c>
      <c r="M2153" s="162">
        <f>MAX(AN28:AN2153)</f>
        <v>374044.07000000012</v>
      </c>
      <c r="N2153" s="162">
        <f t="shared" si="681"/>
        <v>-1173.6900000000023</v>
      </c>
      <c r="O2153" s="231">
        <f>E3+(E4*0.1)</f>
        <v>0.4</v>
      </c>
      <c r="P2153" s="162">
        <v>-550</v>
      </c>
      <c r="Q2153" s="232">
        <f>E5+(E6*0.1)</f>
        <v>0.1</v>
      </c>
      <c r="R2153" s="162">
        <v>-850</v>
      </c>
      <c r="S2153" s="232">
        <f>E7+(E8*0.1)</f>
        <v>0.2</v>
      </c>
      <c r="T2153" s="162">
        <v>-3410</v>
      </c>
      <c r="U2153" s="233">
        <f>E9+(E10*0.5)+(E11*0.1)</f>
        <v>0.7</v>
      </c>
      <c r="V2153" s="162">
        <v>1456</v>
      </c>
      <c r="W2153" s="233">
        <f>E12+(E13*0.5)+(E14*0.1)</f>
        <v>0.5</v>
      </c>
      <c r="X2153" s="162">
        <v>1456</v>
      </c>
      <c r="Y2153" s="161">
        <f t="shared" si="682"/>
        <v>2126</v>
      </c>
      <c r="Z2153" s="162">
        <f t="shared" si="674"/>
        <v>760.19999999999993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760.19999999999993</v>
      </c>
      <c r="AI2153" s="129">
        <f t="shared" si="676"/>
        <v>0</v>
      </c>
      <c r="AJ2153" s="234">
        <f t="shared" si="677"/>
        <v>1</v>
      </c>
      <c r="AK2153" s="234">
        <f t="shared" si="678"/>
        <v>0</v>
      </c>
      <c r="AL2153" s="129">
        <f t="shared" si="679"/>
        <v>0</v>
      </c>
      <c r="AM2153" s="127">
        <v>45733</v>
      </c>
      <c r="AN2153" s="129">
        <f t="shared" si="683"/>
        <v>372870.38000000012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72524.499999999985</v>
      </c>
      <c r="AU2153" s="237">
        <f t="shared" si="687"/>
        <v>22036.600000000002</v>
      </c>
      <c r="AV2153" s="237">
        <f t="shared" si="688"/>
        <v>88484.080000000118</v>
      </c>
      <c r="AW2153" s="237">
        <f t="shared" si="689"/>
        <v>94255.700000000026</v>
      </c>
      <c r="AX2153" s="237">
        <f t="shared" si="690"/>
        <v>95569.5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378959.24000000011</v>
      </c>
      <c r="M2154" s="162">
        <f>MAX(AN28:AN2154)</f>
        <v>378959.24000000011</v>
      </c>
      <c r="N2154" s="162">
        <f t="shared" si="681"/>
        <v>0</v>
      </c>
      <c r="O2154" s="231">
        <f>E3+(E4*0.1)</f>
        <v>0.4</v>
      </c>
      <c r="P2154" s="162">
        <v>1301.5999999999999</v>
      </c>
      <c r="Q2154" s="232">
        <f>E5+(E6*0.1)</f>
        <v>0.1</v>
      </c>
      <c r="R2154" s="162">
        <v>3023</v>
      </c>
      <c r="S2154" s="232">
        <f>E7+(E8*0.1)</f>
        <v>0.2</v>
      </c>
      <c r="T2154" s="162">
        <v>6577.6</v>
      </c>
      <c r="U2154" s="233">
        <f>E9+(E10*0.5)+(E11*0.1)</f>
        <v>0.7</v>
      </c>
      <c r="V2154" s="162">
        <v>3292</v>
      </c>
      <c r="W2154" s="233">
        <f>E12+(E13*0.5)+(E14*0.1)</f>
        <v>0.5</v>
      </c>
      <c r="X2154" s="162">
        <v>3292</v>
      </c>
      <c r="Y2154" s="161">
        <f t="shared" si="682"/>
        <v>2127</v>
      </c>
      <c r="Z2154" s="162">
        <f t="shared" si="674"/>
        <v>6088.86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6088.86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378959.24000000011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73045.139999999985</v>
      </c>
      <c r="AU2154" s="237">
        <f t="shared" si="687"/>
        <v>22338.9</v>
      </c>
      <c r="AV2154" s="237">
        <f t="shared" si="688"/>
        <v>89799.600000000122</v>
      </c>
      <c r="AW2154" s="237">
        <f t="shared" si="689"/>
        <v>96560.10000000002</v>
      </c>
      <c r="AX2154" s="237">
        <f t="shared" si="690"/>
        <v>97215.5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379534.49000000011</v>
      </c>
      <c r="M2155" s="162">
        <f>MAX(AN28:AN2155)</f>
        <v>379534.49000000011</v>
      </c>
      <c r="N2155" s="162">
        <f t="shared" si="681"/>
        <v>0</v>
      </c>
      <c r="O2155" s="231">
        <f>E3+(E4*0.1)</f>
        <v>0.4</v>
      </c>
      <c r="P2155" s="162">
        <v>-550</v>
      </c>
      <c r="Q2155" s="232">
        <f>E5+(E6*0.1)</f>
        <v>0.1</v>
      </c>
      <c r="R2155" s="162">
        <v>-935.5</v>
      </c>
      <c r="S2155" s="232">
        <f>E7+(E8*0.1)</f>
        <v>0.2</v>
      </c>
      <c r="T2155" s="162">
        <v>-3410</v>
      </c>
      <c r="U2155" s="233">
        <f>E9+(E10*0.5)+(E11*0.1)</f>
        <v>0.7</v>
      </c>
      <c r="V2155" s="162">
        <v>1309</v>
      </c>
      <c r="W2155" s="233">
        <f>E12+(E13*0.5)+(E14*0.1)</f>
        <v>0.5</v>
      </c>
      <c r="X2155" s="162">
        <v>1309</v>
      </c>
      <c r="Y2155" s="161">
        <f t="shared" si="682"/>
        <v>2128</v>
      </c>
      <c r="Z2155" s="162">
        <f t="shared" si="674"/>
        <v>575.25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575.25</v>
      </c>
      <c r="AI2155" s="129">
        <f t="shared" si="676"/>
        <v>0</v>
      </c>
      <c r="AJ2155" s="234">
        <f t="shared" si="677"/>
        <v>1</v>
      </c>
      <c r="AK2155" s="234">
        <f t="shared" si="678"/>
        <v>0</v>
      </c>
      <c r="AL2155" s="129">
        <f t="shared" si="679"/>
        <v>0</v>
      </c>
      <c r="AM2155" s="127">
        <v>45735</v>
      </c>
      <c r="AN2155" s="129">
        <f t="shared" si="683"/>
        <v>379534.49000000011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72825.139999999985</v>
      </c>
      <c r="AU2155" s="237">
        <f t="shared" si="687"/>
        <v>22245.350000000002</v>
      </c>
      <c r="AV2155" s="237">
        <f t="shared" si="688"/>
        <v>89117.600000000122</v>
      </c>
      <c r="AW2155" s="237">
        <f t="shared" si="689"/>
        <v>97476.400000000023</v>
      </c>
      <c r="AX2155" s="237">
        <f t="shared" si="690"/>
        <v>97870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377885.69000000012</v>
      </c>
      <c r="M2156" s="162">
        <f>MAX(AN28:AN2156)</f>
        <v>379534.49000000011</v>
      </c>
      <c r="N2156" s="162">
        <f t="shared" si="681"/>
        <v>-1648.7999999999884</v>
      </c>
      <c r="O2156" s="231">
        <f>E3+(E4*0.1)</f>
        <v>0.4</v>
      </c>
      <c r="P2156" s="162">
        <v>-550</v>
      </c>
      <c r="Q2156" s="232">
        <f>E5+(E6*0.1)</f>
        <v>0.1</v>
      </c>
      <c r="R2156" s="162">
        <v>-850</v>
      </c>
      <c r="S2156" s="232">
        <f>E7+(E8*0.1)</f>
        <v>0.2</v>
      </c>
      <c r="T2156" s="162">
        <v>1181</v>
      </c>
      <c r="U2156" s="233">
        <f>E9+(E10*0.5)+(E11*0.1)</f>
        <v>0.7</v>
      </c>
      <c r="V2156" s="162">
        <v>-1400</v>
      </c>
      <c r="W2156" s="233">
        <f>E12+(E13*0.5)+(E14*0.1)</f>
        <v>0.5</v>
      </c>
      <c r="X2156" s="162">
        <v>-1200</v>
      </c>
      <c r="Y2156" s="161">
        <f t="shared" si="682"/>
        <v>2129</v>
      </c>
      <c r="Z2156" s="162">
        <f t="shared" si="674"/>
        <v>-1648.8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-1648.8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377885.69000000012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72605.139999999985</v>
      </c>
      <c r="AU2156" s="237">
        <f t="shared" si="687"/>
        <v>22160.350000000002</v>
      </c>
      <c r="AV2156" s="237">
        <f t="shared" si="688"/>
        <v>89353.800000000119</v>
      </c>
      <c r="AW2156" s="237">
        <f t="shared" si="689"/>
        <v>96496.400000000023</v>
      </c>
      <c r="AX2156" s="237">
        <f t="shared" si="690"/>
        <v>97270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375912.84000000014</v>
      </c>
      <c r="M2157" s="162">
        <f>MAX(AN28:AN2157)</f>
        <v>379534.49000000011</v>
      </c>
      <c r="N2157" s="162">
        <f t="shared" si="681"/>
        <v>-3621.6499999999651</v>
      </c>
      <c r="O2157" s="231">
        <f>E3+(E4*0.1)</f>
        <v>0.4</v>
      </c>
      <c r="P2157" s="162">
        <v>-160.15</v>
      </c>
      <c r="Q2157" s="232">
        <f>E5+(E6*0.1)</f>
        <v>0.1</v>
      </c>
      <c r="R2157" s="162">
        <v>-233.5</v>
      </c>
      <c r="S2157" s="232">
        <f>E7+(E8*0.1)</f>
        <v>0.2</v>
      </c>
      <c r="T2157" s="162">
        <v>-1527.2</v>
      </c>
      <c r="U2157" s="233">
        <f>E9+(E10*0.5)+(E11*0.1)</f>
        <v>0.7</v>
      </c>
      <c r="V2157" s="162">
        <v>-1400</v>
      </c>
      <c r="W2157" s="233">
        <f>E12+(E13*0.5)+(E14*0.1)</f>
        <v>0.5</v>
      </c>
      <c r="X2157" s="162">
        <v>-1200</v>
      </c>
      <c r="Y2157" s="161">
        <f t="shared" si="682"/>
        <v>2130</v>
      </c>
      <c r="Z2157" s="162">
        <f t="shared" si="674"/>
        <v>-1972.85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-1972.85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375912.84000000014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72541.079999999987</v>
      </c>
      <c r="AU2157" s="237">
        <f t="shared" si="687"/>
        <v>22137.000000000004</v>
      </c>
      <c r="AV2157" s="237">
        <f t="shared" si="688"/>
        <v>89048.360000000117</v>
      </c>
      <c r="AW2157" s="237">
        <f t="shared" si="689"/>
        <v>95516.400000000023</v>
      </c>
      <c r="AX2157" s="237">
        <f t="shared" si="690"/>
        <v>96670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372506.70000000013</v>
      </c>
      <c r="M2158" s="162">
        <f>MAX(AN28:AN2158)</f>
        <v>379534.49000000011</v>
      </c>
      <c r="N2158" s="162">
        <f t="shared" si="681"/>
        <v>-7027.789999999979</v>
      </c>
      <c r="O2158" s="231">
        <f>E3+(E4*0.1)</f>
        <v>0.4</v>
      </c>
      <c r="P2158" s="162">
        <v>-1023.95</v>
      </c>
      <c r="Q2158" s="232">
        <f>E5+(E6*0.1)</f>
        <v>0.1</v>
      </c>
      <c r="R2158" s="162">
        <v>-2576</v>
      </c>
      <c r="S2158" s="232">
        <f>E7+(E8*0.1)</f>
        <v>0.2</v>
      </c>
      <c r="T2158" s="162">
        <v>-5794.8</v>
      </c>
      <c r="U2158" s="233">
        <f>E9+(E10*0.5)+(E11*0.1)</f>
        <v>0.7</v>
      </c>
      <c r="V2158" s="162">
        <v>-1400</v>
      </c>
      <c r="W2158" s="233">
        <f>E12+(E13*0.5)+(E14*0.1)</f>
        <v>0.5</v>
      </c>
      <c r="X2158" s="162">
        <v>-1200</v>
      </c>
      <c r="Y2158" s="161">
        <f t="shared" si="682"/>
        <v>2131</v>
      </c>
      <c r="Z2158" s="162">
        <f t="shared" si="674"/>
        <v>-3406.14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-3406.14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372506.70000000013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72131.499999999985</v>
      </c>
      <c r="AU2158" s="237">
        <f t="shared" si="687"/>
        <v>21879.400000000005</v>
      </c>
      <c r="AV2158" s="237">
        <f t="shared" si="688"/>
        <v>87889.400000000111</v>
      </c>
      <c r="AW2158" s="237">
        <f t="shared" si="689"/>
        <v>94536.400000000023</v>
      </c>
      <c r="AX2158" s="237">
        <f t="shared" si="690"/>
        <v>96070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372675.74000000011</v>
      </c>
      <c r="M2159" s="162">
        <f>MAX(AN28:AN2159)</f>
        <v>379534.49000000011</v>
      </c>
      <c r="N2159" s="162">
        <f t="shared" si="681"/>
        <v>-6858.75</v>
      </c>
      <c r="O2159" s="231">
        <f>E3+(E4*0.1)</f>
        <v>0.4</v>
      </c>
      <c r="P2159" s="162">
        <v>-550</v>
      </c>
      <c r="Q2159" s="232">
        <f>E5+(E6*0.1)</f>
        <v>0.1</v>
      </c>
      <c r="R2159" s="162">
        <v>-850</v>
      </c>
      <c r="S2159" s="232">
        <f>E7+(E8*0.1)</f>
        <v>0.2</v>
      </c>
      <c r="T2159" s="162">
        <v>-2147.8000000000002</v>
      </c>
      <c r="U2159" s="233">
        <f>E9+(E10*0.5)+(E11*0.1)</f>
        <v>0.7</v>
      </c>
      <c r="V2159" s="162">
        <v>753</v>
      </c>
      <c r="W2159" s="233">
        <f>E12+(E13*0.5)+(E14*0.1)</f>
        <v>0.5</v>
      </c>
      <c r="X2159" s="162">
        <v>753</v>
      </c>
      <c r="Y2159" s="161">
        <f t="shared" si="682"/>
        <v>2132</v>
      </c>
      <c r="Z2159" s="162">
        <f t="shared" si="674"/>
        <v>169.03999999999996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169.03999999999996</v>
      </c>
      <c r="AI2159" s="129">
        <f t="shared" si="676"/>
        <v>0</v>
      </c>
      <c r="AJ2159" s="234">
        <f t="shared" si="677"/>
        <v>1</v>
      </c>
      <c r="AK2159" s="234">
        <f t="shared" si="678"/>
        <v>0</v>
      </c>
      <c r="AL2159" s="129">
        <f t="shared" si="679"/>
        <v>0</v>
      </c>
      <c r="AM2159" s="127">
        <v>45741</v>
      </c>
      <c r="AN2159" s="129">
        <f t="shared" si="683"/>
        <v>372675.74000000011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71911.499999999985</v>
      </c>
      <c r="AU2159" s="237">
        <f t="shared" si="687"/>
        <v>21794.400000000005</v>
      </c>
      <c r="AV2159" s="237">
        <f t="shared" si="688"/>
        <v>87459.840000000113</v>
      </c>
      <c r="AW2159" s="237">
        <f t="shared" si="689"/>
        <v>95063.500000000029</v>
      </c>
      <c r="AX2159" s="237">
        <f t="shared" si="690"/>
        <v>96446.5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374179.75000000012</v>
      </c>
      <c r="M2160" s="162">
        <f>MAX(AN28:AN2160)</f>
        <v>379534.49000000011</v>
      </c>
      <c r="N2160" s="162">
        <f t="shared" si="681"/>
        <v>-5354.7399999999907</v>
      </c>
      <c r="O2160" s="231">
        <f>E3+(E4*0.1)</f>
        <v>0.4</v>
      </c>
      <c r="P2160" s="162">
        <v>-550</v>
      </c>
      <c r="Q2160" s="232">
        <f>E5+(E6*0.1)</f>
        <v>0.1</v>
      </c>
      <c r="R2160" s="162">
        <v>3222.5</v>
      </c>
      <c r="S2160" s="232">
        <f>E7+(E8*0.1)</f>
        <v>0.2</v>
      </c>
      <c r="T2160" s="162">
        <v>7416.8</v>
      </c>
      <c r="U2160" s="233">
        <f>E9+(E10*0.5)+(E11*0.1)</f>
        <v>0.7</v>
      </c>
      <c r="V2160" s="162">
        <v>-68</v>
      </c>
      <c r="W2160" s="233">
        <f>E12+(E13*0.5)+(E14*0.1)</f>
        <v>0.5</v>
      </c>
      <c r="X2160" s="162">
        <v>-68</v>
      </c>
      <c r="Y2160" s="161">
        <f t="shared" si="682"/>
        <v>2133</v>
      </c>
      <c r="Z2160" s="162">
        <f t="shared" si="674"/>
        <v>1504.0100000000002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1504.0100000000002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374179.75000000012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71691.499999999985</v>
      </c>
      <c r="AU2160" s="237">
        <f t="shared" si="687"/>
        <v>22116.650000000005</v>
      </c>
      <c r="AV2160" s="237">
        <f t="shared" si="688"/>
        <v>88943.200000000114</v>
      </c>
      <c r="AW2160" s="237">
        <f t="shared" si="689"/>
        <v>95015.900000000023</v>
      </c>
      <c r="AX2160" s="237">
        <f t="shared" si="690"/>
        <v>96412.5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379346.01000000013</v>
      </c>
      <c r="M2161" s="162">
        <f>MAX(AN28:AN2161)</f>
        <v>379534.49000000011</v>
      </c>
      <c r="N2161" s="162">
        <f t="shared" si="681"/>
        <v>-188.47999999998137</v>
      </c>
      <c r="O2161" s="231">
        <f>E3+(E4*0.1)</f>
        <v>0.4</v>
      </c>
      <c r="P2161" s="162">
        <v>775.45</v>
      </c>
      <c r="Q2161" s="232">
        <f>E5+(E6*0.1)</f>
        <v>0.1</v>
      </c>
      <c r="R2161" s="162">
        <v>-850</v>
      </c>
      <c r="S2161" s="232">
        <f>E7+(E8*0.1)</f>
        <v>0.2</v>
      </c>
      <c r="T2161" s="162">
        <v>2367.4</v>
      </c>
      <c r="U2161" s="233">
        <f>E9+(E10*0.5)+(E11*0.1)</f>
        <v>0.7</v>
      </c>
      <c r="V2161" s="162">
        <v>3723</v>
      </c>
      <c r="W2161" s="233">
        <f>E12+(E13*0.5)+(E14*0.1)</f>
        <v>0.5</v>
      </c>
      <c r="X2161" s="162">
        <v>3723</v>
      </c>
      <c r="Y2161" s="161">
        <f t="shared" si="682"/>
        <v>2134</v>
      </c>
      <c r="Z2161" s="162">
        <f t="shared" si="674"/>
        <v>5166.26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5166.26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379346.01000000013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72001.679999999978</v>
      </c>
      <c r="AU2161" s="237">
        <f t="shared" si="687"/>
        <v>22031.650000000005</v>
      </c>
      <c r="AV2161" s="237">
        <f t="shared" si="688"/>
        <v>89416.680000000109</v>
      </c>
      <c r="AW2161" s="237">
        <f t="shared" si="689"/>
        <v>97622.000000000029</v>
      </c>
      <c r="AX2161" s="237">
        <f t="shared" si="690"/>
        <v>98274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386812.74000000011</v>
      </c>
      <c r="M2162" s="162">
        <f>MAX(AN28:AN2162)</f>
        <v>386812.74000000011</v>
      </c>
      <c r="N2162" s="162">
        <f t="shared" si="681"/>
        <v>0</v>
      </c>
      <c r="O2162" s="231">
        <f>E3+(E4*0.1)</f>
        <v>0.4</v>
      </c>
      <c r="P2162" s="162">
        <v>3579</v>
      </c>
      <c r="Q2162" s="232">
        <f>E5+(E6*0.1)</f>
        <v>0.1</v>
      </c>
      <c r="R2162" s="162">
        <v>5618.5</v>
      </c>
      <c r="S2162" s="232">
        <f>E7+(E8*0.1)</f>
        <v>0.2</v>
      </c>
      <c r="T2162" s="162">
        <v>10344.4</v>
      </c>
      <c r="U2162" s="233">
        <f>E9+(E10*0.5)+(E11*0.1)</f>
        <v>0.7</v>
      </c>
      <c r="V2162" s="162">
        <v>2837</v>
      </c>
      <c r="W2162" s="233">
        <f>E12+(E13*0.5)+(E14*0.1)</f>
        <v>0.5</v>
      </c>
      <c r="X2162" s="162">
        <v>2837</v>
      </c>
      <c r="Y2162" s="161">
        <f t="shared" si="682"/>
        <v>2135</v>
      </c>
      <c r="Z2162" s="162">
        <f t="shared" si="674"/>
        <v>7466.7300000000005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7466.7300000000005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386812.74000000011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73433.279999999984</v>
      </c>
      <c r="AU2162" s="237">
        <f t="shared" si="687"/>
        <v>22593.500000000004</v>
      </c>
      <c r="AV2162" s="237">
        <f t="shared" si="688"/>
        <v>91485.560000000114</v>
      </c>
      <c r="AW2162" s="237">
        <f t="shared" si="689"/>
        <v>99607.900000000023</v>
      </c>
      <c r="AX2162" s="237">
        <f t="shared" si="690"/>
        <v>99692.5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391183.94000000012</v>
      </c>
      <c r="M2163" s="162">
        <f>MAX(AN28:AN2163)</f>
        <v>391183.94000000012</v>
      </c>
      <c r="N2163" s="162">
        <f t="shared" si="681"/>
        <v>0</v>
      </c>
      <c r="O2163" s="231">
        <f>E3+(E4*0.1)</f>
        <v>0.4</v>
      </c>
      <c r="P2163" s="162">
        <v>-550</v>
      </c>
      <c r="Q2163" s="232">
        <f>E5+(E6*0.1)</f>
        <v>0.1</v>
      </c>
      <c r="R2163" s="162">
        <v>-850</v>
      </c>
      <c r="S2163" s="232">
        <f>E7+(E8*0.1)</f>
        <v>0.2</v>
      </c>
      <c r="T2163" s="162">
        <v>59</v>
      </c>
      <c r="U2163" s="233">
        <f>E9+(E10*0.5)+(E11*0.1)</f>
        <v>0.7</v>
      </c>
      <c r="V2163" s="162">
        <v>3887</v>
      </c>
      <c r="W2163" s="233">
        <f>E12+(E13*0.5)+(E14*0.1)</f>
        <v>0.5</v>
      </c>
      <c r="X2163" s="162">
        <v>3887</v>
      </c>
      <c r="Y2163" s="161">
        <f t="shared" si="682"/>
        <v>2136</v>
      </c>
      <c r="Z2163" s="162">
        <f t="shared" si="674"/>
        <v>4371.2</v>
      </c>
      <c r="AA2163" s="238">
        <v>45747</v>
      </c>
      <c r="AB2163" s="129">
        <f>SUM(Z2143:Z2163)</f>
        <v>40319.040000000008</v>
      </c>
      <c r="AC2163" s="128">
        <f>(AB2163&gt;0)*1</f>
        <v>1</v>
      </c>
      <c r="AD2163" s="128">
        <f>(AB2163&lt;0)*1</f>
        <v>0</v>
      </c>
      <c r="AE2163" s="129">
        <f>AB2163*AC2163</f>
        <v>40319.040000000008</v>
      </c>
      <c r="AF2163" s="129">
        <f>AB2163*AD2163</f>
        <v>0</v>
      </c>
      <c r="AG2163" s="129"/>
      <c r="AH2163" s="129">
        <f t="shared" si="675"/>
        <v>4371.2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40319.040000000008</v>
      </c>
      <c r="AM2163" s="127">
        <v>45747</v>
      </c>
      <c r="AN2163" s="129">
        <f t="shared" si="683"/>
        <v>391183.94000000012</v>
      </c>
      <c r="AO2163" s="129">
        <f t="shared" si="684"/>
        <v>40319.040000000008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73213.279999999984</v>
      </c>
      <c r="AU2163" s="237">
        <f t="shared" si="687"/>
        <v>22508.500000000004</v>
      </c>
      <c r="AV2163" s="237">
        <f t="shared" si="688"/>
        <v>91497.360000000117</v>
      </c>
      <c r="AW2163" s="237">
        <f t="shared" si="689"/>
        <v>102328.80000000002</v>
      </c>
      <c r="AX2163" s="237">
        <f t="shared" si="690"/>
        <v>101636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388616.94000000012</v>
      </c>
      <c r="M2164" s="162">
        <f>MAX(AN28:AN2164)</f>
        <v>391183.94000000012</v>
      </c>
      <c r="N2164" s="162">
        <f t="shared" si="681"/>
        <v>-2567</v>
      </c>
      <c r="O2164" s="231">
        <f>E3+(E4*0.1)</f>
        <v>0.4</v>
      </c>
      <c r="P2164" s="162">
        <v>-550</v>
      </c>
      <c r="Q2164" s="232">
        <f>E5+(E6*0.1)</f>
        <v>0.1</v>
      </c>
      <c r="R2164" s="162">
        <v>-850</v>
      </c>
      <c r="S2164" s="232">
        <f>E7+(E8*0.1)</f>
        <v>0.2</v>
      </c>
      <c r="T2164" s="162">
        <v>-3410</v>
      </c>
      <c r="U2164" s="233">
        <f>E9+(E10*0.5)+(E11*0.1)</f>
        <v>0.7</v>
      </c>
      <c r="V2164" s="162">
        <v>-1400</v>
      </c>
      <c r="W2164" s="233">
        <f>E12+(E13*0.5)+(E14*0.1)</f>
        <v>0.5</v>
      </c>
      <c r="X2164" s="162">
        <v>-1200</v>
      </c>
      <c r="Y2164" s="161">
        <f t="shared" si="682"/>
        <v>2137</v>
      </c>
      <c r="Z2164" s="162">
        <f t="shared" si="674"/>
        <v>-2567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-2567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388616.94000000012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72993.279999999984</v>
      </c>
      <c r="AU2164" s="237">
        <f t="shared" si="687"/>
        <v>22423.500000000004</v>
      </c>
      <c r="AV2164" s="237">
        <f t="shared" si="688"/>
        <v>90815.360000000117</v>
      </c>
      <c r="AW2164" s="237">
        <f t="shared" si="689"/>
        <v>101348.80000000002</v>
      </c>
      <c r="AX2164" s="237">
        <f t="shared" si="690"/>
        <v>101036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389786.34000000014</v>
      </c>
      <c r="M2165" s="162">
        <f>MAX(AN28:AN2165)</f>
        <v>391183.94000000012</v>
      </c>
      <c r="N2165" s="162">
        <f t="shared" si="681"/>
        <v>-1397.5999999999767</v>
      </c>
      <c r="O2165" s="231">
        <f>E3+(E4*0.1)</f>
        <v>0.4</v>
      </c>
      <c r="P2165" s="162">
        <v>-550</v>
      </c>
      <c r="Q2165" s="232">
        <f>E5+(E6*0.1)</f>
        <v>0.1</v>
      </c>
      <c r="R2165" s="162">
        <v>-850</v>
      </c>
      <c r="S2165" s="232">
        <f>E7+(E8*0.1)</f>
        <v>0.2</v>
      </c>
      <c r="T2165" s="162">
        <v>-3410</v>
      </c>
      <c r="U2165" s="233">
        <f>E9+(E10*0.5)+(E11*0.1)</f>
        <v>0.7</v>
      </c>
      <c r="V2165" s="162">
        <v>1797</v>
      </c>
      <c r="W2165" s="233">
        <f>E12+(E13*0.5)+(E14*0.1)</f>
        <v>0.5</v>
      </c>
      <c r="X2165" s="162">
        <v>1797</v>
      </c>
      <c r="Y2165" s="161">
        <f t="shared" si="682"/>
        <v>2138</v>
      </c>
      <c r="Z2165" s="162">
        <f t="shared" si="674"/>
        <v>1169.3999999999999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1169.3999999999999</v>
      </c>
      <c r="AI2165" s="129">
        <f t="shared" si="676"/>
        <v>0</v>
      </c>
      <c r="AJ2165" s="234">
        <f t="shared" si="677"/>
        <v>1</v>
      </c>
      <c r="AK2165" s="234">
        <f t="shared" si="678"/>
        <v>0</v>
      </c>
      <c r="AL2165" s="129">
        <f t="shared" si="679"/>
        <v>0</v>
      </c>
      <c r="AM2165" s="127">
        <v>45749</v>
      </c>
      <c r="AN2165" s="129">
        <f t="shared" si="683"/>
        <v>389786.34000000014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72773.279999999984</v>
      </c>
      <c r="AU2165" s="237">
        <f t="shared" si="687"/>
        <v>22338.500000000004</v>
      </c>
      <c r="AV2165" s="237">
        <f t="shared" si="688"/>
        <v>90133.360000000117</v>
      </c>
      <c r="AW2165" s="237">
        <f t="shared" si="689"/>
        <v>102606.70000000001</v>
      </c>
      <c r="AX2165" s="237">
        <f t="shared" si="690"/>
        <v>101934.5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397178.57000000012</v>
      </c>
      <c r="M2166" s="162">
        <f>MAX(AN28:AN2166)</f>
        <v>397178.57000000012</v>
      </c>
      <c r="N2166" s="162">
        <f t="shared" si="681"/>
        <v>0</v>
      </c>
      <c r="O2166" s="231">
        <f>E3+(E4*0.1)</f>
        <v>0.4</v>
      </c>
      <c r="P2166" s="162">
        <v>8396.9500000000007</v>
      </c>
      <c r="Q2166" s="232">
        <f>E5+(E6*0.1)</f>
        <v>0.1</v>
      </c>
      <c r="R2166" s="162">
        <v>13722.5</v>
      </c>
      <c r="S2166" s="232">
        <f>E7+(E8*0.1)</f>
        <v>0.2</v>
      </c>
      <c r="T2166" s="162">
        <v>21206</v>
      </c>
      <c r="U2166" s="233">
        <f>E9+(E10*0.5)+(E11*0.1)</f>
        <v>0.7</v>
      </c>
      <c r="V2166" s="162">
        <v>-1400</v>
      </c>
      <c r="W2166" s="233">
        <f>E12+(E13*0.5)+(E14*0.1)</f>
        <v>0.5</v>
      </c>
      <c r="X2166" s="162">
        <v>-1200</v>
      </c>
      <c r="Y2166" s="161">
        <f t="shared" si="682"/>
        <v>2139</v>
      </c>
      <c r="Z2166" s="162">
        <f t="shared" si="674"/>
        <v>7392.23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7392.23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397178.57000000012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76132.059999999983</v>
      </c>
      <c r="AU2166" s="237">
        <f t="shared" si="687"/>
        <v>23710.750000000004</v>
      </c>
      <c r="AV2166" s="237">
        <f t="shared" si="688"/>
        <v>94374.560000000114</v>
      </c>
      <c r="AW2166" s="237">
        <f t="shared" si="689"/>
        <v>101626.70000000001</v>
      </c>
      <c r="AX2166" s="237">
        <f t="shared" si="690"/>
        <v>101334.5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406168.03000000014</v>
      </c>
      <c r="M2167" s="162">
        <f>MAX(AN28:AN2167)</f>
        <v>406168.03000000014</v>
      </c>
      <c r="N2167" s="162">
        <f t="shared" si="681"/>
        <v>0</v>
      </c>
      <c r="O2167" s="231">
        <f>E3+(E4*0.1)</f>
        <v>0.4</v>
      </c>
      <c r="P2167" s="162">
        <v>11155.35</v>
      </c>
      <c r="Q2167" s="232">
        <f>E5+(E6*0.1)</f>
        <v>0.1</v>
      </c>
      <c r="R2167" s="162">
        <v>16122</v>
      </c>
      <c r="S2167" s="232">
        <f>E7+(E8*0.1)</f>
        <v>0.2</v>
      </c>
      <c r="T2167" s="162">
        <v>22475.599999999999</v>
      </c>
      <c r="U2167" s="233">
        <f>E9+(E10*0.5)+(E11*0.1)</f>
        <v>0.7</v>
      </c>
      <c r="V2167" s="162">
        <v>-1400</v>
      </c>
      <c r="W2167" s="233">
        <f>E12+(E13*0.5)+(E14*0.1)</f>
        <v>0.5</v>
      </c>
      <c r="X2167" s="162">
        <v>-1200</v>
      </c>
      <c r="Y2167" s="161">
        <f t="shared" si="682"/>
        <v>2140</v>
      </c>
      <c r="Z2167" s="162">
        <f t="shared" si="674"/>
        <v>8989.4599999999991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8989.4599999999991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406168.03000000014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80594.199999999983</v>
      </c>
      <c r="AU2167" s="237">
        <f t="shared" si="687"/>
        <v>25322.950000000004</v>
      </c>
      <c r="AV2167" s="237">
        <f t="shared" si="688"/>
        <v>98869.680000000109</v>
      </c>
      <c r="AW2167" s="237">
        <f t="shared" si="689"/>
        <v>100646.70000000001</v>
      </c>
      <c r="AX2167" s="237">
        <f t="shared" si="690"/>
        <v>100734.5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403601.03000000014</v>
      </c>
      <c r="M2168" s="162">
        <f>MAX(AN28:AN2168)</f>
        <v>406168.03000000014</v>
      </c>
      <c r="N2168" s="162">
        <f t="shared" si="681"/>
        <v>-2567</v>
      </c>
      <c r="O2168" s="231">
        <f>E3+(E4*0.1)</f>
        <v>0.4</v>
      </c>
      <c r="P2168" s="162">
        <v>-550</v>
      </c>
      <c r="Q2168" s="232">
        <f>E5+(E6*0.1)</f>
        <v>0.1</v>
      </c>
      <c r="R2168" s="162">
        <v>-850</v>
      </c>
      <c r="S2168" s="232">
        <f>E7+(E8*0.1)</f>
        <v>0.2</v>
      </c>
      <c r="T2168" s="162">
        <v>-3410</v>
      </c>
      <c r="U2168" s="233">
        <f>E9+(E10*0.5)+(E11*0.1)</f>
        <v>0.7</v>
      </c>
      <c r="V2168" s="162">
        <v>-1400</v>
      </c>
      <c r="W2168" s="233">
        <f>E12+(E13*0.5)+(E14*0.1)</f>
        <v>0.5</v>
      </c>
      <c r="X2168" s="162">
        <v>-1200</v>
      </c>
      <c r="Y2168" s="161">
        <f t="shared" si="682"/>
        <v>2141</v>
      </c>
      <c r="Z2168" s="162">
        <f t="shared" si="674"/>
        <v>-2567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-2567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403601.03000000014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80374.199999999983</v>
      </c>
      <c r="AU2168" s="237">
        <f t="shared" si="687"/>
        <v>25237.950000000004</v>
      </c>
      <c r="AV2168" s="237">
        <f t="shared" si="688"/>
        <v>98187.680000000109</v>
      </c>
      <c r="AW2168" s="237">
        <f t="shared" si="689"/>
        <v>99666.700000000012</v>
      </c>
      <c r="AX2168" s="237">
        <f t="shared" si="690"/>
        <v>100134.5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398621.75000000012</v>
      </c>
      <c r="M2169" s="162">
        <f>MAX(AN28:AN2169)</f>
        <v>406168.03000000014</v>
      </c>
      <c r="N2169" s="162">
        <f t="shared" si="681"/>
        <v>-7546.2800000000279</v>
      </c>
      <c r="O2169" s="231">
        <f>E3+(E4*0.1)</f>
        <v>0.4</v>
      </c>
      <c r="P2169" s="162">
        <v>-4357.5</v>
      </c>
      <c r="Q2169" s="232">
        <f>E5+(E6*0.1)</f>
        <v>0.1</v>
      </c>
      <c r="R2169" s="162">
        <v>-6616</v>
      </c>
      <c r="S2169" s="232">
        <f>E7+(E8*0.1)</f>
        <v>0.2</v>
      </c>
      <c r="T2169" s="162">
        <v>-12320.4</v>
      </c>
      <c r="U2169" s="233">
        <f>E9+(E10*0.5)+(E11*0.1)</f>
        <v>0.7</v>
      </c>
      <c r="V2169" s="162">
        <v>-113</v>
      </c>
      <c r="W2169" s="233">
        <f>E12+(E13*0.5)+(E14*0.1)</f>
        <v>0.5</v>
      </c>
      <c r="X2169" s="162">
        <v>-63</v>
      </c>
      <c r="Y2169" s="161">
        <f t="shared" si="682"/>
        <v>2142</v>
      </c>
      <c r="Z2169" s="162">
        <f t="shared" si="674"/>
        <v>-4979.2800000000007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-4979.2800000000007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398621.75000000012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78631.199999999983</v>
      </c>
      <c r="AU2169" s="237">
        <f t="shared" si="687"/>
        <v>24576.350000000006</v>
      </c>
      <c r="AV2169" s="237">
        <f t="shared" si="688"/>
        <v>95723.600000000108</v>
      </c>
      <c r="AW2169" s="237">
        <f t="shared" si="689"/>
        <v>99587.6</v>
      </c>
      <c r="AX2169" s="237">
        <f t="shared" si="690"/>
        <v>100103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401591.75000000012</v>
      </c>
      <c r="M2170" s="162">
        <f>MAX(AN28:AN2170)</f>
        <v>406168.03000000014</v>
      </c>
      <c r="N2170" s="162">
        <f t="shared" si="681"/>
        <v>-4576.2800000000279</v>
      </c>
      <c r="O2170" s="231">
        <f>E3+(E4*0.1)</f>
        <v>0.4</v>
      </c>
      <c r="P2170" s="162">
        <v>-550</v>
      </c>
      <c r="Q2170" s="232">
        <f>E5+(E6*0.1)</f>
        <v>0.1</v>
      </c>
      <c r="R2170" s="162">
        <v>-850</v>
      </c>
      <c r="S2170" s="232">
        <f>E7+(E8*0.1)</f>
        <v>0.2</v>
      </c>
      <c r="T2170" s="162">
        <v>-3410</v>
      </c>
      <c r="U2170" s="233">
        <f>E9+(E10*0.5)+(E11*0.1)</f>
        <v>0.7</v>
      </c>
      <c r="V2170" s="162">
        <v>-1400</v>
      </c>
      <c r="W2170" s="233">
        <f>E12+(E13*0.5)+(E14*0.1)</f>
        <v>0.5</v>
      </c>
      <c r="X2170" s="162">
        <v>9874</v>
      </c>
      <c r="Y2170" s="161">
        <f t="shared" si="682"/>
        <v>2143</v>
      </c>
      <c r="Z2170" s="162">
        <f t="shared" si="674"/>
        <v>2970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2970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401591.75000000012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78411.199999999983</v>
      </c>
      <c r="AU2170" s="237">
        <f t="shared" si="687"/>
        <v>24491.350000000006</v>
      </c>
      <c r="AV2170" s="237">
        <f t="shared" si="688"/>
        <v>95041.600000000108</v>
      </c>
      <c r="AW2170" s="237">
        <f t="shared" si="689"/>
        <v>98607.6</v>
      </c>
      <c r="AX2170" s="237">
        <f t="shared" si="690"/>
        <v>105040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419027.5400000001</v>
      </c>
      <c r="M2171" s="162">
        <f>MAX(AN28:AN2171)</f>
        <v>419027.5400000001</v>
      </c>
      <c r="N2171" s="162">
        <f t="shared" si="681"/>
        <v>0</v>
      </c>
      <c r="O2171" s="231">
        <f>E3+(E4*0.1)</f>
        <v>0.4</v>
      </c>
      <c r="P2171" s="162">
        <v>5073.95</v>
      </c>
      <c r="Q2171" s="232">
        <f>E5+(E6*0.1)</f>
        <v>0.1</v>
      </c>
      <c r="R2171" s="162">
        <v>9442.5</v>
      </c>
      <c r="S2171" s="232">
        <f>E7+(E8*0.1)</f>
        <v>0.2</v>
      </c>
      <c r="T2171" s="162">
        <v>16029.8</v>
      </c>
      <c r="U2171" s="233">
        <f>E9+(E10*0.5)+(E11*0.1)</f>
        <v>0.7</v>
      </c>
      <c r="V2171" s="162">
        <v>9380</v>
      </c>
      <c r="W2171" s="233">
        <f>E12+(E13*0.5)+(E14*0.1)</f>
        <v>0.5</v>
      </c>
      <c r="X2171" s="162">
        <v>9380</v>
      </c>
      <c r="Y2171" s="161">
        <f t="shared" si="682"/>
        <v>2144</v>
      </c>
      <c r="Z2171" s="162">
        <f t="shared" si="674"/>
        <v>17435.79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17435.79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419027.5400000001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80440.779999999984</v>
      </c>
      <c r="AU2171" s="237">
        <f t="shared" si="687"/>
        <v>25435.600000000006</v>
      </c>
      <c r="AV2171" s="237">
        <f t="shared" si="688"/>
        <v>98247.560000000114</v>
      </c>
      <c r="AW2171" s="237">
        <f t="shared" si="689"/>
        <v>105173.6</v>
      </c>
      <c r="AX2171" s="237">
        <f t="shared" si="690"/>
        <v>109730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425624.5400000001</v>
      </c>
      <c r="M2172" s="162">
        <f>MAX(AN28:AN2172)</f>
        <v>425624.5400000001</v>
      </c>
      <c r="N2172" s="162">
        <f t="shared" si="681"/>
        <v>0</v>
      </c>
      <c r="O2172" s="231">
        <f>E3+(E4*0.1)</f>
        <v>0.4</v>
      </c>
      <c r="P2172" s="162">
        <v>-550</v>
      </c>
      <c r="Q2172" s="232">
        <f>E5+(E6*0.1)</f>
        <v>0.1</v>
      </c>
      <c r="R2172" s="162">
        <v>-850</v>
      </c>
      <c r="S2172" s="232">
        <f>E7+(E8*0.1)</f>
        <v>0.2</v>
      </c>
      <c r="T2172" s="162">
        <v>-3410</v>
      </c>
      <c r="U2172" s="233">
        <f>E9+(E10*0.5)+(E11*0.1)</f>
        <v>0.7</v>
      </c>
      <c r="V2172" s="162">
        <v>6320</v>
      </c>
      <c r="W2172" s="233">
        <f>E12+(E13*0.5)+(E14*0.1)</f>
        <v>0.5</v>
      </c>
      <c r="X2172" s="162">
        <v>6320</v>
      </c>
      <c r="Y2172" s="161">
        <f t="shared" si="682"/>
        <v>2145</v>
      </c>
      <c r="Z2172" s="162">
        <f t="shared" si="674"/>
        <v>6597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6597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425624.5400000001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80220.779999999984</v>
      </c>
      <c r="AU2172" s="237">
        <f t="shared" si="687"/>
        <v>25350.600000000006</v>
      </c>
      <c r="AV2172" s="237">
        <f t="shared" si="688"/>
        <v>97565.560000000114</v>
      </c>
      <c r="AW2172" s="237">
        <f t="shared" si="689"/>
        <v>109597.6</v>
      </c>
      <c r="AX2172" s="237">
        <f t="shared" si="690"/>
        <v>112890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421299.3000000001</v>
      </c>
      <c r="M2173" s="162">
        <f>MAX(AN28:AN2173)</f>
        <v>425624.5400000001</v>
      </c>
      <c r="N2173" s="162">
        <f t="shared" si="681"/>
        <v>-4325.2399999999907</v>
      </c>
      <c r="O2173" s="231">
        <f>E3+(E4*0.1)</f>
        <v>0.4</v>
      </c>
      <c r="P2173" s="162">
        <v>-1717.2</v>
      </c>
      <c r="Q2173" s="232">
        <f>E5+(E6*0.1)</f>
        <v>0.1</v>
      </c>
      <c r="R2173" s="162">
        <v>-3980</v>
      </c>
      <c r="S2173" s="232">
        <f>E7+(E8*0.1)</f>
        <v>0.2</v>
      </c>
      <c r="T2173" s="162">
        <v>-8301.7999999999993</v>
      </c>
      <c r="U2173" s="233">
        <f>E9+(E10*0.5)+(E11*0.1)</f>
        <v>0.7</v>
      </c>
      <c r="V2173" s="162">
        <v>-1400</v>
      </c>
      <c r="W2173" s="233">
        <f>E12+(E13*0.5)+(E14*0.1)</f>
        <v>0.5</v>
      </c>
      <c r="X2173" s="162">
        <v>-1200</v>
      </c>
      <c r="Y2173" s="161">
        <f t="shared" si="682"/>
        <v>2146</v>
      </c>
      <c r="Z2173" s="162">
        <f t="shared" si="674"/>
        <v>-4325.24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-4325.24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421299.3000000001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79533.89999999998</v>
      </c>
      <c r="AU2173" s="237">
        <f t="shared" si="687"/>
        <v>24952.600000000006</v>
      </c>
      <c r="AV2173" s="237">
        <f t="shared" si="688"/>
        <v>95905.200000000114</v>
      </c>
      <c r="AW2173" s="237">
        <f t="shared" si="689"/>
        <v>108617.60000000001</v>
      </c>
      <c r="AX2173" s="237">
        <f t="shared" si="690"/>
        <v>112290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422599.50000000012</v>
      </c>
      <c r="M2174" s="162">
        <f>MAX(AN28:AN2174)</f>
        <v>425624.5400000001</v>
      </c>
      <c r="N2174" s="162">
        <f t="shared" si="681"/>
        <v>-3025.039999999979</v>
      </c>
      <c r="O2174" s="231">
        <f>E3+(E4*0.1)</f>
        <v>0.4</v>
      </c>
      <c r="P2174" s="162">
        <v>-550</v>
      </c>
      <c r="Q2174" s="232">
        <f>E5+(E6*0.1)</f>
        <v>0.1</v>
      </c>
      <c r="R2174" s="162">
        <v>-850</v>
      </c>
      <c r="S2174" s="232">
        <f>E7+(E8*0.1)</f>
        <v>0.2</v>
      </c>
      <c r="T2174" s="162">
        <v>-3410</v>
      </c>
      <c r="U2174" s="233">
        <f>E9+(E10*0.5)+(E11*0.1)</f>
        <v>0.7</v>
      </c>
      <c r="V2174" s="162">
        <v>1906</v>
      </c>
      <c r="W2174" s="233">
        <f>E12+(E13*0.5)+(E14*0.1)</f>
        <v>0.5</v>
      </c>
      <c r="X2174" s="162">
        <v>1906</v>
      </c>
      <c r="Y2174" s="161">
        <f t="shared" si="682"/>
        <v>2147</v>
      </c>
      <c r="Z2174" s="162">
        <f t="shared" si="674"/>
        <v>1300.1999999999998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1300.1999999999998</v>
      </c>
      <c r="AI2174" s="129">
        <f t="shared" si="676"/>
        <v>0</v>
      </c>
      <c r="AJ2174" s="234">
        <f t="shared" si="677"/>
        <v>1</v>
      </c>
      <c r="AK2174" s="234">
        <f t="shared" si="678"/>
        <v>0</v>
      </c>
      <c r="AL2174" s="129">
        <f t="shared" si="679"/>
        <v>0</v>
      </c>
      <c r="AM2174" s="127">
        <v>45762</v>
      </c>
      <c r="AN2174" s="129">
        <f t="shared" si="683"/>
        <v>422599.50000000012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79313.89999999998</v>
      </c>
      <c r="AU2174" s="237">
        <f t="shared" si="687"/>
        <v>24867.600000000006</v>
      </c>
      <c r="AV2174" s="237">
        <f t="shared" si="688"/>
        <v>95223.200000000114</v>
      </c>
      <c r="AW2174" s="237">
        <f t="shared" si="689"/>
        <v>109951.8</v>
      </c>
      <c r="AX2174" s="237">
        <f t="shared" si="690"/>
        <v>113243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440374.45000000013</v>
      </c>
      <c r="M2175" s="162">
        <f>MAX(AN28:AN2175)</f>
        <v>440374.45000000013</v>
      </c>
      <c r="N2175" s="162">
        <f t="shared" si="681"/>
        <v>0</v>
      </c>
      <c r="O2175" s="231">
        <f>E3+(E4*0.1)</f>
        <v>0.4</v>
      </c>
      <c r="P2175" s="162">
        <v>3497.85</v>
      </c>
      <c r="Q2175" s="232">
        <f>E5+(E6*0.1)</f>
        <v>0.1</v>
      </c>
      <c r="R2175" s="162">
        <v>6046.5</v>
      </c>
      <c r="S2175" s="232">
        <f>E7+(E8*0.1)</f>
        <v>0.2</v>
      </c>
      <c r="T2175" s="162">
        <v>11451.8</v>
      </c>
      <c r="U2175" s="233">
        <f>E9+(E10*0.5)+(E11*0.1)</f>
        <v>0.7</v>
      </c>
      <c r="V2175" s="162">
        <v>11234</v>
      </c>
      <c r="W2175" s="233">
        <f>E12+(E13*0.5)+(E14*0.1)</f>
        <v>0.5</v>
      </c>
      <c r="X2175" s="162">
        <v>11234</v>
      </c>
      <c r="Y2175" s="161">
        <f t="shared" si="682"/>
        <v>2148</v>
      </c>
      <c r="Z2175" s="162">
        <f t="shared" si="674"/>
        <v>17774.949999999997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17774.949999999997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440374.45000000013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80713.039999999979</v>
      </c>
      <c r="AU2175" s="237">
        <f t="shared" si="687"/>
        <v>25472.250000000007</v>
      </c>
      <c r="AV2175" s="237">
        <f t="shared" si="688"/>
        <v>97513.560000000114</v>
      </c>
      <c r="AW2175" s="237">
        <f t="shared" si="689"/>
        <v>117815.6</v>
      </c>
      <c r="AX2175" s="237">
        <f t="shared" si="690"/>
        <v>118860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439693.22000000015</v>
      </c>
      <c r="M2176" s="162">
        <f>MAX(AN28:AN2176)</f>
        <v>440374.45000000013</v>
      </c>
      <c r="N2176" s="162">
        <f t="shared" si="681"/>
        <v>-681.22999999998137</v>
      </c>
      <c r="O2176" s="231">
        <f>E3+(E4*0.1)</f>
        <v>0.4</v>
      </c>
      <c r="P2176" s="162">
        <v>2635.8</v>
      </c>
      <c r="Q2176" s="232">
        <f>E5+(E6*0.1)</f>
        <v>0.1</v>
      </c>
      <c r="R2176" s="162">
        <v>-1537.5</v>
      </c>
      <c r="S2176" s="232">
        <f>E7+(E8*0.1)</f>
        <v>0.2</v>
      </c>
      <c r="T2176" s="162">
        <v>-9</v>
      </c>
      <c r="U2176" s="233">
        <f>E9+(E10*0.5)+(E11*0.1)</f>
        <v>0.7</v>
      </c>
      <c r="V2176" s="162">
        <v>-1400</v>
      </c>
      <c r="W2176" s="233">
        <f>E12+(E13*0.5)+(E14*0.1)</f>
        <v>0.5</v>
      </c>
      <c r="X2176" s="162">
        <v>-1200</v>
      </c>
      <c r="Y2176" s="161">
        <f t="shared" si="682"/>
        <v>2149</v>
      </c>
      <c r="Z2176" s="162">
        <f t="shared" si="674"/>
        <v>-681.22999999999968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-681.22999999999968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439693.22000000015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81767.359999999986</v>
      </c>
      <c r="AU2176" s="237">
        <f t="shared" si="687"/>
        <v>25318.500000000007</v>
      </c>
      <c r="AV2176" s="237">
        <f t="shared" si="688"/>
        <v>97511.760000000111</v>
      </c>
      <c r="AW2176" s="237">
        <f t="shared" si="689"/>
        <v>116835.6</v>
      </c>
      <c r="AX2176" s="237">
        <f t="shared" si="690"/>
        <v>118260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457098.92000000016</v>
      </c>
      <c r="M2177" s="162">
        <f>MAX(AN28:AN2177)</f>
        <v>457098.92000000016</v>
      </c>
      <c r="N2177" s="162">
        <f t="shared" si="681"/>
        <v>0</v>
      </c>
      <c r="O2177" s="231">
        <f>E3+(E4*0.1)</f>
        <v>0.4</v>
      </c>
      <c r="P2177" s="162">
        <v>4859.1000000000004</v>
      </c>
      <c r="Q2177" s="232">
        <f>E5+(E6*0.1)</f>
        <v>0.1</v>
      </c>
      <c r="R2177" s="162">
        <v>6225</v>
      </c>
      <c r="S2177" s="232">
        <f>E7+(E8*0.1)</f>
        <v>0.2</v>
      </c>
      <c r="T2177" s="162">
        <v>8995.7999999999993</v>
      </c>
      <c r="U2177" s="233">
        <f>E9+(E10*0.5)+(E11*0.1)</f>
        <v>0.7</v>
      </c>
      <c r="V2177" s="162">
        <v>10867</v>
      </c>
      <c r="W2177" s="233">
        <f>E12+(E13*0.5)+(E14*0.1)</f>
        <v>0.5</v>
      </c>
      <c r="X2177" s="162">
        <v>10867</v>
      </c>
      <c r="Y2177" s="161">
        <f t="shared" si="682"/>
        <v>2150</v>
      </c>
      <c r="Z2177" s="162">
        <f t="shared" si="674"/>
        <v>17405.7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17405.7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457098.92000000016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83710.999999999985</v>
      </c>
      <c r="AU2177" s="237">
        <f t="shared" si="687"/>
        <v>25941.000000000007</v>
      </c>
      <c r="AV2177" s="237">
        <f t="shared" si="688"/>
        <v>99310.920000000115</v>
      </c>
      <c r="AW2177" s="237">
        <f t="shared" si="689"/>
        <v>124442.5</v>
      </c>
      <c r="AX2177" s="237">
        <f t="shared" si="690"/>
        <v>123693.5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453710.65000000014</v>
      </c>
      <c r="M2178" s="162">
        <f>MAX(AN28:AN2178)</f>
        <v>457098.92000000016</v>
      </c>
      <c r="N2178" s="162">
        <f t="shared" si="681"/>
        <v>-3388.2700000000186</v>
      </c>
      <c r="O2178" s="231">
        <f>E3+(E4*0.1)</f>
        <v>0.4</v>
      </c>
      <c r="P2178" s="162">
        <v>-1779.1</v>
      </c>
      <c r="Q2178" s="232">
        <f>E5+(E6*0.1)</f>
        <v>0.1</v>
      </c>
      <c r="R2178" s="162">
        <v>-2523.5</v>
      </c>
      <c r="S2178" s="232">
        <f>E7+(E8*0.1)</f>
        <v>0.2</v>
      </c>
      <c r="T2178" s="162">
        <v>-4221.3999999999996</v>
      </c>
      <c r="U2178" s="233">
        <f>E9+(E10*0.5)+(E11*0.1)</f>
        <v>0.7</v>
      </c>
      <c r="V2178" s="162">
        <v>-1400</v>
      </c>
      <c r="W2178" s="233">
        <f>E12+(E13*0.5)+(E14*0.1)</f>
        <v>0.5</v>
      </c>
      <c r="X2178" s="162">
        <v>-1200</v>
      </c>
      <c r="Y2178" s="161">
        <f t="shared" si="682"/>
        <v>2151</v>
      </c>
      <c r="Z2178" s="162">
        <f t="shared" si="674"/>
        <v>-3388.27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-3388.27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453710.65000000014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82999.359999999986</v>
      </c>
      <c r="AU2178" s="237">
        <f t="shared" si="687"/>
        <v>25688.650000000009</v>
      </c>
      <c r="AV2178" s="237">
        <f t="shared" si="688"/>
        <v>98466.640000000116</v>
      </c>
      <c r="AW2178" s="237">
        <f t="shared" si="689"/>
        <v>123462.5</v>
      </c>
      <c r="AX2178" s="237">
        <f t="shared" si="690"/>
        <v>123093.5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447921.95000000013</v>
      </c>
      <c r="M2179" s="162">
        <f>MAX(AN28:AN2179)</f>
        <v>457098.92000000016</v>
      </c>
      <c r="N2179" s="162">
        <f t="shared" si="681"/>
        <v>-9176.9700000000303</v>
      </c>
      <c r="O2179" s="231">
        <f>E3+(E4*0.1)</f>
        <v>0.4</v>
      </c>
      <c r="P2179" s="162">
        <v>-3190.15</v>
      </c>
      <c r="Q2179" s="232">
        <f>E5+(E6*0.1)</f>
        <v>0.1</v>
      </c>
      <c r="R2179" s="162">
        <v>-5458</v>
      </c>
      <c r="S2179" s="232">
        <f>E7+(E8*0.1)</f>
        <v>0.2</v>
      </c>
      <c r="T2179" s="162">
        <v>-11934.2</v>
      </c>
      <c r="U2179" s="233">
        <f>E9+(E10*0.5)+(E11*0.1)</f>
        <v>0.7</v>
      </c>
      <c r="V2179" s="162">
        <v>-1400</v>
      </c>
      <c r="W2179" s="233">
        <f>E12+(E13*0.5)+(E14*0.1)</f>
        <v>0.5</v>
      </c>
      <c r="X2179" s="162">
        <v>-1200</v>
      </c>
      <c r="Y2179" s="161">
        <f t="shared" si="682"/>
        <v>2152</v>
      </c>
      <c r="Z2179" s="162">
        <f t="shared" si="674"/>
        <v>-5788.7000000000007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-5788.7000000000007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447921.95000000013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81723.299999999988</v>
      </c>
      <c r="AU2179" s="237">
        <f t="shared" si="687"/>
        <v>25142.850000000009</v>
      </c>
      <c r="AV2179" s="237">
        <f t="shared" si="688"/>
        <v>96079.800000000119</v>
      </c>
      <c r="AW2179" s="237">
        <f t="shared" si="689"/>
        <v>122482.5</v>
      </c>
      <c r="AX2179" s="237">
        <f t="shared" si="690"/>
        <v>122493.5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454158.95000000013</v>
      </c>
      <c r="M2180" s="162">
        <f>MAX(AN28:AN2180)</f>
        <v>457098.92000000016</v>
      </c>
      <c r="N2180" s="162">
        <f t="shared" si="681"/>
        <v>-2939.9700000000303</v>
      </c>
      <c r="O2180" s="231">
        <f>E3+(E4*0.1)</f>
        <v>0.4</v>
      </c>
      <c r="P2180" s="162">
        <v>-550</v>
      </c>
      <c r="Q2180" s="232">
        <f>E5+(E6*0.1)</f>
        <v>0.1</v>
      </c>
      <c r="R2180" s="162">
        <v>-850</v>
      </c>
      <c r="S2180" s="232">
        <f>E7+(E8*0.1)</f>
        <v>0.2</v>
      </c>
      <c r="T2180" s="162">
        <v>-3410</v>
      </c>
      <c r="U2180" s="233">
        <f>E9+(E10*0.5)+(E11*0.1)</f>
        <v>0.7</v>
      </c>
      <c r="V2180" s="162">
        <v>6020</v>
      </c>
      <c r="W2180" s="233">
        <f>E12+(E13*0.5)+(E14*0.1)</f>
        <v>0.5</v>
      </c>
      <c r="X2180" s="162">
        <v>6020</v>
      </c>
      <c r="Y2180" s="161">
        <f t="shared" si="682"/>
        <v>2153</v>
      </c>
      <c r="Z2180" s="162">
        <f t="shared" si="674"/>
        <v>6237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6237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454158.95000000013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81503.299999999988</v>
      </c>
      <c r="AU2180" s="237">
        <f t="shared" si="687"/>
        <v>25057.850000000009</v>
      </c>
      <c r="AV2180" s="237">
        <f t="shared" si="688"/>
        <v>95397.800000000119</v>
      </c>
      <c r="AW2180" s="237">
        <f t="shared" si="689"/>
        <v>126696.5</v>
      </c>
      <c r="AX2180" s="237">
        <f t="shared" si="690"/>
        <v>125503.5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451771.75000000012</v>
      </c>
      <c r="M2181" s="162">
        <f>MAX(AN28:AN2181)</f>
        <v>457098.92000000016</v>
      </c>
      <c r="N2181" s="162">
        <f t="shared" si="681"/>
        <v>-5327.1700000000419</v>
      </c>
      <c r="O2181" s="231">
        <f>E3+(E4*0.1)</f>
        <v>0.4</v>
      </c>
      <c r="P2181" s="162">
        <v>-100.5</v>
      </c>
      <c r="Q2181" s="232">
        <f>E5+(E6*0.1)</f>
        <v>0.1</v>
      </c>
      <c r="R2181" s="162">
        <v>-850</v>
      </c>
      <c r="S2181" s="232">
        <f>E7+(E8*0.1)</f>
        <v>0.2</v>
      </c>
      <c r="T2181" s="162">
        <v>-3410</v>
      </c>
      <c r="U2181" s="233">
        <f>E9+(E10*0.5)+(E11*0.1)</f>
        <v>0.7</v>
      </c>
      <c r="V2181" s="162">
        <v>-1400</v>
      </c>
      <c r="W2181" s="233">
        <f>E12+(E13*0.5)+(E14*0.1)</f>
        <v>0.5</v>
      </c>
      <c r="X2181" s="162">
        <v>-1200</v>
      </c>
      <c r="Y2181" s="161">
        <f t="shared" si="682"/>
        <v>2154</v>
      </c>
      <c r="Z2181" s="162">
        <f t="shared" si="674"/>
        <v>-2387.1999999999998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-2387.1999999999998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451771.75000000012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81463.099999999991</v>
      </c>
      <c r="AU2181" s="237">
        <f t="shared" si="687"/>
        <v>24972.850000000009</v>
      </c>
      <c r="AV2181" s="237">
        <f t="shared" si="688"/>
        <v>94715.800000000119</v>
      </c>
      <c r="AW2181" s="237">
        <f t="shared" si="689"/>
        <v>125716.5</v>
      </c>
      <c r="AX2181" s="237">
        <f t="shared" si="690"/>
        <v>124903.5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449907.83000000013</v>
      </c>
      <c r="M2182" s="162">
        <f>MAX(AN28:AN2182)</f>
        <v>457098.92000000016</v>
      </c>
      <c r="N2182" s="162">
        <f t="shared" si="681"/>
        <v>-7191.0900000000256</v>
      </c>
      <c r="O2182" s="231">
        <f>E3+(E4*0.1)</f>
        <v>0.4</v>
      </c>
      <c r="P2182" s="162">
        <v>-550</v>
      </c>
      <c r="Q2182" s="232">
        <f>E5+(E6*0.1)</f>
        <v>0.1</v>
      </c>
      <c r="R2182" s="162">
        <v>-850</v>
      </c>
      <c r="S2182" s="232">
        <f>E7+(E8*0.1)</f>
        <v>0.2</v>
      </c>
      <c r="T2182" s="162">
        <v>105.4</v>
      </c>
      <c r="U2182" s="233">
        <f>E9+(E10*0.5)+(E11*0.1)</f>
        <v>0.7</v>
      </c>
      <c r="V2182" s="162">
        <v>-1400</v>
      </c>
      <c r="W2182" s="233">
        <f>E12+(E13*0.5)+(E14*0.1)</f>
        <v>0.5</v>
      </c>
      <c r="X2182" s="162">
        <v>-1200</v>
      </c>
      <c r="Y2182" s="161">
        <f t="shared" si="682"/>
        <v>2155</v>
      </c>
      <c r="Z2182" s="162">
        <f t="shared" si="674"/>
        <v>-1863.9199999999998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-1863.9199999999998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449907.83000000013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81243.099999999991</v>
      </c>
      <c r="AU2182" s="237">
        <f t="shared" si="687"/>
        <v>24887.850000000009</v>
      </c>
      <c r="AV2182" s="237">
        <f t="shared" si="688"/>
        <v>94736.880000000121</v>
      </c>
      <c r="AW2182" s="237">
        <f t="shared" si="689"/>
        <v>124736.5</v>
      </c>
      <c r="AX2182" s="237">
        <f t="shared" si="690"/>
        <v>124303.5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447552.19000000012</v>
      </c>
      <c r="M2183" s="162">
        <f>MAX(AN28:AN2183)</f>
        <v>457098.92000000016</v>
      </c>
      <c r="N2183" s="162">
        <f t="shared" si="681"/>
        <v>-9546.7300000000396</v>
      </c>
      <c r="O2183" s="231">
        <f>E3+(E4*0.1)</f>
        <v>0.4</v>
      </c>
      <c r="P2183" s="162">
        <v>-550</v>
      </c>
      <c r="Q2183" s="232">
        <f>E5+(E6*0.1)</f>
        <v>0.1</v>
      </c>
      <c r="R2183" s="162">
        <v>-850</v>
      </c>
      <c r="S2183" s="232">
        <f>E7+(E8*0.1)</f>
        <v>0.2</v>
      </c>
      <c r="T2183" s="162">
        <v>-2353.1999999999998</v>
      </c>
      <c r="U2183" s="233">
        <f>E9+(E10*0.5)+(E11*0.1)</f>
        <v>0.7</v>
      </c>
      <c r="V2183" s="162">
        <v>-1400</v>
      </c>
      <c r="W2183" s="233">
        <f>E12+(E13*0.5)+(E14*0.1)</f>
        <v>0.5</v>
      </c>
      <c r="X2183" s="162">
        <v>-1200</v>
      </c>
      <c r="Y2183" s="161">
        <f t="shared" si="682"/>
        <v>2156</v>
      </c>
      <c r="Z2183" s="162">
        <f t="shared" si="674"/>
        <v>-2355.64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-2355.64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447552.19000000012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81023.099999999991</v>
      </c>
      <c r="AU2183" s="237">
        <f t="shared" si="687"/>
        <v>24802.850000000009</v>
      </c>
      <c r="AV2183" s="237">
        <f t="shared" si="688"/>
        <v>94266.240000000122</v>
      </c>
      <c r="AW2183" s="237">
        <f t="shared" si="689"/>
        <v>123756.5</v>
      </c>
      <c r="AX2183" s="237">
        <f t="shared" si="690"/>
        <v>123703.5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445562.91000000009</v>
      </c>
      <c r="M2184" s="162">
        <f>MAX(AN28:AN2184)</f>
        <v>457098.92000000016</v>
      </c>
      <c r="N2184" s="162">
        <f t="shared" si="681"/>
        <v>-11536.010000000068</v>
      </c>
      <c r="O2184" s="231">
        <f>E3+(E4*0.1)</f>
        <v>0.4</v>
      </c>
      <c r="P2184" s="162">
        <v>-550</v>
      </c>
      <c r="Q2184" s="232">
        <f>E5+(E6*0.1)</f>
        <v>0.1</v>
      </c>
      <c r="R2184" s="162">
        <v>-850</v>
      </c>
      <c r="S2184" s="232">
        <f>E7+(E8*0.1)</f>
        <v>0.2</v>
      </c>
      <c r="T2184" s="162">
        <v>-521.4</v>
      </c>
      <c r="U2184" s="233">
        <f>E9+(E10*0.5)+(E11*0.1)</f>
        <v>0.7</v>
      </c>
      <c r="V2184" s="162">
        <v>-1400</v>
      </c>
      <c r="W2184" s="233">
        <f>E12+(E13*0.5)+(E14*0.1)</f>
        <v>0.5</v>
      </c>
      <c r="X2184" s="162">
        <v>-1200</v>
      </c>
      <c r="Y2184" s="161">
        <f t="shared" si="682"/>
        <v>2157</v>
      </c>
      <c r="Z2184" s="162">
        <f t="shared" si="674"/>
        <v>-1989.2799999999997</v>
      </c>
      <c r="AA2184" s="238">
        <v>45777</v>
      </c>
      <c r="AB2184" s="129">
        <f>SUM(Z2164:Z2184)</f>
        <v>54378.97</v>
      </c>
      <c r="AC2184" s="128">
        <f>(AB2184&gt;0)*1</f>
        <v>1</v>
      </c>
      <c r="AD2184" s="128">
        <f>(AB2184&lt;0)*1</f>
        <v>0</v>
      </c>
      <c r="AE2184" s="129">
        <f>AB2184*AC2184</f>
        <v>54378.97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-1989.2799999999997</v>
      </c>
      <c r="AJ2184" s="234">
        <f t="shared" si="677"/>
        <v>0</v>
      </c>
      <c r="AK2184" s="234">
        <f t="shared" si="678"/>
        <v>1</v>
      </c>
      <c r="AL2184" s="129">
        <f t="shared" si="679"/>
        <v>54378.97</v>
      </c>
      <c r="AM2184" s="127">
        <v>45777</v>
      </c>
      <c r="AN2184" s="129">
        <f t="shared" si="683"/>
        <v>445562.91000000009</v>
      </c>
      <c r="AO2184" s="129">
        <f t="shared" si="684"/>
        <v>54378.97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80803.099999999991</v>
      </c>
      <c r="AU2184" s="237">
        <f t="shared" si="687"/>
        <v>24717.850000000009</v>
      </c>
      <c r="AV2184" s="237">
        <f t="shared" si="688"/>
        <v>94161.960000000123</v>
      </c>
      <c r="AW2184" s="237">
        <f t="shared" si="689"/>
        <v>122776.5</v>
      </c>
      <c r="AX2184" s="237">
        <f t="shared" si="690"/>
        <v>123103.5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441986.91000000009</v>
      </c>
      <c r="M2185" s="162">
        <f>MAX(AN28:AN2185)</f>
        <v>457098.92000000016</v>
      </c>
      <c r="N2185" s="162">
        <f t="shared" si="681"/>
        <v>-15112.010000000068</v>
      </c>
      <c r="O2185" s="231">
        <f>E3+(E4*0.1)</f>
        <v>0.4</v>
      </c>
      <c r="P2185" s="162">
        <v>-1293.4000000000001</v>
      </c>
      <c r="Q2185" s="232">
        <f>E5+(E6*0.1)</f>
        <v>0.1</v>
      </c>
      <c r="R2185" s="162">
        <v>-2854</v>
      </c>
      <c r="S2185" s="232">
        <f>E7+(E8*0.1)</f>
        <v>0.2</v>
      </c>
      <c r="T2185" s="162">
        <v>-5966.2</v>
      </c>
      <c r="U2185" s="233">
        <f>E9+(E10*0.5)+(E11*0.1)</f>
        <v>0.7</v>
      </c>
      <c r="V2185" s="162">
        <v>-1400</v>
      </c>
      <c r="W2185" s="233">
        <f>E12+(E13*0.5)+(E14*0.1)</f>
        <v>0.5</v>
      </c>
      <c r="X2185" s="162">
        <v>-1200</v>
      </c>
      <c r="Y2185" s="161">
        <f t="shared" si="682"/>
        <v>2158</v>
      </c>
      <c r="Z2185" s="162">
        <f t="shared" si="674"/>
        <v>-3576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-3576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441986.91000000009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80285.739999999991</v>
      </c>
      <c r="AU2185" s="237">
        <f t="shared" si="687"/>
        <v>24432.450000000008</v>
      </c>
      <c r="AV2185" s="237">
        <f t="shared" si="688"/>
        <v>92968.720000000118</v>
      </c>
      <c r="AW2185" s="237">
        <f t="shared" si="689"/>
        <v>121796.5</v>
      </c>
      <c r="AX2185" s="237">
        <f t="shared" si="690"/>
        <v>122503.5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440785.34000000008</v>
      </c>
      <c r="M2186" s="162">
        <f>MAX(AN28:AN2186)</f>
        <v>457098.92000000016</v>
      </c>
      <c r="N2186" s="162">
        <f t="shared" si="681"/>
        <v>-16313.580000000075</v>
      </c>
      <c r="O2186" s="231">
        <f>E3+(E4*0.1)</f>
        <v>0.4</v>
      </c>
      <c r="P2186" s="162">
        <v>-1087.3</v>
      </c>
      <c r="Q2186" s="232">
        <f>E5+(E6*0.1)</f>
        <v>0.1</v>
      </c>
      <c r="R2186" s="162">
        <v>4126.5</v>
      </c>
      <c r="S2186" s="232">
        <f>E7+(E8*0.1)</f>
        <v>0.2</v>
      </c>
      <c r="T2186" s="162">
        <v>-4048</v>
      </c>
      <c r="U2186" s="233">
        <f>E9+(E10*0.5)+(E11*0.1)</f>
        <v>0.7</v>
      </c>
      <c r="V2186" s="162">
        <v>329</v>
      </c>
      <c r="W2186" s="233">
        <f>E12+(E13*0.5)+(E14*0.1)</f>
        <v>0.5</v>
      </c>
      <c r="X2186" s="162">
        <v>-1200</v>
      </c>
      <c r="Y2186" s="161">
        <f t="shared" si="682"/>
        <v>2159</v>
      </c>
      <c r="Z2186" s="162">
        <f t="shared" si="674"/>
        <v>-1201.5700000000002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-1201.5700000000002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440785.34000000008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79850.819999999992</v>
      </c>
      <c r="AU2186" s="237">
        <f t="shared" si="687"/>
        <v>24845.100000000009</v>
      </c>
      <c r="AV2186" s="237">
        <f t="shared" si="688"/>
        <v>92159.120000000112</v>
      </c>
      <c r="AW2186" s="237">
        <f t="shared" si="689"/>
        <v>122026.8</v>
      </c>
      <c r="AX2186" s="237">
        <f t="shared" si="690"/>
        <v>121903.5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452103.47000000009</v>
      </c>
      <c r="M2187" s="162">
        <f>MAX(AN28:AN2187)</f>
        <v>457098.92000000016</v>
      </c>
      <c r="N2187" s="162">
        <f t="shared" si="681"/>
        <v>-4995.4500000000698</v>
      </c>
      <c r="O2187" s="231">
        <f>E3+(E4*0.1)</f>
        <v>0.4</v>
      </c>
      <c r="P2187" s="162">
        <v>-550</v>
      </c>
      <c r="Q2187" s="232">
        <f>E5+(E6*0.1)</f>
        <v>0.1</v>
      </c>
      <c r="R2187" s="162">
        <v>-1617.5</v>
      </c>
      <c r="S2187" s="232">
        <f>E7+(E8*0.1)</f>
        <v>0.2</v>
      </c>
      <c r="T2187" s="162">
        <v>2693.4</v>
      </c>
      <c r="U2187" s="233">
        <f>E9+(E10*0.5)+(E11*0.1)</f>
        <v>0.7</v>
      </c>
      <c r="V2187" s="162">
        <v>9301</v>
      </c>
      <c r="W2187" s="233">
        <f>E12+(E13*0.5)+(E14*0.1)</f>
        <v>0.5</v>
      </c>
      <c r="X2187" s="162">
        <v>9301</v>
      </c>
      <c r="Y2187" s="161">
        <f t="shared" si="682"/>
        <v>2160</v>
      </c>
      <c r="Z2187" s="162">
        <f t="shared" si="674"/>
        <v>11318.130000000001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11318.130000000001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452103.47000000009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79630.819999999992</v>
      </c>
      <c r="AU2187" s="237">
        <f t="shared" si="687"/>
        <v>24683.350000000009</v>
      </c>
      <c r="AV2187" s="237">
        <f t="shared" si="688"/>
        <v>92697.800000000105</v>
      </c>
      <c r="AW2187" s="237">
        <f t="shared" si="689"/>
        <v>128537.5</v>
      </c>
      <c r="AX2187" s="237">
        <f t="shared" si="690"/>
        <v>126554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465060.78000000009</v>
      </c>
      <c r="M2188" s="162">
        <f>MAX(AN28:AN2188)</f>
        <v>465060.78000000009</v>
      </c>
      <c r="N2188" s="162">
        <f t="shared" si="681"/>
        <v>0</v>
      </c>
      <c r="O2188" s="231">
        <f>E3+(E4*0.1)</f>
        <v>0.4</v>
      </c>
      <c r="P2188" s="162">
        <v>1949.15</v>
      </c>
      <c r="Q2188" s="232">
        <f>E5+(E6*0.1)</f>
        <v>0.1</v>
      </c>
      <c r="R2188" s="162">
        <v>-2275.5</v>
      </c>
      <c r="S2188" s="232">
        <f>E7+(E8*0.1)</f>
        <v>0.2</v>
      </c>
      <c r="T2188" s="162">
        <v>3532</v>
      </c>
      <c r="U2188" s="233">
        <f>E9+(E10*0.5)+(E11*0.1)</f>
        <v>0.7</v>
      </c>
      <c r="V2188" s="162">
        <v>9749</v>
      </c>
      <c r="W2188" s="233">
        <f>E12+(E13*0.5)+(E14*0.1)</f>
        <v>0.5</v>
      </c>
      <c r="X2188" s="162">
        <v>9749</v>
      </c>
      <c r="Y2188" s="161">
        <f t="shared" si="682"/>
        <v>2161</v>
      </c>
      <c r="Z2188" s="162">
        <f t="shared" si="674"/>
        <v>12957.31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12957.31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465060.78000000009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80410.48</v>
      </c>
      <c r="AU2188" s="237">
        <f t="shared" si="687"/>
        <v>24455.80000000001</v>
      </c>
      <c r="AV2188" s="237">
        <f t="shared" si="688"/>
        <v>93404.200000000099</v>
      </c>
      <c r="AW2188" s="237">
        <f t="shared" si="689"/>
        <v>135361.79999999999</v>
      </c>
      <c r="AX2188" s="237">
        <f t="shared" si="690"/>
        <v>131428.5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462439.62000000011</v>
      </c>
      <c r="M2189" s="162">
        <f>MAX(AN28:AN2189)</f>
        <v>465060.78000000009</v>
      </c>
      <c r="N2189" s="162">
        <f t="shared" si="681"/>
        <v>-2621.1599999999744</v>
      </c>
      <c r="O2189" s="231">
        <f>E3+(E4*0.1)</f>
        <v>0.4</v>
      </c>
      <c r="P2189" s="162">
        <v>-685.4</v>
      </c>
      <c r="Q2189" s="232">
        <f>E5+(E6*0.1)</f>
        <v>0.1</v>
      </c>
      <c r="R2189" s="162">
        <v>-850</v>
      </c>
      <c r="S2189" s="232">
        <f>E7+(E8*0.1)</f>
        <v>0.2</v>
      </c>
      <c r="T2189" s="162">
        <v>-3410</v>
      </c>
      <c r="U2189" s="233">
        <f>E9+(E10*0.5)+(E11*0.1)</f>
        <v>0.7</v>
      </c>
      <c r="V2189" s="162">
        <v>-1400</v>
      </c>
      <c r="W2189" s="233">
        <f>E12+(E13*0.5)+(E14*0.1)</f>
        <v>0.5</v>
      </c>
      <c r="X2189" s="162">
        <v>-1200</v>
      </c>
      <c r="Y2189" s="161">
        <f t="shared" si="682"/>
        <v>2162</v>
      </c>
      <c r="Z2189" s="162">
        <f t="shared" si="674"/>
        <v>-2621.16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-2621.16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462439.62000000011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80136.319999999992</v>
      </c>
      <c r="AU2189" s="237">
        <f t="shared" si="687"/>
        <v>24370.80000000001</v>
      </c>
      <c r="AV2189" s="237">
        <f t="shared" si="688"/>
        <v>92722.200000000099</v>
      </c>
      <c r="AW2189" s="237">
        <f t="shared" si="689"/>
        <v>134381.79999999999</v>
      </c>
      <c r="AX2189" s="237">
        <f t="shared" si="690"/>
        <v>130828.5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459797.88000000012</v>
      </c>
      <c r="M2190" s="162">
        <f>MAX(AN28:AN2190)</f>
        <v>465060.78000000009</v>
      </c>
      <c r="N2190" s="162">
        <f t="shared" si="681"/>
        <v>-5262.8999999999651</v>
      </c>
      <c r="O2190" s="231">
        <f>E3+(E4*0.1)</f>
        <v>0.4</v>
      </c>
      <c r="P2190" s="162">
        <v>-1043</v>
      </c>
      <c r="Q2190" s="232">
        <f>E5+(E6*0.1)</f>
        <v>0.1</v>
      </c>
      <c r="R2190" s="162">
        <v>1633</v>
      </c>
      <c r="S2190" s="232">
        <f>E7+(E8*0.1)</f>
        <v>0.2</v>
      </c>
      <c r="T2190" s="162">
        <v>-4039.2</v>
      </c>
      <c r="U2190" s="233">
        <f>E9+(E10*0.5)+(E11*0.1)</f>
        <v>0.7</v>
      </c>
      <c r="V2190" s="162">
        <v>-1400</v>
      </c>
      <c r="W2190" s="233">
        <f>E12+(E13*0.5)+(E14*0.1)</f>
        <v>0.5</v>
      </c>
      <c r="X2190" s="162">
        <v>-1200</v>
      </c>
      <c r="Y2190" s="161">
        <f t="shared" si="682"/>
        <v>2163</v>
      </c>
      <c r="Z2190" s="162">
        <f t="shared" si="674"/>
        <v>-2641.74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-2641.74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459797.88000000012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79719.12</v>
      </c>
      <c r="AU2190" s="237">
        <f t="shared" si="687"/>
        <v>24534.100000000009</v>
      </c>
      <c r="AV2190" s="237">
        <f t="shared" si="688"/>
        <v>91914.360000000102</v>
      </c>
      <c r="AW2190" s="237">
        <f t="shared" si="689"/>
        <v>133401.79999999999</v>
      </c>
      <c r="AX2190" s="237">
        <f t="shared" si="690"/>
        <v>130228.5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457911.3600000001</v>
      </c>
      <c r="M2191" s="162">
        <f>MAX(AN28:AN2191)</f>
        <v>465060.78000000009</v>
      </c>
      <c r="N2191" s="162">
        <f t="shared" si="681"/>
        <v>-7149.4199999999837</v>
      </c>
      <c r="O2191" s="231">
        <f>E3+(E4*0.1)</f>
        <v>0.4</v>
      </c>
      <c r="P2191" s="162">
        <v>-550</v>
      </c>
      <c r="Q2191" s="232">
        <f>E5+(E6*0.1)</f>
        <v>0.1</v>
      </c>
      <c r="R2191" s="162">
        <v>-850</v>
      </c>
      <c r="S2191" s="232">
        <f>E7+(E8*0.1)</f>
        <v>0.2</v>
      </c>
      <c r="T2191" s="162">
        <v>-7.6</v>
      </c>
      <c r="U2191" s="233">
        <f>E9+(E10*0.5)+(E11*0.1)</f>
        <v>0.7</v>
      </c>
      <c r="V2191" s="162">
        <v>-1400</v>
      </c>
      <c r="W2191" s="233">
        <f>E12+(E13*0.5)+(E14*0.1)</f>
        <v>0.5</v>
      </c>
      <c r="X2191" s="162">
        <v>-1200</v>
      </c>
      <c r="Y2191" s="161">
        <f t="shared" si="682"/>
        <v>2164</v>
      </c>
      <c r="Z2191" s="162">
        <f t="shared" si="674"/>
        <v>-1886.52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-1886.52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457911.3600000001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79499.12</v>
      </c>
      <c r="AU2191" s="237">
        <f t="shared" si="687"/>
        <v>24449.100000000009</v>
      </c>
      <c r="AV2191" s="237">
        <f t="shared" si="688"/>
        <v>91912.840000000098</v>
      </c>
      <c r="AW2191" s="237">
        <f t="shared" si="689"/>
        <v>132421.79999999999</v>
      </c>
      <c r="AX2191" s="237">
        <f t="shared" si="690"/>
        <v>129628.5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459160.22000000009</v>
      </c>
      <c r="M2192" s="162">
        <f>MAX(AN28:AN2192)</f>
        <v>465060.78000000009</v>
      </c>
      <c r="N2192" s="162">
        <f t="shared" si="681"/>
        <v>-5900.5599999999977</v>
      </c>
      <c r="O2192" s="231">
        <f>E3+(E4*0.1)</f>
        <v>0.4</v>
      </c>
      <c r="P2192" s="162">
        <v>-3298.35</v>
      </c>
      <c r="Q2192" s="232">
        <f>E5+(E6*0.1)</f>
        <v>0.1</v>
      </c>
      <c r="R2192" s="162">
        <v>9214</v>
      </c>
      <c r="S2192" s="232">
        <f>E7+(E8*0.1)</f>
        <v>0.2</v>
      </c>
      <c r="T2192" s="162">
        <v>16134</v>
      </c>
      <c r="U2192" s="233">
        <f>E9+(E10*0.5)+(E11*0.1)</f>
        <v>0.7</v>
      </c>
      <c r="V2192" s="162">
        <v>-1400</v>
      </c>
      <c r="W2192" s="233">
        <f>E12+(E13*0.5)+(E14*0.1)</f>
        <v>0.5</v>
      </c>
      <c r="X2192" s="162">
        <v>-1200</v>
      </c>
      <c r="Y2192" s="161">
        <f t="shared" si="682"/>
        <v>2165</v>
      </c>
      <c r="Z2192" s="162">
        <f t="shared" si="674"/>
        <v>1248.8600000000001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1248.8600000000001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459160.22000000009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78179.78</v>
      </c>
      <c r="AU2192" s="237">
        <f t="shared" si="687"/>
        <v>25370.500000000011</v>
      </c>
      <c r="AV2192" s="237">
        <f t="shared" si="688"/>
        <v>95139.640000000101</v>
      </c>
      <c r="AW2192" s="237">
        <f t="shared" si="689"/>
        <v>131441.79999999999</v>
      </c>
      <c r="AX2192" s="237">
        <f t="shared" si="690"/>
        <v>129028.5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461761.06000000011</v>
      </c>
      <c r="M2193" s="162">
        <f>MAX(AN28:AN2193)</f>
        <v>465060.78000000009</v>
      </c>
      <c r="N2193" s="162">
        <f t="shared" si="681"/>
        <v>-3299.7199999999721</v>
      </c>
      <c r="O2193" s="231">
        <f>E3+(E4*0.1)</f>
        <v>0.4</v>
      </c>
      <c r="P2193" s="162">
        <v>1298.3499999999999</v>
      </c>
      <c r="Q2193" s="232">
        <f>E5+(E6*0.1)</f>
        <v>0.1</v>
      </c>
      <c r="R2193" s="162">
        <v>2118</v>
      </c>
      <c r="S2193" s="232">
        <f>E7+(E8*0.1)</f>
        <v>0.2</v>
      </c>
      <c r="T2193" s="162">
        <v>6591</v>
      </c>
      <c r="U2193" s="233">
        <f>E9+(E10*0.5)+(E11*0.1)</f>
        <v>0.7</v>
      </c>
      <c r="V2193" s="162">
        <v>1645</v>
      </c>
      <c r="W2193" s="233">
        <f>E12+(E13*0.5)+(E14*0.1)</f>
        <v>0.5</v>
      </c>
      <c r="X2193" s="162">
        <v>-1200</v>
      </c>
      <c r="Y2193" s="161">
        <f t="shared" si="682"/>
        <v>2166</v>
      </c>
      <c r="Z2193" s="162">
        <f t="shared" si="674"/>
        <v>2600.84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2600.84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461761.06000000011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78699.12</v>
      </c>
      <c r="AU2193" s="237">
        <f t="shared" si="687"/>
        <v>25582.30000000001</v>
      </c>
      <c r="AV2193" s="237">
        <f t="shared" si="688"/>
        <v>96457.840000000098</v>
      </c>
      <c r="AW2193" s="237">
        <f t="shared" si="689"/>
        <v>132593.29999999999</v>
      </c>
      <c r="AX2193" s="237">
        <f t="shared" si="690"/>
        <v>128428.5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460477.25000000012</v>
      </c>
      <c r="M2194" s="162">
        <f>MAX(AN28:AN2194)</f>
        <v>465060.78000000009</v>
      </c>
      <c r="N2194" s="162">
        <f t="shared" si="681"/>
        <v>-4583.5299999999697</v>
      </c>
      <c r="O2194" s="231">
        <f>E3+(E4*0.1)</f>
        <v>0.4</v>
      </c>
      <c r="P2194" s="162">
        <v>-550</v>
      </c>
      <c r="Q2194" s="232">
        <f>E5+(E6*0.1)</f>
        <v>0.1</v>
      </c>
      <c r="R2194" s="162">
        <v>301.5</v>
      </c>
      <c r="S2194" s="232">
        <f>E7+(E8*0.1)</f>
        <v>0.2</v>
      </c>
      <c r="T2194" s="162">
        <v>2430.1999999999998</v>
      </c>
      <c r="U2194" s="233">
        <f>E9+(E10*0.5)+(E11*0.1)</f>
        <v>0.7</v>
      </c>
      <c r="V2194" s="162">
        <v>-1400</v>
      </c>
      <c r="W2194" s="233">
        <f>E12+(E13*0.5)+(E14*0.1)</f>
        <v>0.5</v>
      </c>
      <c r="X2194" s="162">
        <v>-1200</v>
      </c>
      <c r="Y2194" s="161">
        <f t="shared" si="682"/>
        <v>2167</v>
      </c>
      <c r="Z2194" s="162">
        <f t="shared" si="674"/>
        <v>-1283.81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-1283.81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460477.25000000012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78479.12</v>
      </c>
      <c r="AU2194" s="237">
        <f t="shared" si="687"/>
        <v>25612.450000000012</v>
      </c>
      <c r="AV2194" s="237">
        <f t="shared" si="688"/>
        <v>96943.880000000092</v>
      </c>
      <c r="AW2194" s="237">
        <f t="shared" si="689"/>
        <v>131613.29999999999</v>
      </c>
      <c r="AX2194" s="237">
        <f t="shared" si="690"/>
        <v>127828.5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458278.7300000001</v>
      </c>
      <c r="M2195" s="162">
        <f>MAX(AN28:AN2195)</f>
        <v>465060.78000000009</v>
      </c>
      <c r="N2195" s="162">
        <f t="shared" si="681"/>
        <v>-6782.0499999999884</v>
      </c>
      <c r="O2195" s="231">
        <f>E3+(E4*0.1)</f>
        <v>0.4</v>
      </c>
      <c r="P2195" s="162">
        <v>-1415.4</v>
      </c>
      <c r="Q2195" s="232">
        <f>E5+(E6*0.1)</f>
        <v>0.1</v>
      </c>
      <c r="R2195" s="162">
        <v>-1188</v>
      </c>
      <c r="S2195" s="232">
        <f>E7+(E8*0.1)</f>
        <v>0.2</v>
      </c>
      <c r="T2195" s="162">
        <v>332.2</v>
      </c>
      <c r="U2195" s="233">
        <f>E9+(E10*0.5)+(E11*0.1)</f>
        <v>0.7</v>
      </c>
      <c r="V2195" s="162">
        <v>-1400</v>
      </c>
      <c r="W2195" s="233">
        <f>E12+(E13*0.5)+(E14*0.1)</f>
        <v>0.5</v>
      </c>
      <c r="X2195" s="162">
        <v>-1200</v>
      </c>
      <c r="Y2195" s="161">
        <f t="shared" si="682"/>
        <v>2168</v>
      </c>
      <c r="Z2195" s="162">
        <f t="shared" si="674"/>
        <v>-2198.52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-2198.52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458278.7300000001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77912.959999999992</v>
      </c>
      <c r="AU2195" s="237">
        <f t="shared" si="687"/>
        <v>25493.650000000012</v>
      </c>
      <c r="AV2195" s="237">
        <f t="shared" si="688"/>
        <v>97010.320000000094</v>
      </c>
      <c r="AW2195" s="237">
        <f t="shared" si="689"/>
        <v>130633.29999999999</v>
      </c>
      <c r="AX2195" s="237">
        <f t="shared" si="690"/>
        <v>127228.5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461633.0400000001</v>
      </c>
      <c r="M2196" s="162">
        <f>MAX(AN28:AN2196)</f>
        <v>465060.78000000009</v>
      </c>
      <c r="N2196" s="162">
        <f t="shared" si="681"/>
        <v>-3427.7399999999907</v>
      </c>
      <c r="O2196" s="231">
        <f>E3+(E4*0.1)</f>
        <v>0.4</v>
      </c>
      <c r="P2196" s="162">
        <v>1659.95</v>
      </c>
      <c r="Q2196" s="232">
        <f>E5+(E6*0.1)</f>
        <v>0.1</v>
      </c>
      <c r="R2196" s="162">
        <v>2072.5</v>
      </c>
      <c r="S2196" s="232">
        <f>E7+(E8*0.1)</f>
        <v>0.2</v>
      </c>
      <c r="T2196" s="162">
        <v>1842.4</v>
      </c>
      <c r="U2196" s="233">
        <f>E9+(E10*0.5)+(E11*0.1)</f>
        <v>0.7</v>
      </c>
      <c r="V2196" s="162">
        <v>3878</v>
      </c>
      <c r="W2196" s="233">
        <f>E12+(E13*0.5)+(E14*0.1)</f>
        <v>0.5</v>
      </c>
      <c r="X2196" s="162">
        <v>-1200</v>
      </c>
      <c r="Y2196" s="161">
        <f t="shared" si="682"/>
        <v>2169</v>
      </c>
      <c r="Z2196" s="162">
        <f t="shared" si="674"/>
        <v>3354.31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3354.31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461633.0400000001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78576.939999999988</v>
      </c>
      <c r="AU2196" s="237">
        <f t="shared" si="687"/>
        <v>25700.900000000012</v>
      </c>
      <c r="AV2196" s="237">
        <f t="shared" si="688"/>
        <v>97378.80000000009</v>
      </c>
      <c r="AW2196" s="237">
        <f t="shared" si="689"/>
        <v>133347.9</v>
      </c>
      <c r="AX2196" s="237">
        <f t="shared" si="690"/>
        <v>126628.5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460426.44000000012</v>
      </c>
      <c r="M2197" s="162">
        <f>MAX(AN28:AN2197)</f>
        <v>465060.78000000009</v>
      </c>
      <c r="N2197" s="162">
        <f t="shared" si="681"/>
        <v>-4634.3399999999674</v>
      </c>
      <c r="O2197" s="231">
        <f>E3+(E4*0.1)</f>
        <v>0.4</v>
      </c>
      <c r="P2197" s="162">
        <v>-609.65</v>
      </c>
      <c r="Q2197" s="232">
        <f>E5+(E6*0.1)</f>
        <v>0.1</v>
      </c>
      <c r="R2197" s="162">
        <v>-2825</v>
      </c>
      <c r="S2197" s="232">
        <f>E7+(E8*0.1)</f>
        <v>0.2</v>
      </c>
      <c r="T2197" s="162">
        <v>-5846.2</v>
      </c>
      <c r="U2197" s="233">
        <f>E9+(E10*0.5)+(E11*0.1)</f>
        <v>0.7</v>
      </c>
      <c r="V2197" s="162">
        <v>-1400</v>
      </c>
      <c r="W2197" s="233">
        <f>E12+(E13*0.5)+(E14*0.1)</f>
        <v>0.5</v>
      </c>
      <c r="X2197" s="162">
        <v>2938</v>
      </c>
      <c r="Y2197" s="161">
        <f t="shared" si="682"/>
        <v>2170</v>
      </c>
      <c r="Z2197" s="162">
        <f t="shared" si="674"/>
        <v>-1206.5999999999999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-1206.5999999999999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460426.44000000012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78333.079999999987</v>
      </c>
      <c r="AU2197" s="237">
        <f t="shared" si="687"/>
        <v>25418.400000000012</v>
      </c>
      <c r="AV2197" s="237">
        <f t="shared" si="688"/>
        <v>96209.560000000085</v>
      </c>
      <c r="AW2197" s="237">
        <f t="shared" si="689"/>
        <v>132367.9</v>
      </c>
      <c r="AX2197" s="237">
        <f t="shared" si="690"/>
        <v>128097.5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457844.74000000011</v>
      </c>
      <c r="M2198" s="162">
        <f>MAX(AN28:AN2198)</f>
        <v>465060.78000000009</v>
      </c>
      <c r="N2198" s="162">
        <f t="shared" si="681"/>
        <v>-7216.039999999979</v>
      </c>
      <c r="O2198" s="231">
        <f>E3+(E4*0.1)</f>
        <v>0.4</v>
      </c>
      <c r="P2198" s="162">
        <v>-550</v>
      </c>
      <c r="Q2198" s="232">
        <f>E5+(E6*0.1)</f>
        <v>0.1</v>
      </c>
      <c r="R2198" s="162">
        <v>-997</v>
      </c>
      <c r="S2198" s="232">
        <f>E7+(E8*0.1)</f>
        <v>0.2</v>
      </c>
      <c r="T2198" s="162">
        <v>-3410</v>
      </c>
      <c r="U2198" s="233">
        <f>E9+(E10*0.5)+(E11*0.1)</f>
        <v>0.7</v>
      </c>
      <c r="V2198" s="162">
        <v>-1400</v>
      </c>
      <c r="W2198" s="233">
        <f>E12+(E13*0.5)+(E14*0.1)</f>
        <v>0.5</v>
      </c>
      <c r="X2198" s="162">
        <v>-1200</v>
      </c>
      <c r="Y2198" s="161">
        <f t="shared" si="682"/>
        <v>2171</v>
      </c>
      <c r="Z2198" s="162">
        <f t="shared" si="674"/>
        <v>-2581.6999999999998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-2581.6999999999998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457844.74000000011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78113.079999999987</v>
      </c>
      <c r="AU2198" s="237">
        <f t="shared" si="687"/>
        <v>25318.700000000012</v>
      </c>
      <c r="AV2198" s="237">
        <f t="shared" si="688"/>
        <v>95527.560000000085</v>
      </c>
      <c r="AW2198" s="237">
        <f t="shared" si="689"/>
        <v>131387.9</v>
      </c>
      <c r="AX2198" s="237">
        <f t="shared" si="690"/>
        <v>127497.5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456626.28000000009</v>
      </c>
      <c r="M2199" s="162">
        <f>MAX(AN28:AN2199)</f>
        <v>465060.78000000009</v>
      </c>
      <c r="N2199" s="162">
        <f t="shared" si="681"/>
        <v>-8434.5</v>
      </c>
      <c r="O2199" s="231">
        <f>E3+(E4*0.1)</f>
        <v>0.4</v>
      </c>
      <c r="P2199" s="162">
        <v>-1663.9</v>
      </c>
      <c r="Q2199" s="232">
        <f>E5+(E6*0.1)</f>
        <v>0.1</v>
      </c>
      <c r="R2199" s="162">
        <v>-1564</v>
      </c>
      <c r="S2199" s="232">
        <f>E7+(E8*0.1)</f>
        <v>0.2</v>
      </c>
      <c r="T2199" s="162">
        <v>-3410</v>
      </c>
      <c r="U2199" s="233">
        <f>E9+(E10*0.5)+(E11*0.1)</f>
        <v>0.7</v>
      </c>
      <c r="V2199" s="162">
        <v>-1400</v>
      </c>
      <c r="W2199" s="233">
        <f>E12+(E13*0.5)+(E14*0.1)</f>
        <v>0.5</v>
      </c>
      <c r="X2199" s="162">
        <v>2531</v>
      </c>
      <c r="Y2199" s="161">
        <f t="shared" si="682"/>
        <v>2172</v>
      </c>
      <c r="Z2199" s="162">
        <f t="shared" si="674"/>
        <v>-1218.46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-1218.46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456626.28000000009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77447.51999999999</v>
      </c>
      <c r="AU2199" s="237">
        <f t="shared" si="687"/>
        <v>25162.30000000001</v>
      </c>
      <c r="AV2199" s="237">
        <f t="shared" si="688"/>
        <v>94845.560000000085</v>
      </c>
      <c r="AW2199" s="237">
        <f t="shared" si="689"/>
        <v>130407.9</v>
      </c>
      <c r="AX2199" s="237">
        <f t="shared" si="690"/>
        <v>128763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454869.72000000009</v>
      </c>
      <c r="M2200" s="162">
        <f>MAX(AN28:AN2200)</f>
        <v>465060.78000000009</v>
      </c>
      <c r="N2200" s="162">
        <f t="shared" si="681"/>
        <v>-10191.059999999998</v>
      </c>
      <c r="O2200" s="231">
        <f>E3+(E4*0.1)</f>
        <v>0.4</v>
      </c>
      <c r="P2200" s="162">
        <v>-550</v>
      </c>
      <c r="Q2200" s="232">
        <f>E5+(E6*0.1)</f>
        <v>0.1</v>
      </c>
      <c r="R2200" s="162">
        <v>-850</v>
      </c>
      <c r="S2200" s="232">
        <f>E7+(E8*0.1)</f>
        <v>0.2</v>
      </c>
      <c r="T2200" s="162">
        <v>642.20000000000005</v>
      </c>
      <c r="U2200" s="233">
        <f>E9+(E10*0.5)+(E11*0.1)</f>
        <v>0.7</v>
      </c>
      <c r="V2200" s="162">
        <v>-1400</v>
      </c>
      <c r="W2200" s="233">
        <f>E12+(E13*0.5)+(E14*0.1)</f>
        <v>0.5</v>
      </c>
      <c r="X2200" s="162">
        <v>-1200</v>
      </c>
      <c r="Y2200" s="161">
        <f t="shared" si="682"/>
        <v>2173</v>
      </c>
      <c r="Z2200" s="162">
        <f t="shared" si="674"/>
        <v>-1756.56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-1756.56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454869.72000000009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77227.51999999999</v>
      </c>
      <c r="AU2200" s="237">
        <f t="shared" si="687"/>
        <v>25077.30000000001</v>
      </c>
      <c r="AV2200" s="237">
        <f t="shared" si="688"/>
        <v>94974.000000000087</v>
      </c>
      <c r="AW2200" s="237">
        <f t="shared" si="689"/>
        <v>129427.9</v>
      </c>
      <c r="AX2200" s="237">
        <f t="shared" si="690"/>
        <v>128163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460307.34000000008</v>
      </c>
      <c r="M2201" s="162">
        <f>MAX(AN28:AN2201)</f>
        <v>465060.78000000009</v>
      </c>
      <c r="N2201" s="162">
        <f t="shared" si="681"/>
        <v>-4753.4400000000023</v>
      </c>
      <c r="O2201" s="231">
        <f>E3+(E4*0.1)</f>
        <v>0.4</v>
      </c>
      <c r="P2201" s="162">
        <v>-1716.95</v>
      </c>
      <c r="Q2201" s="232">
        <f>E5+(E6*0.1)</f>
        <v>0.1</v>
      </c>
      <c r="R2201" s="162">
        <v>-3056</v>
      </c>
      <c r="S2201" s="232">
        <f>E7+(E8*0.1)</f>
        <v>0.2</v>
      </c>
      <c r="T2201" s="162">
        <v>-6172</v>
      </c>
      <c r="U2201" s="233">
        <f>E9+(E10*0.5)+(E11*0.1)</f>
        <v>0.7</v>
      </c>
      <c r="V2201" s="162">
        <v>6387</v>
      </c>
      <c r="W2201" s="233">
        <f>E12+(E13*0.5)+(E14*0.1)</f>
        <v>0.5</v>
      </c>
      <c r="X2201" s="162">
        <v>6387</v>
      </c>
      <c r="Y2201" s="161">
        <f t="shared" si="682"/>
        <v>2174</v>
      </c>
      <c r="Z2201" s="162">
        <f t="shared" si="674"/>
        <v>5437.619999999999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5437.619999999999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460307.34000000008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76540.739999999991</v>
      </c>
      <c r="AU2201" s="237">
        <f t="shared" si="687"/>
        <v>24771.700000000012</v>
      </c>
      <c r="AV2201" s="237">
        <f t="shared" si="688"/>
        <v>93739.600000000093</v>
      </c>
      <c r="AW2201" s="237">
        <f t="shared" si="689"/>
        <v>133898.79999999999</v>
      </c>
      <c r="AX2201" s="237">
        <f t="shared" si="690"/>
        <v>131356.5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458727.34000000008</v>
      </c>
      <c r="M2202" s="162">
        <f>MAX(AN28:AN2202)</f>
        <v>465060.78000000009</v>
      </c>
      <c r="N2202" s="162">
        <f t="shared" si="681"/>
        <v>-6333.4400000000023</v>
      </c>
      <c r="O2202" s="231">
        <f>E3+(E4*0.1)</f>
        <v>0.4</v>
      </c>
      <c r="P2202" s="162">
        <v>0</v>
      </c>
      <c r="Q2202" s="232">
        <f>E5+(E6*0.1)</f>
        <v>0.1</v>
      </c>
      <c r="R2202" s="162">
        <v>0</v>
      </c>
      <c r="S2202" s="232">
        <f>E7+(E8*0.1)</f>
        <v>0.2</v>
      </c>
      <c r="T2202" s="162">
        <v>0</v>
      </c>
      <c r="U2202" s="233">
        <f>E9+(E10*0.5)+(E11*0.1)</f>
        <v>0.7</v>
      </c>
      <c r="V2202" s="162">
        <v>-1400</v>
      </c>
      <c r="W2202" s="233">
        <f>E12+(E13*0.5)+(E14*0.1)</f>
        <v>0.5</v>
      </c>
      <c r="X2202" s="162">
        <v>-1200</v>
      </c>
      <c r="Y2202" s="161">
        <f t="shared" si="682"/>
        <v>2175</v>
      </c>
      <c r="Z2202" s="162">
        <f t="shared" si="674"/>
        <v>-1580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-1580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458727.34000000008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76540.739999999991</v>
      </c>
      <c r="AU2202" s="237">
        <f t="shared" si="687"/>
        <v>24771.700000000012</v>
      </c>
      <c r="AV2202" s="237">
        <f t="shared" si="688"/>
        <v>93739.600000000093</v>
      </c>
      <c r="AW2202" s="237">
        <f t="shared" si="689"/>
        <v>132918.79999999999</v>
      </c>
      <c r="AX2202" s="237">
        <f t="shared" si="690"/>
        <v>130756.5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461219.46000000008</v>
      </c>
      <c r="M2203" s="162">
        <f>MAX(AN28:AN2203)</f>
        <v>465060.78000000009</v>
      </c>
      <c r="N2203" s="162">
        <f t="shared" si="681"/>
        <v>-3841.320000000007</v>
      </c>
      <c r="O2203" s="231">
        <f>E3+(E4*0.1)</f>
        <v>0.4</v>
      </c>
      <c r="P2203" s="162">
        <v>3702.9</v>
      </c>
      <c r="Q2203" s="232">
        <f>E5+(E6*0.1)</f>
        <v>0.1</v>
      </c>
      <c r="R2203" s="162">
        <v>5936</v>
      </c>
      <c r="S2203" s="232">
        <f>E7+(E8*0.1)</f>
        <v>0.2</v>
      </c>
      <c r="T2203" s="162">
        <v>9986.7999999999993</v>
      </c>
      <c r="U2203" s="233">
        <f>E9+(E10*0.5)+(E11*0.1)</f>
        <v>0.7</v>
      </c>
      <c r="V2203" s="162">
        <v>-1400</v>
      </c>
      <c r="W2203" s="233">
        <f>E12+(E13*0.5)+(E14*0.1)</f>
        <v>0.5</v>
      </c>
      <c r="X2203" s="162">
        <v>-1200</v>
      </c>
      <c r="Y2203" s="161">
        <f t="shared" si="682"/>
        <v>2176</v>
      </c>
      <c r="Z2203" s="162">
        <f t="shared" si="674"/>
        <v>2492.12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2492.12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461219.46000000008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78021.899999999994</v>
      </c>
      <c r="AU2203" s="237">
        <f t="shared" si="687"/>
        <v>25365.30000000001</v>
      </c>
      <c r="AV2203" s="237">
        <f t="shared" si="688"/>
        <v>95736.960000000094</v>
      </c>
      <c r="AW2203" s="237">
        <f t="shared" si="689"/>
        <v>131938.79999999999</v>
      </c>
      <c r="AX2203" s="237">
        <f t="shared" si="690"/>
        <v>130156.5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459008.08000000007</v>
      </c>
      <c r="M2204" s="162">
        <f>MAX(AN28:AN2204)</f>
        <v>465060.78000000009</v>
      </c>
      <c r="N2204" s="162">
        <f t="shared" si="681"/>
        <v>-6052.7000000000116</v>
      </c>
      <c r="O2204" s="231">
        <f>E3+(E4*0.1)</f>
        <v>0.4</v>
      </c>
      <c r="P2204" s="162">
        <v>-550</v>
      </c>
      <c r="Q2204" s="232">
        <f>E5+(E6*0.1)</f>
        <v>0.1</v>
      </c>
      <c r="R2204" s="162">
        <v>-850</v>
      </c>
      <c r="S2204" s="232">
        <f>E7+(E8*0.1)</f>
        <v>0.2</v>
      </c>
      <c r="T2204" s="162">
        <v>-1936.4</v>
      </c>
      <c r="U2204" s="233">
        <f>E9+(E10*0.5)+(E11*0.1)</f>
        <v>0.7</v>
      </c>
      <c r="V2204" s="162">
        <v>-1313</v>
      </c>
      <c r="W2204" s="233">
        <f>E12+(E13*0.5)+(E14*0.1)</f>
        <v>0.5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-2211.38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-2211.38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459008.08000000007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77801.899999999994</v>
      </c>
      <c r="AU2204" s="237">
        <f t="shared" si="687"/>
        <v>25280.30000000001</v>
      </c>
      <c r="AV2204" s="237">
        <f t="shared" si="688"/>
        <v>95349.680000000095</v>
      </c>
      <c r="AW2204" s="237">
        <f t="shared" si="689"/>
        <v>131019.69999999998</v>
      </c>
      <c r="AX2204" s="237">
        <f t="shared" si="690"/>
        <v>129556.5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457509.30000000005</v>
      </c>
      <c r="M2205" s="162">
        <f>MAX(AN28:AN2205)</f>
        <v>465060.78000000009</v>
      </c>
      <c r="N2205" s="162">
        <f t="shared" ref="N2205:N2268" si="700">AN2205-M2205</f>
        <v>-7551.4800000000396</v>
      </c>
      <c r="O2205" s="231">
        <f>E3+(E4*0.1)</f>
        <v>0.4</v>
      </c>
      <c r="P2205" s="162">
        <v>-550</v>
      </c>
      <c r="Q2205" s="232">
        <f>E5+(E6*0.1)</f>
        <v>0.1</v>
      </c>
      <c r="R2205" s="162">
        <v>1181</v>
      </c>
      <c r="S2205" s="232">
        <f>E7+(E8*0.1)</f>
        <v>0.2</v>
      </c>
      <c r="T2205" s="162">
        <v>915.6</v>
      </c>
      <c r="U2205" s="233">
        <f>E9+(E10*0.5)+(E11*0.1)</f>
        <v>0.7</v>
      </c>
      <c r="V2205" s="162">
        <v>-1400</v>
      </c>
      <c r="W2205" s="233">
        <f>E12+(E13*0.5)+(E14*0.1)</f>
        <v>0.5</v>
      </c>
      <c r="X2205" s="162">
        <v>-1200</v>
      </c>
      <c r="Y2205" s="161">
        <f t="shared" ref="Y2205:Y2268" si="701">Y2204+1</f>
        <v>2178</v>
      </c>
      <c r="Z2205" s="162">
        <f t="shared" si="693"/>
        <v>-1498.7799999999997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-1498.7799999999997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457509.30000000005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77581.899999999994</v>
      </c>
      <c r="AU2205" s="237">
        <f t="shared" ref="AU2205:AU2268" si="706">(R2205*Q2205)+AU2204</f>
        <v>25398.400000000009</v>
      </c>
      <c r="AV2205" s="237">
        <f t="shared" ref="AV2205:AV2268" si="707">(S2205*T2205)+AV2204</f>
        <v>95532.80000000009</v>
      </c>
      <c r="AW2205" s="237">
        <f t="shared" ref="AW2205:AW2268" si="708">(V2205*U2205)+AW2204</f>
        <v>130039.69999999998</v>
      </c>
      <c r="AX2205" s="237">
        <f t="shared" ref="AX2205:AX2268" si="709">(X2205*W2205)+AX2204</f>
        <v>128956.5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454942.30000000005</v>
      </c>
      <c r="M2206" s="162">
        <f>MAX(AN28:AN2206)</f>
        <v>465060.78000000009</v>
      </c>
      <c r="N2206" s="162">
        <f t="shared" si="700"/>
        <v>-10118.48000000004</v>
      </c>
      <c r="O2206" s="231">
        <f>E3+(E4*0.1)</f>
        <v>0.4</v>
      </c>
      <c r="P2206" s="162">
        <v>-550</v>
      </c>
      <c r="Q2206" s="232">
        <f>E5+(E6*0.1)</f>
        <v>0.1</v>
      </c>
      <c r="R2206" s="162">
        <v>-850</v>
      </c>
      <c r="S2206" s="232">
        <f>E7+(E8*0.1)</f>
        <v>0.2</v>
      </c>
      <c r="T2206" s="162">
        <v>-3410</v>
      </c>
      <c r="U2206" s="233">
        <f>E9+(E10*0.5)+(E11*0.1)</f>
        <v>0.7</v>
      </c>
      <c r="V2206" s="162">
        <v>-1400</v>
      </c>
      <c r="W2206" s="233">
        <f>E12+(E13*0.5)+(E14*0.1)</f>
        <v>0.5</v>
      </c>
      <c r="X2206" s="162">
        <v>-1200</v>
      </c>
      <c r="Y2206" s="161">
        <f t="shared" si="701"/>
        <v>2179</v>
      </c>
      <c r="Z2206" s="162">
        <f t="shared" si="693"/>
        <v>-2567</v>
      </c>
      <c r="AA2206" s="238">
        <v>45807</v>
      </c>
      <c r="AB2206" s="129">
        <f>SUM(Z2185:Z2206)</f>
        <v>9379.3900000000031</v>
      </c>
      <c r="AC2206" s="128">
        <f>(AB2206&gt;0)*1</f>
        <v>1</v>
      </c>
      <c r="AD2206" s="128">
        <f>(AB2206&lt;0)*1</f>
        <v>0</v>
      </c>
      <c r="AE2206" s="129">
        <f>AB2206*AC2206</f>
        <v>9379.3900000000031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-2567</v>
      </c>
      <c r="AJ2206" s="234">
        <f t="shared" si="696"/>
        <v>0</v>
      </c>
      <c r="AK2206" s="234">
        <f t="shared" si="697"/>
        <v>1</v>
      </c>
      <c r="AL2206" s="129">
        <f t="shared" si="698"/>
        <v>9379.3900000000031</v>
      </c>
      <c r="AM2206" s="127">
        <v>45807</v>
      </c>
      <c r="AN2206" s="129">
        <f t="shared" si="702"/>
        <v>454942.30000000005</v>
      </c>
      <c r="AO2206" s="129">
        <f t="shared" si="703"/>
        <v>9379.3900000000031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77361.899999999994</v>
      </c>
      <c r="AU2206" s="237">
        <f t="shared" si="706"/>
        <v>25313.400000000009</v>
      </c>
      <c r="AV2206" s="237">
        <f t="shared" si="707"/>
        <v>94850.80000000009</v>
      </c>
      <c r="AW2206" s="237">
        <f t="shared" si="708"/>
        <v>129059.69999999998</v>
      </c>
      <c r="AX2206" s="237">
        <f t="shared" si="709"/>
        <v>128356.5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466245.54000000004</v>
      </c>
      <c r="M2207" s="162">
        <f>MAX(AN28:AN2207)</f>
        <v>466245.54000000004</v>
      </c>
      <c r="N2207" s="162">
        <f t="shared" si="700"/>
        <v>0</v>
      </c>
      <c r="O2207" s="231">
        <f>E3+(E4*0.1)</f>
        <v>0.4</v>
      </c>
      <c r="P2207" s="162">
        <v>-550</v>
      </c>
      <c r="Q2207" s="232">
        <f>E5+(E6*0.1)</f>
        <v>0.1</v>
      </c>
      <c r="R2207" s="162">
        <v>-850</v>
      </c>
      <c r="S2207" s="232">
        <f>E7+(E8*0.1)</f>
        <v>0.2</v>
      </c>
      <c r="T2207" s="162">
        <v>3015.2</v>
      </c>
      <c r="U2207" s="233">
        <f>E9+(E10*0.5)+(E11*0.1)</f>
        <v>0.7</v>
      </c>
      <c r="V2207" s="162">
        <v>9171</v>
      </c>
      <c r="W2207" s="233">
        <f>E12+(E13*0.5)+(E14*0.1)</f>
        <v>0.5</v>
      </c>
      <c r="X2207" s="162">
        <v>9171</v>
      </c>
      <c r="Y2207" s="161">
        <f t="shared" si="701"/>
        <v>2180</v>
      </c>
      <c r="Z2207" s="162">
        <f t="shared" si="693"/>
        <v>11303.24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11303.24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466245.54000000004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77141.899999999994</v>
      </c>
      <c r="AU2207" s="237">
        <f t="shared" si="706"/>
        <v>25228.400000000009</v>
      </c>
      <c r="AV2207" s="237">
        <f t="shared" si="707"/>
        <v>95453.840000000084</v>
      </c>
      <c r="AW2207" s="237">
        <f t="shared" si="708"/>
        <v>135479.4</v>
      </c>
      <c r="AX2207" s="237">
        <f t="shared" si="709"/>
        <v>132942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465301.01</v>
      </c>
      <c r="M2208" s="162">
        <f>MAX(AN28:AN2208)</f>
        <v>466245.54000000004</v>
      </c>
      <c r="N2208" s="162">
        <f t="shared" si="700"/>
        <v>-944.53000000002794</v>
      </c>
      <c r="O2208" s="231">
        <f>E3+(E4*0.1)</f>
        <v>0.4</v>
      </c>
      <c r="P2208" s="162">
        <v>-550</v>
      </c>
      <c r="Q2208" s="232">
        <f>E5+(E6*0.1)</f>
        <v>0.1</v>
      </c>
      <c r="R2208" s="162">
        <v>1721.5</v>
      </c>
      <c r="S2208" s="232">
        <f>E7+(E8*0.1)</f>
        <v>0.2</v>
      </c>
      <c r="T2208" s="162">
        <v>3416.6</v>
      </c>
      <c r="U2208" s="233">
        <f>E9+(E10*0.5)+(E11*0.1)</f>
        <v>0.7</v>
      </c>
      <c r="V2208" s="162">
        <v>-1400</v>
      </c>
      <c r="W2208" s="233">
        <f>E12+(E13*0.5)+(E14*0.1)</f>
        <v>0.5</v>
      </c>
      <c r="X2208" s="162">
        <v>-1200</v>
      </c>
      <c r="Y2208" s="161">
        <f t="shared" si="701"/>
        <v>2181</v>
      </c>
      <c r="Z2208" s="162">
        <f t="shared" si="693"/>
        <v>-944.52999999999986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0</v>
      </c>
      <c r="AI2208" s="129">
        <f t="shared" si="695"/>
        <v>-944.52999999999986</v>
      </c>
      <c r="AJ2208" s="234">
        <f t="shared" si="696"/>
        <v>0</v>
      </c>
      <c r="AK2208" s="234">
        <f t="shared" si="697"/>
        <v>1</v>
      </c>
      <c r="AL2208" s="129">
        <f t="shared" si="698"/>
        <v>0</v>
      </c>
      <c r="AM2208" s="127">
        <v>45811</v>
      </c>
      <c r="AN2208" s="129">
        <f t="shared" si="702"/>
        <v>465301.01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76921.899999999994</v>
      </c>
      <c r="AU2208" s="237">
        <f t="shared" si="706"/>
        <v>25400.55000000001</v>
      </c>
      <c r="AV2208" s="237">
        <f t="shared" si="707"/>
        <v>96137.160000000091</v>
      </c>
      <c r="AW2208" s="237">
        <f t="shared" si="708"/>
        <v>134499.4</v>
      </c>
      <c r="AX2208" s="237">
        <f t="shared" si="709"/>
        <v>132342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467653.57</v>
      </c>
      <c r="M2209" s="162">
        <f>MAX(AN28:AN2209)</f>
        <v>467653.57</v>
      </c>
      <c r="N2209" s="162">
        <f t="shared" si="700"/>
        <v>0</v>
      </c>
      <c r="O2209" s="231">
        <f>E3+(E4*0.1)</f>
        <v>0.4</v>
      </c>
      <c r="P2209" s="162">
        <v>-459.5</v>
      </c>
      <c r="Q2209" s="232">
        <f>E5+(E6*0.1)</f>
        <v>0.1</v>
      </c>
      <c r="R2209" s="162">
        <v>22</v>
      </c>
      <c r="S2209" s="232">
        <f>E7+(E8*0.1)</f>
        <v>0.2</v>
      </c>
      <c r="T2209" s="162">
        <v>1186.8</v>
      </c>
      <c r="U2209" s="233">
        <f>E9+(E10*0.5)+(E11*0.1)</f>
        <v>0.7</v>
      </c>
      <c r="V2209" s="162">
        <v>1914</v>
      </c>
      <c r="W2209" s="233">
        <f>E12+(E13*0.5)+(E14*0.1)</f>
        <v>0.5</v>
      </c>
      <c r="X2209" s="162">
        <v>1914</v>
      </c>
      <c r="Y2209" s="161">
        <f t="shared" si="701"/>
        <v>2182</v>
      </c>
      <c r="Z2209" s="162">
        <f t="shared" si="693"/>
        <v>2352.56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2352.56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467653.57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76738.099999999991</v>
      </c>
      <c r="AU2209" s="237">
        <f t="shared" si="706"/>
        <v>25402.750000000011</v>
      </c>
      <c r="AV2209" s="237">
        <f t="shared" si="707"/>
        <v>96374.520000000091</v>
      </c>
      <c r="AW2209" s="237">
        <f t="shared" si="708"/>
        <v>135839.19999999998</v>
      </c>
      <c r="AX2209" s="237">
        <f t="shared" si="709"/>
        <v>133299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465086.57</v>
      </c>
      <c r="M2210" s="162">
        <f>MAX(AN28:AN2210)</f>
        <v>467653.57</v>
      </c>
      <c r="N2210" s="162">
        <f t="shared" si="700"/>
        <v>-2567</v>
      </c>
      <c r="O2210" s="231">
        <f>E3+(E4*0.1)</f>
        <v>0.4</v>
      </c>
      <c r="P2210" s="162">
        <v>-550</v>
      </c>
      <c r="Q2210" s="232">
        <f>E5+(E6*0.1)</f>
        <v>0.1</v>
      </c>
      <c r="R2210" s="162">
        <v>-850</v>
      </c>
      <c r="S2210" s="232">
        <f>E7+(E8*0.1)</f>
        <v>0.2</v>
      </c>
      <c r="T2210" s="162">
        <v>-3410</v>
      </c>
      <c r="U2210" s="233">
        <f>E9+(E10*0.5)+(E11*0.1)</f>
        <v>0.7</v>
      </c>
      <c r="V2210" s="162">
        <v>-1400</v>
      </c>
      <c r="W2210" s="233">
        <f>E12+(E13*0.5)+(E14*0.1)</f>
        <v>0.5</v>
      </c>
      <c r="X2210" s="162">
        <v>-1200</v>
      </c>
      <c r="Y2210" s="161">
        <f t="shared" si="701"/>
        <v>2183</v>
      </c>
      <c r="Z2210" s="162">
        <f t="shared" si="693"/>
        <v>-2567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-2567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465086.57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76518.099999999991</v>
      </c>
      <c r="AU2210" s="237">
        <f t="shared" si="706"/>
        <v>25317.750000000011</v>
      </c>
      <c r="AV2210" s="237">
        <f t="shared" si="707"/>
        <v>95692.520000000091</v>
      </c>
      <c r="AW2210" s="237">
        <f t="shared" si="708"/>
        <v>134859.19999999998</v>
      </c>
      <c r="AX2210" s="237">
        <f t="shared" si="709"/>
        <v>132699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465555.57</v>
      </c>
      <c r="M2211" s="162">
        <f>MAX(AN28:AN2211)</f>
        <v>467653.57</v>
      </c>
      <c r="N2211" s="162">
        <f t="shared" si="700"/>
        <v>-2098</v>
      </c>
      <c r="O2211" s="231">
        <f>E3+(E4*0.1)</f>
        <v>0.4</v>
      </c>
      <c r="P2211" s="162">
        <v>2215.65</v>
      </c>
      <c r="Q2211" s="232">
        <f>E5+(E6*0.1)</f>
        <v>0.1</v>
      </c>
      <c r="R2211" s="162">
        <v>3053</v>
      </c>
      <c r="S2211" s="232">
        <f>E7+(E8*0.1)</f>
        <v>0.2</v>
      </c>
      <c r="T2211" s="162">
        <v>4287.2</v>
      </c>
      <c r="U2211" s="233">
        <f>E9+(E10*0.5)+(E11*0.1)</f>
        <v>0.7</v>
      </c>
      <c r="V2211" s="162">
        <v>-1400</v>
      </c>
      <c r="W2211" s="233">
        <f>E12+(E13*0.5)+(E14*0.1)</f>
        <v>0.5</v>
      </c>
      <c r="X2211" s="162">
        <v>-1200</v>
      </c>
      <c r="Y2211" s="161">
        <f t="shared" si="701"/>
        <v>2184</v>
      </c>
      <c r="Z2211" s="162">
        <f t="shared" si="693"/>
        <v>469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469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465555.57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77404.359999999986</v>
      </c>
      <c r="AU2211" s="237">
        <f t="shared" si="706"/>
        <v>25623.05000000001</v>
      </c>
      <c r="AV2211" s="237">
        <f t="shared" si="707"/>
        <v>96549.960000000094</v>
      </c>
      <c r="AW2211" s="237">
        <f t="shared" si="708"/>
        <v>133879.19999999998</v>
      </c>
      <c r="AX2211" s="237">
        <f t="shared" si="709"/>
        <v>132099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463927.49</v>
      </c>
      <c r="M2212" s="162">
        <f>MAX(AN28:AN2212)</f>
        <v>467653.57</v>
      </c>
      <c r="N2212" s="162">
        <f t="shared" si="700"/>
        <v>-3726.0800000000163</v>
      </c>
      <c r="O2212" s="231">
        <f>E3+(E4*0.1)</f>
        <v>0.4</v>
      </c>
      <c r="P2212" s="162">
        <v>-550</v>
      </c>
      <c r="Q2212" s="232">
        <f>E5+(E6*0.1)</f>
        <v>0.1</v>
      </c>
      <c r="R2212" s="162">
        <v>276</v>
      </c>
      <c r="S2212" s="232">
        <f>E7+(E8*0.1)</f>
        <v>0.2</v>
      </c>
      <c r="T2212" s="162">
        <v>721.6</v>
      </c>
      <c r="U2212" s="233">
        <f>E9+(E10*0.5)+(E11*0.1)</f>
        <v>0.7</v>
      </c>
      <c r="V2212" s="162">
        <v>-1400</v>
      </c>
      <c r="W2212" s="233">
        <f>E12+(E13*0.5)+(E14*0.1)</f>
        <v>0.5</v>
      </c>
      <c r="X2212" s="162">
        <v>-1200</v>
      </c>
      <c r="Y2212" s="161">
        <f t="shared" si="701"/>
        <v>2185</v>
      </c>
      <c r="Z2212" s="162">
        <f t="shared" si="693"/>
        <v>-1628.08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-1628.08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463927.49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77184.359999999986</v>
      </c>
      <c r="AU2212" s="237">
        <f t="shared" si="706"/>
        <v>25650.650000000009</v>
      </c>
      <c r="AV2212" s="237">
        <f t="shared" si="707"/>
        <v>96694.280000000101</v>
      </c>
      <c r="AW2212" s="237">
        <f t="shared" si="708"/>
        <v>132899.19999999998</v>
      </c>
      <c r="AX2212" s="237">
        <f t="shared" si="709"/>
        <v>131499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463298.56</v>
      </c>
      <c r="M2213" s="162">
        <f>MAX(AN28:AN2213)</f>
        <v>467653.57</v>
      </c>
      <c r="N2213" s="162">
        <f t="shared" si="700"/>
        <v>-4355.0100000000093</v>
      </c>
      <c r="O2213" s="231">
        <f>E3+(E4*0.1)</f>
        <v>0.4</v>
      </c>
      <c r="P2213" s="162">
        <v>525.54999999999995</v>
      </c>
      <c r="Q2213" s="232">
        <f>E5+(E6*0.1)</f>
        <v>0.1</v>
      </c>
      <c r="R2213" s="162">
        <v>1646.5</v>
      </c>
      <c r="S2213" s="232">
        <f>E7+(E8*0.1)</f>
        <v>0.2</v>
      </c>
      <c r="T2213" s="162">
        <v>2881</v>
      </c>
      <c r="U2213" s="233">
        <f>E9+(E10*0.5)+(E11*0.1)</f>
        <v>0.7</v>
      </c>
      <c r="V2213" s="162">
        <v>-1400</v>
      </c>
      <c r="W2213" s="233">
        <f>E12+(E13*0.5)+(E14*0.1)</f>
        <v>0.5</v>
      </c>
      <c r="X2213" s="162">
        <v>-1200</v>
      </c>
      <c r="Y2213" s="161">
        <f t="shared" si="701"/>
        <v>2186</v>
      </c>
      <c r="Z2213" s="162">
        <f t="shared" si="693"/>
        <v>-628.92999999999984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0</v>
      </c>
      <c r="AI2213" s="129">
        <f t="shared" si="695"/>
        <v>-628.92999999999984</v>
      </c>
      <c r="AJ2213" s="234">
        <f t="shared" si="696"/>
        <v>0</v>
      </c>
      <c r="AK2213" s="234">
        <f t="shared" si="697"/>
        <v>1</v>
      </c>
      <c r="AL2213" s="129">
        <f t="shared" si="698"/>
        <v>0</v>
      </c>
      <c r="AM2213" s="127">
        <v>45818</v>
      </c>
      <c r="AN2213" s="129">
        <f t="shared" si="702"/>
        <v>463298.56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77394.579999999987</v>
      </c>
      <c r="AU2213" s="237">
        <f t="shared" si="706"/>
        <v>25815.30000000001</v>
      </c>
      <c r="AV2213" s="237">
        <f t="shared" si="707"/>
        <v>97270.480000000098</v>
      </c>
      <c r="AW2213" s="237">
        <f t="shared" si="708"/>
        <v>131919.19999999998</v>
      </c>
      <c r="AX2213" s="237">
        <f t="shared" si="709"/>
        <v>130899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466445.48</v>
      </c>
      <c r="M2214" s="162">
        <f>MAX(AN28:AN2214)</f>
        <v>467653.57</v>
      </c>
      <c r="N2214" s="162">
        <f t="shared" si="700"/>
        <v>-1208.0900000000256</v>
      </c>
      <c r="O2214" s="231">
        <f>E3+(E4*0.1)</f>
        <v>0.4</v>
      </c>
      <c r="P2214" s="162">
        <v>-550</v>
      </c>
      <c r="Q2214" s="232">
        <f>E5+(E6*0.1)</f>
        <v>0.1</v>
      </c>
      <c r="R2214" s="162">
        <v>-850</v>
      </c>
      <c r="S2214" s="232">
        <f>E7+(E8*0.1)</f>
        <v>0.2</v>
      </c>
      <c r="T2214" s="162">
        <v>-1622.4</v>
      </c>
      <c r="U2214" s="233">
        <f>E9+(E10*0.5)+(E11*0.1)</f>
        <v>0.7</v>
      </c>
      <c r="V2214" s="162">
        <v>3147</v>
      </c>
      <c r="W2214" s="233">
        <f>E12+(E13*0.5)+(E14*0.1)</f>
        <v>0.5</v>
      </c>
      <c r="X2214" s="162">
        <v>3147</v>
      </c>
      <c r="Y2214" s="161">
        <f t="shared" si="701"/>
        <v>2187</v>
      </c>
      <c r="Z2214" s="162">
        <f t="shared" si="693"/>
        <v>3146.9199999999996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3146.9199999999996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466445.48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77174.579999999987</v>
      </c>
      <c r="AU2214" s="237">
        <f t="shared" si="706"/>
        <v>25730.30000000001</v>
      </c>
      <c r="AV2214" s="237">
        <f t="shared" si="707"/>
        <v>96946.000000000102</v>
      </c>
      <c r="AW2214" s="237">
        <f t="shared" si="708"/>
        <v>134122.09999999998</v>
      </c>
      <c r="AX2214" s="237">
        <f t="shared" si="709"/>
        <v>132472.5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470158.94</v>
      </c>
      <c r="M2215" s="162">
        <f>MAX(AN28:AN2215)</f>
        <v>470158.94</v>
      </c>
      <c r="N2215" s="162">
        <f t="shared" si="700"/>
        <v>0</v>
      </c>
      <c r="O2215" s="231">
        <f>E3+(E4*0.1)</f>
        <v>0.4</v>
      </c>
      <c r="P2215" s="162">
        <v>-692.05</v>
      </c>
      <c r="Q2215" s="232">
        <f>E5+(E6*0.1)</f>
        <v>0.1</v>
      </c>
      <c r="R2215" s="162">
        <v>-850</v>
      </c>
      <c r="S2215" s="232">
        <f>E7+(E8*0.1)</f>
        <v>0.2</v>
      </c>
      <c r="T2215" s="162">
        <v>1050.4000000000001</v>
      </c>
      <c r="U2215" s="233">
        <f>E9+(E10*0.5)+(E11*0.1)</f>
        <v>0.7</v>
      </c>
      <c r="V2215" s="162">
        <v>3221</v>
      </c>
      <c r="W2215" s="233">
        <f>E12+(E13*0.5)+(E14*0.1)</f>
        <v>0.5</v>
      </c>
      <c r="X2215" s="162">
        <v>3221</v>
      </c>
      <c r="Y2215" s="161">
        <f t="shared" si="701"/>
        <v>2188</v>
      </c>
      <c r="Z2215" s="162">
        <f t="shared" si="693"/>
        <v>3713.46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3713.46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470158.94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76897.75999999998</v>
      </c>
      <c r="AU2215" s="237">
        <f t="shared" si="706"/>
        <v>25645.30000000001</v>
      </c>
      <c r="AV2215" s="237">
        <f t="shared" si="707"/>
        <v>97156.080000000104</v>
      </c>
      <c r="AW2215" s="237">
        <f t="shared" si="708"/>
        <v>136376.79999999999</v>
      </c>
      <c r="AX2215" s="237">
        <f t="shared" si="709"/>
        <v>134083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473782.24</v>
      </c>
      <c r="M2216" s="162">
        <f>MAX(AN28:AN2216)</f>
        <v>473782.24</v>
      </c>
      <c r="N2216" s="162">
        <f t="shared" si="700"/>
        <v>0</v>
      </c>
      <c r="O2216" s="231">
        <f>E3+(E4*0.1)</f>
        <v>0.4</v>
      </c>
      <c r="P2216" s="162">
        <v>-1990.7</v>
      </c>
      <c r="Q2216" s="232">
        <f>E5+(E6*0.1)</f>
        <v>0.1</v>
      </c>
      <c r="R2216" s="162">
        <v>-2285</v>
      </c>
      <c r="S2216" s="232">
        <f>E7+(E8*0.1)</f>
        <v>0.2</v>
      </c>
      <c r="T2216" s="162">
        <v>-4797.6000000000004</v>
      </c>
      <c r="U2216" s="233">
        <f>E9+(E10*0.5)+(E11*0.1)</f>
        <v>0.7</v>
      </c>
      <c r="V2216" s="162">
        <v>4673</v>
      </c>
      <c r="W2216" s="233">
        <f>E12+(E13*0.5)+(E14*0.1)</f>
        <v>0.5</v>
      </c>
      <c r="X2216" s="162">
        <v>4673</v>
      </c>
      <c r="Y2216" s="161">
        <f t="shared" si="701"/>
        <v>2189</v>
      </c>
      <c r="Z2216" s="162">
        <f t="shared" si="693"/>
        <v>3623.2999999999997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3623.2999999999997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473782.24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76101.479999999981</v>
      </c>
      <c r="AU2216" s="237">
        <f t="shared" si="706"/>
        <v>25416.80000000001</v>
      </c>
      <c r="AV2216" s="237">
        <f t="shared" si="707"/>
        <v>96196.5600000001</v>
      </c>
      <c r="AW2216" s="237">
        <f t="shared" si="708"/>
        <v>139647.9</v>
      </c>
      <c r="AX2216" s="237">
        <f t="shared" si="709"/>
        <v>136419.5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474343.66</v>
      </c>
      <c r="M2217" s="162">
        <f>MAX(AN28:AN2217)</f>
        <v>474343.66</v>
      </c>
      <c r="N2217" s="162">
        <f t="shared" si="700"/>
        <v>0</v>
      </c>
      <c r="O2217" s="231">
        <f>E3+(E4*0.1)</f>
        <v>0.4</v>
      </c>
      <c r="P2217" s="162">
        <v>1586.5</v>
      </c>
      <c r="Q2217" s="232">
        <f>E5+(E6*0.1)</f>
        <v>0.1</v>
      </c>
      <c r="R2217" s="162">
        <v>2807</v>
      </c>
      <c r="S2217" s="232">
        <f>E7+(E8*0.1)</f>
        <v>0.2</v>
      </c>
      <c r="T2217" s="162">
        <v>6130.6</v>
      </c>
      <c r="U2217" s="233">
        <f>E9+(E10*0.5)+(E11*0.1)</f>
        <v>0.7</v>
      </c>
      <c r="V2217" s="162">
        <v>-1400</v>
      </c>
      <c r="W2217" s="233">
        <f>E12+(E13*0.5)+(E14*0.1)</f>
        <v>0.5</v>
      </c>
      <c r="X2217" s="162">
        <v>-1200</v>
      </c>
      <c r="Y2217" s="161">
        <f t="shared" si="701"/>
        <v>2190</v>
      </c>
      <c r="Z2217" s="162">
        <f t="shared" si="693"/>
        <v>561.42000000000007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561.42000000000007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474343.66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76736.079999999987</v>
      </c>
      <c r="AU2217" s="237">
        <f t="shared" si="706"/>
        <v>25697.500000000011</v>
      </c>
      <c r="AV2217" s="237">
        <f t="shared" si="707"/>
        <v>97422.680000000095</v>
      </c>
      <c r="AW2217" s="237">
        <f t="shared" si="708"/>
        <v>138667.9</v>
      </c>
      <c r="AX2217" s="237">
        <f t="shared" si="709"/>
        <v>135819.5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473682.12</v>
      </c>
      <c r="M2218" s="162">
        <f>MAX(AN28:AN2218)</f>
        <v>474343.66</v>
      </c>
      <c r="N2218" s="162">
        <f t="shared" si="700"/>
        <v>-661.53999999997905</v>
      </c>
      <c r="O2218" s="231">
        <f>E3+(E4*0.1)</f>
        <v>0.4</v>
      </c>
      <c r="P2218" s="162">
        <v>-832.35</v>
      </c>
      <c r="Q2218" s="232">
        <f>E5+(E6*0.1)</f>
        <v>0.1</v>
      </c>
      <c r="R2218" s="162">
        <v>-1098</v>
      </c>
      <c r="S2218" s="232">
        <f>E7+(E8*0.1)</f>
        <v>0.2</v>
      </c>
      <c r="T2218" s="162">
        <v>-3410</v>
      </c>
      <c r="U2218" s="233">
        <f>E9+(E10*0.5)+(E11*0.1)</f>
        <v>0.7</v>
      </c>
      <c r="V2218" s="162">
        <v>386</v>
      </c>
      <c r="W2218" s="233">
        <f>E12+(E13*0.5)+(E14*0.1)</f>
        <v>0.5</v>
      </c>
      <c r="X2218" s="162">
        <v>386</v>
      </c>
      <c r="Y2218" s="161">
        <f t="shared" si="701"/>
        <v>2191</v>
      </c>
      <c r="Z2218" s="162">
        <f t="shared" si="693"/>
        <v>-661.54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-661.54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473682.12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76403.139999999985</v>
      </c>
      <c r="AU2218" s="237">
        <f t="shared" si="706"/>
        <v>25587.700000000012</v>
      </c>
      <c r="AV2218" s="237">
        <f t="shared" si="707"/>
        <v>96740.680000000095</v>
      </c>
      <c r="AW2218" s="237">
        <f t="shared" si="708"/>
        <v>138938.1</v>
      </c>
      <c r="AX2218" s="237">
        <f t="shared" si="709"/>
        <v>136012.5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472007.02999999997</v>
      </c>
      <c r="M2219" s="162">
        <f>MAX(AN28:AN2219)</f>
        <v>474343.66</v>
      </c>
      <c r="N2219" s="162">
        <f t="shared" si="700"/>
        <v>-2336.6300000000047</v>
      </c>
      <c r="O2219" s="231">
        <f>E3+(E4*0.1)</f>
        <v>0.4</v>
      </c>
      <c r="P2219" s="162">
        <v>-220.7</v>
      </c>
      <c r="Q2219" s="232">
        <f>E5+(E6*0.1)</f>
        <v>0.1</v>
      </c>
      <c r="R2219" s="162">
        <v>-92.5</v>
      </c>
      <c r="S2219" s="232">
        <f>E7+(E8*0.1)</f>
        <v>0.2</v>
      </c>
      <c r="T2219" s="162">
        <v>12.2</v>
      </c>
      <c r="U2219" s="233">
        <f>E9+(E10*0.5)+(E11*0.1)</f>
        <v>0.7</v>
      </c>
      <c r="V2219" s="162">
        <v>-1400</v>
      </c>
      <c r="W2219" s="233">
        <f>E12+(E13*0.5)+(E14*0.1)</f>
        <v>0.5</v>
      </c>
      <c r="X2219" s="162">
        <v>-1200</v>
      </c>
      <c r="Y2219" s="161">
        <f t="shared" si="701"/>
        <v>2192</v>
      </c>
      <c r="Z2219" s="162">
        <f t="shared" si="693"/>
        <v>-1675.09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-1675.09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472007.02999999997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76314.859999999986</v>
      </c>
      <c r="AU2219" s="237">
        <f t="shared" si="706"/>
        <v>25578.450000000012</v>
      </c>
      <c r="AV2219" s="237">
        <f t="shared" si="707"/>
        <v>96743.120000000097</v>
      </c>
      <c r="AW2219" s="237">
        <f t="shared" si="708"/>
        <v>137958.1</v>
      </c>
      <c r="AX2219" s="237">
        <f t="shared" si="709"/>
        <v>135412.5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470427.02999999997</v>
      </c>
      <c r="M2220" s="162">
        <f>MAX(AN28:AN2220)</f>
        <v>474343.66</v>
      </c>
      <c r="N2220" s="162">
        <f t="shared" si="700"/>
        <v>-3916.6300000000047</v>
      </c>
      <c r="O2220" s="231">
        <f>E3+(E4*0.1)</f>
        <v>0.4</v>
      </c>
      <c r="P2220" s="162">
        <v>0</v>
      </c>
      <c r="Q2220" s="232">
        <f>E5+(E6*0.1)</f>
        <v>0.1</v>
      </c>
      <c r="R2220" s="162">
        <v>0</v>
      </c>
      <c r="S2220" s="232">
        <f>E7+(E8*0.1)</f>
        <v>0.2</v>
      </c>
      <c r="T2220" s="162">
        <v>0</v>
      </c>
      <c r="U2220" s="233">
        <f>E9+(E10*0.5)+(E11*0.1)</f>
        <v>0.7</v>
      </c>
      <c r="V2220" s="162">
        <v>-1400</v>
      </c>
      <c r="W2220" s="233">
        <f>E12+(E13*0.5)+(E14*0.1)</f>
        <v>0.5</v>
      </c>
      <c r="X2220" s="162">
        <v>-1200</v>
      </c>
      <c r="Y2220" s="161">
        <f t="shared" si="701"/>
        <v>2193</v>
      </c>
      <c r="Z2220" s="162">
        <f t="shared" si="693"/>
        <v>-1580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-1580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470427.02999999997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76314.859999999986</v>
      </c>
      <c r="AU2220" s="237">
        <f t="shared" si="706"/>
        <v>25578.450000000012</v>
      </c>
      <c r="AV2220" s="237">
        <f t="shared" si="707"/>
        <v>96743.120000000097</v>
      </c>
      <c r="AW2220" s="237">
        <f t="shared" si="708"/>
        <v>136978.1</v>
      </c>
      <c r="AX2220" s="237">
        <f t="shared" si="709"/>
        <v>134812.5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468459.14999999997</v>
      </c>
      <c r="M2221" s="162">
        <f>MAX(AN28:AN2221)</f>
        <v>474343.66</v>
      </c>
      <c r="N2221" s="162">
        <f t="shared" si="700"/>
        <v>-5884.5100000000093</v>
      </c>
      <c r="O2221" s="231">
        <f>E3+(E4*0.1)</f>
        <v>0.4</v>
      </c>
      <c r="P2221" s="162">
        <v>175.8</v>
      </c>
      <c r="Q2221" s="232">
        <f>E5+(E6*0.1)</f>
        <v>0.1</v>
      </c>
      <c r="R2221" s="162">
        <v>-850</v>
      </c>
      <c r="S2221" s="232">
        <f>E7+(E8*0.1)</f>
        <v>0.2</v>
      </c>
      <c r="T2221" s="162">
        <v>-1866</v>
      </c>
      <c r="U2221" s="233">
        <f>E9+(E10*0.5)+(E11*0.1)</f>
        <v>0.7</v>
      </c>
      <c r="V2221" s="162">
        <v>-1400</v>
      </c>
      <c r="W2221" s="233">
        <f>E12+(E13*0.5)+(E14*0.1)</f>
        <v>0.5</v>
      </c>
      <c r="X2221" s="162">
        <v>-1200</v>
      </c>
      <c r="Y2221" s="161">
        <f t="shared" si="701"/>
        <v>2194</v>
      </c>
      <c r="Z2221" s="162">
        <f t="shared" si="693"/>
        <v>-1967.8799999999999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-1967.8799999999999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468459.14999999997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76385.179999999993</v>
      </c>
      <c r="AU2221" s="237">
        <f t="shared" si="706"/>
        <v>25493.450000000012</v>
      </c>
      <c r="AV2221" s="237">
        <f t="shared" si="707"/>
        <v>96369.9200000001</v>
      </c>
      <c r="AW2221" s="237">
        <f t="shared" si="708"/>
        <v>135998.1</v>
      </c>
      <c r="AX2221" s="237">
        <f t="shared" si="709"/>
        <v>134212.5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467493.91</v>
      </c>
      <c r="M2222" s="162">
        <f>MAX(AN28:AN2222)</f>
        <v>474343.66</v>
      </c>
      <c r="N2222" s="162">
        <f t="shared" si="700"/>
        <v>-6849.75</v>
      </c>
      <c r="O2222" s="231">
        <f>E3+(E4*0.1)</f>
        <v>0.4</v>
      </c>
      <c r="P2222" s="162">
        <v>-550</v>
      </c>
      <c r="Q2222" s="232">
        <f>E5+(E6*0.1)</f>
        <v>0.1</v>
      </c>
      <c r="R2222" s="162">
        <v>-850</v>
      </c>
      <c r="S2222" s="232">
        <f>E7+(E8*0.1)</f>
        <v>0.2</v>
      </c>
      <c r="T2222" s="162">
        <v>4598.8</v>
      </c>
      <c r="U2222" s="233">
        <f>E9+(E10*0.5)+(E11*0.1)</f>
        <v>0.7</v>
      </c>
      <c r="V2222" s="162">
        <v>-1400</v>
      </c>
      <c r="W2222" s="233">
        <f>E12+(E13*0.5)+(E14*0.1)</f>
        <v>0.5</v>
      </c>
      <c r="X2222" s="162">
        <v>-1200</v>
      </c>
      <c r="Y2222" s="161">
        <f t="shared" si="701"/>
        <v>2195</v>
      </c>
      <c r="Z2222" s="162">
        <f t="shared" si="693"/>
        <v>-965.23999999999978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-965.23999999999978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467493.91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76165.179999999993</v>
      </c>
      <c r="AU2222" s="237">
        <f t="shared" si="706"/>
        <v>25408.450000000012</v>
      </c>
      <c r="AV2222" s="237">
        <f t="shared" si="707"/>
        <v>97289.680000000095</v>
      </c>
      <c r="AW2222" s="237">
        <f t="shared" si="708"/>
        <v>135018.1</v>
      </c>
      <c r="AX2222" s="237">
        <f t="shared" si="709"/>
        <v>133612.5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468600.19999999995</v>
      </c>
      <c r="M2223" s="162">
        <f>MAX(AN28:AN2223)</f>
        <v>474343.66</v>
      </c>
      <c r="N2223" s="162">
        <f t="shared" si="700"/>
        <v>-5743.460000000021</v>
      </c>
      <c r="O2223" s="231">
        <f>E3+(E4*0.1)</f>
        <v>0.4</v>
      </c>
      <c r="P2223" s="162">
        <v>2536.1999999999998</v>
      </c>
      <c r="Q2223" s="232">
        <f>E5+(E6*0.1)</f>
        <v>0.1</v>
      </c>
      <c r="R2223" s="162">
        <v>3350.5</v>
      </c>
      <c r="S2223" s="232">
        <f>E7+(E8*0.1)</f>
        <v>0.2</v>
      </c>
      <c r="T2223" s="162">
        <v>6683.8</v>
      </c>
      <c r="U2223" s="233">
        <f>E9+(E10*0.5)+(E11*0.1)</f>
        <v>0.7</v>
      </c>
      <c r="V2223" s="162">
        <v>-1400</v>
      </c>
      <c r="W2223" s="233">
        <f>E12+(E13*0.5)+(E14*0.1)</f>
        <v>0.5</v>
      </c>
      <c r="X2223" s="162">
        <v>-1200</v>
      </c>
      <c r="Y2223" s="161">
        <f t="shared" si="701"/>
        <v>2196</v>
      </c>
      <c r="Z2223" s="162">
        <f t="shared" si="693"/>
        <v>1106.29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1106.29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468600.19999999995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77179.659999999989</v>
      </c>
      <c r="AU2223" s="237">
        <f t="shared" si="706"/>
        <v>25743.500000000011</v>
      </c>
      <c r="AV2223" s="237">
        <f t="shared" si="707"/>
        <v>98626.44000000009</v>
      </c>
      <c r="AW2223" s="237">
        <f t="shared" si="708"/>
        <v>134038.1</v>
      </c>
      <c r="AX2223" s="237">
        <f t="shared" si="709"/>
        <v>133012.5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469641.57999999996</v>
      </c>
      <c r="M2224" s="162">
        <f>MAX(AN28:AN2224)</f>
        <v>474343.66</v>
      </c>
      <c r="N2224" s="162">
        <f t="shared" si="700"/>
        <v>-4702.0800000000163</v>
      </c>
      <c r="O2224" s="231">
        <f>E3+(E4*0.1)</f>
        <v>0.4</v>
      </c>
      <c r="P2224" s="162">
        <v>-550</v>
      </c>
      <c r="Q2224" s="232">
        <f>E5+(E6*0.1)</f>
        <v>0.1</v>
      </c>
      <c r="R2224" s="162">
        <v>-1</v>
      </c>
      <c r="S2224" s="232">
        <f>E7+(E8*0.1)</f>
        <v>0.2</v>
      </c>
      <c r="T2224" s="162">
        <v>944.4</v>
      </c>
      <c r="U2224" s="233">
        <f>E9+(E10*0.5)+(E11*0.1)</f>
        <v>0.7</v>
      </c>
      <c r="V2224" s="162">
        <v>873</v>
      </c>
      <c r="W2224" s="233">
        <f>E12+(E13*0.5)+(E14*0.1)</f>
        <v>0.5</v>
      </c>
      <c r="X2224" s="162">
        <v>923</v>
      </c>
      <c r="Y2224" s="161">
        <f t="shared" si="701"/>
        <v>2197</v>
      </c>
      <c r="Z2224" s="162">
        <f t="shared" si="693"/>
        <v>1041.3799999999999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1041.3799999999999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469641.57999999996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76959.659999999989</v>
      </c>
      <c r="AU2224" s="237">
        <f t="shared" si="706"/>
        <v>25743.400000000012</v>
      </c>
      <c r="AV2224" s="237">
        <f t="shared" si="707"/>
        <v>98815.320000000094</v>
      </c>
      <c r="AW2224" s="237">
        <f t="shared" si="708"/>
        <v>134649.20000000001</v>
      </c>
      <c r="AX2224" s="237">
        <f t="shared" si="709"/>
        <v>133474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469952.89999999997</v>
      </c>
      <c r="M2225" s="162">
        <f>MAX(AN28:AN2225)</f>
        <v>474343.66</v>
      </c>
      <c r="N2225" s="162">
        <f t="shared" si="700"/>
        <v>-4390.7600000000093</v>
      </c>
      <c r="O2225" s="231">
        <f>E3+(E4*0.1)</f>
        <v>0.4</v>
      </c>
      <c r="P2225" s="162">
        <v>2022.05</v>
      </c>
      <c r="Q2225" s="232">
        <f>E5+(E6*0.1)</f>
        <v>0.1</v>
      </c>
      <c r="R2225" s="162">
        <v>2443</v>
      </c>
      <c r="S2225" s="232">
        <f>E7+(E8*0.1)</f>
        <v>0.2</v>
      </c>
      <c r="T2225" s="162">
        <v>4191</v>
      </c>
      <c r="U2225" s="233">
        <f>E9+(E10*0.5)+(E11*0.1)</f>
        <v>0.7</v>
      </c>
      <c r="V2225" s="162">
        <v>-1400</v>
      </c>
      <c r="W2225" s="233">
        <f>E12+(E13*0.5)+(E14*0.1)</f>
        <v>0.5</v>
      </c>
      <c r="X2225" s="162">
        <v>-1200</v>
      </c>
      <c r="Y2225" s="161">
        <f t="shared" si="701"/>
        <v>2198</v>
      </c>
      <c r="Z2225" s="162">
        <f t="shared" si="693"/>
        <v>311.32000000000028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311.32000000000028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469952.89999999997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77768.479999999996</v>
      </c>
      <c r="AU2225" s="237">
        <f t="shared" si="706"/>
        <v>25987.700000000012</v>
      </c>
      <c r="AV2225" s="237">
        <f t="shared" si="707"/>
        <v>99653.520000000091</v>
      </c>
      <c r="AW2225" s="237">
        <f t="shared" si="708"/>
        <v>133669.20000000001</v>
      </c>
      <c r="AX2225" s="237">
        <f t="shared" si="709"/>
        <v>132874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474504.24999999994</v>
      </c>
      <c r="M2226" s="162">
        <f>MAX(AN28:AN2226)</f>
        <v>474504.24999999994</v>
      </c>
      <c r="N2226" s="162">
        <f t="shared" si="700"/>
        <v>0</v>
      </c>
      <c r="O2226" s="231">
        <f>E3+(E4*0.1)</f>
        <v>0.4</v>
      </c>
      <c r="P2226" s="162">
        <v>2162.15</v>
      </c>
      <c r="Q2226" s="232">
        <f>E5+(E6*0.1)</f>
        <v>0.1</v>
      </c>
      <c r="R2226" s="162">
        <v>1602.5</v>
      </c>
      <c r="S2226" s="232">
        <f>E7+(E8*0.1)</f>
        <v>0.2</v>
      </c>
      <c r="T2226" s="162">
        <v>1738.2</v>
      </c>
      <c r="U2226" s="233">
        <f>E9+(E10*0.5)+(E11*0.1)</f>
        <v>0.7</v>
      </c>
      <c r="V2226" s="162">
        <v>5398</v>
      </c>
      <c r="W2226" s="233">
        <f>E12+(E13*0.5)+(E14*0.1)</f>
        <v>0.5</v>
      </c>
      <c r="X2226" s="162">
        <v>-1200</v>
      </c>
      <c r="Y2226" s="161">
        <f t="shared" si="701"/>
        <v>2199</v>
      </c>
      <c r="Z2226" s="162">
        <f t="shared" si="693"/>
        <v>4551.3500000000004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4551.3500000000004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474504.24999999994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78633.34</v>
      </c>
      <c r="AU2226" s="237">
        <f t="shared" si="706"/>
        <v>26147.950000000012</v>
      </c>
      <c r="AV2226" s="237">
        <f t="shared" si="707"/>
        <v>100001.16000000009</v>
      </c>
      <c r="AW2226" s="237">
        <f t="shared" si="708"/>
        <v>137447.80000000002</v>
      </c>
      <c r="AX2226" s="237">
        <f t="shared" si="709"/>
        <v>132274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474213.88999999996</v>
      </c>
      <c r="M2227" s="162">
        <f>MAX(AN28:AN2227)</f>
        <v>474504.24999999994</v>
      </c>
      <c r="N2227" s="162">
        <f t="shared" si="700"/>
        <v>-290.35999999998603</v>
      </c>
      <c r="O2227" s="231">
        <f>E3+(E4*0.1)</f>
        <v>0.4</v>
      </c>
      <c r="P2227" s="162">
        <v>1377.5</v>
      </c>
      <c r="Q2227" s="232">
        <f>E5+(E6*0.1)</f>
        <v>0.1</v>
      </c>
      <c r="R2227" s="162">
        <v>1594</v>
      </c>
      <c r="S2227" s="232">
        <f>E7+(E8*0.1)</f>
        <v>0.2</v>
      </c>
      <c r="T2227" s="162">
        <v>2896.2</v>
      </c>
      <c r="U2227" s="233">
        <f>E9+(E10*0.5)+(E11*0.1)</f>
        <v>0.7</v>
      </c>
      <c r="V2227" s="162">
        <v>-1400</v>
      </c>
      <c r="W2227" s="233">
        <f>E12+(E13*0.5)+(E14*0.1)</f>
        <v>0.5</v>
      </c>
      <c r="X2227" s="162">
        <v>-1200</v>
      </c>
      <c r="Y2227" s="161">
        <f t="shared" si="701"/>
        <v>2200</v>
      </c>
      <c r="Z2227" s="162">
        <f t="shared" si="693"/>
        <v>-290.36</v>
      </c>
      <c r="AA2227" s="238">
        <v>45838</v>
      </c>
      <c r="AB2227" s="129">
        <f>SUM(Z2207:Z2227)</f>
        <v>19271.59</v>
      </c>
      <c r="AC2227" s="128">
        <f>(AB2227&gt;0)*1</f>
        <v>1</v>
      </c>
      <c r="AD2227" s="128">
        <f>(AB2227&lt;0)*1</f>
        <v>0</v>
      </c>
      <c r="AE2227" s="129">
        <f>AB2227*AC2227</f>
        <v>19271.59</v>
      </c>
      <c r="AF2227" s="129">
        <f>AB2227*AD2227</f>
        <v>0</v>
      </c>
      <c r="AG2227" s="129"/>
      <c r="AH2227" s="129">
        <f t="shared" si="694"/>
        <v>0</v>
      </c>
      <c r="AI2227" s="129">
        <f t="shared" si="695"/>
        <v>-290.36</v>
      </c>
      <c r="AJ2227" s="234">
        <f t="shared" si="696"/>
        <v>0</v>
      </c>
      <c r="AK2227" s="234">
        <f t="shared" si="697"/>
        <v>1</v>
      </c>
      <c r="AL2227" s="129">
        <f t="shared" si="698"/>
        <v>19271.59</v>
      </c>
      <c r="AM2227" s="127">
        <v>45838</v>
      </c>
      <c r="AN2227" s="129">
        <f t="shared" si="702"/>
        <v>474213.88999999996</v>
      </c>
      <c r="AO2227" s="129">
        <f t="shared" si="703"/>
        <v>19271.59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79184.34</v>
      </c>
      <c r="AU2227" s="237">
        <f t="shared" si="706"/>
        <v>26307.350000000013</v>
      </c>
      <c r="AV2227" s="237">
        <f t="shared" si="707"/>
        <v>100580.4000000001</v>
      </c>
      <c r="AW2227" s="237">
        <f t="shared" si="708"/>
        <v>136467.80000000002</v>
      </c>
      <c r="AX2227" s="237">
        <f t="shared" si="709"/>
        <v>131674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475059.23</v>
      </c>
      <c r="M2228" s="162">
        <f>MAX(AN28:AN2228)</f>
        <v>475059.23</v>
      </c>
      <c r="N2228" s="162">
        <f t="shared" si="700"/>
        <v>0</v>
      </c>
      <c r="O2228" s="231">
        <f>E3+(E4*0.1)</f>
        <v>0.4</v>
      </c>
      <c r="P2228" s="162">
        <v>2000.85</v>
      </c>
      <c r="Q2228" s="232">
        <f>E5+(E6*0.1)</f>
        <v>0.1</v>
      </c>
      <c r="R2228" s="162">
        <v>-935</v>
      </c>
      <c r="S2228" s="232">
        <f>E7+(E8*0.1)</f>
        <v>0.2</v>
      </c>
      <c r="T2228" s="162">
        <v>-3410</v>
      </c>
      <c r="U2228" s="233">
        <f>E9+(E10*0.5)+(E11*0.1)</f>
        <v>0.7</v>
      </c>
      <c r="V2228" s="162">
        <v>-1400</v>
      </c>
      <c r="W2228" s="233">
        <f>E12+(E13*0.5)+(E14*0.1)</f>
        <v>0.5</v>
      </c>
      <c r="X2228" s="162">
        <v>3601</v>
      </c>
      <c r="Y2228" s="161">
        <f t="shared" si="701"/>
        <v>2201</v>
      </c>
      <c r="Z2228" s="162">
        <f t="shared" si="693"/>
        <v>845.34000000000015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845.34000000000015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475059.23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79984.679999999993</v>
      </c>
      <c r="AU2228" s="237">
        <f t="shared" si="706"/>
        <v>26213.850000000013</v>
      </c>
      <c r="AV2228" s="237">
        <f t="shared" si="707"/>
        <v>99898.400000000096</v>
      </c>
      <c r="AW2228" s="237">
        <f t="shared" si="708"/>
        <v>135487.80000000002</v>
      </c>
      <c r="AX2228" s="237">
        <f t="shared" si="709"/>
        <v>133474.5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475562.77999999997</v>
      </c>
      <c r="M2229" s="162">
        <f>MAX(AN28:AN2229)</f>
        <v>475562.77999999997</v>
      </c>
      <c r="N2229" s="162">
        <f t="shared" si="700"/>
        <v>0</v>
      </c>
      <c r="O2229" s="231">
        <f>E3+(E4*0.1)</f>
        <v>0.4</v>
      </c>
      <c r="P2229" s="162">
        <v>-550</v>
      </c>
      <c r="Q2229" s="232">
        <f>E5+(E6*0.1)</f>
        <v>0.1</v>
      </c>
      <c r="R2229" s="162">
        <v>1470.5</v>
      </c>
      <c r="S2229" s="232">
        <f>E7+(E8*0.1)</f>
        <v>0.2</v>
      </c>
      <c r="T2229" s="162">
        <v>3275</v>
      </c>
      <c r="U2229" s="233">
        <f>E9+(E10*0.5)+(E11*0.1)</f>
        <v>0.7</v>
      </c>
      <c r="V2229" s="162">
        <v>-1400</v>
      </c>
      <c r="W2229" s="233">
        <f>E12+(E13*0.5)+(E14*0.1)</f>
        <v>0.5</v>
      </c>
      <c r="X2229" s="162">
        <v>1803</v>
      </c>
      <c r="Y2229" s="161">
        <f t="shared" si="701"/>
        <v>2202</v>
      </c>
      <c r="Z2229" s="162">
        <f t="shared" si="693"/>
        <v>503.55000000000007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503.55000000000007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475562.77999999997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79764.679999999993</v>
      </c>
      <c r="AU2229" s="237">
        <f t="shared" si="706"/>
        <v>26360.900000000012</v>
      </c>
      <c r="AV2229" s="237">
        <f t="shared" si="707"/>
        <v>100553.4000000001</v>
      </c>
      <c r="AW2229" s="237">
        <f t="shared" si="708"/>
        <v>134507.80000000002</v>
      </c>
      <c r="AX2229" s="237">
        <f t="shared" si="709"/>
        <v>134376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478985.17</v>
      </c>
      <c r="M2230" s="162">
        <f>MAX(AN28:AN2230)</f>
        <v>478985.17</v>
      </c>
      <c r="N2230" s="162">
        <f t="shared" si="700"/>
        <v>0</v>
      </c>
      <c r="O2230" s="231">
        <f>E3+(E4*0.1)</f>
        <v>0.4</v>
      </c>
      <c r="P2230" s="162">
        <v>1720.55</v>
      </c>
      <c r="Q2230" s="232">
        <f>E5+(E6*0.1)</f>
        <v>0.1</v>
      </c>
      <c r="R2230" s="162">
        <v>2596.5</v>
      </c>
      <c r="S2230" s="232">
        <f>E7+(E8*0.1)</f>
        <v>0.2</v>
      </c>
      <c r="T2230" s="162">
        <v>4501.6000000000004</v>
      </c>
      <c r="U2230" s="233">
        <f>E9+(E10*0.5)+(E11*0.1)</f>
        <v>0.7</v>
      </c>
      <c r="V2230" s="162">
        <v>3106</v>
      </c>
      <c r="W2230" s="233">
        <f>E12+(E13*0.5)+(E14*0.1)</f>
        <v>0.5</v>
      </c>
      <c r="X2230" s="162">
        <v>-1200</v>
      </c>
      <c r="Y2230" s="161">
        <f t="shared" si="701"/>
        <v>2203</v>
      </c>
      <c r="Z2230" s="162">
        <f t="shared" si="693"/>
        <v>3422.3900000000003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3422.3900000000003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478985.17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80452.899999999994</v>
      </c>
      <c r="AU2230" s="237">
        <f t="shared" si="706"/>
        <v>26620.550000000014</v>
      </c>
      <c r="AV2230" s="237">
        <f t="shared" si="707"/>
        <v>101453.7200000001</v>
      </c>
      <c r="AW2230" s="237">
        <f t="shared" si="708"/>
        <v>136682.00000000003</v>
      </c>
      <c r="AX2230" s="237">
        <f t="shared" si="709"/>
        <v>133776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478539.17</v>
      </c>
      <c r="M2231" s="162">
        <f>MAX(AN28:AN2231)</f>
        <v>478985.17</v>
      </c>
      <c r="N2231" s="162">
        <f t="shared" si="700"/>
        <v>-446</v>
      </c>
      <c r="O2231" s="231">
        <f>E3+(E4*0.1)</f>
        <v>0.4</v>
      </c>
      <c r="P2231" s="162">
        <v>0</v>
      </c>
      <c r="Q2231" s="232">
        <f>E5+(E6*0.1)</f>
        <v>0.1</v>
      </c>
      <c r="R2231" s="162">
        <v>0</v>
      </c>
      <c r="S2231" s="232">
        <f>E7+(E8*0.1)</f>
        <v>0.2</v>
      </c>
      <c r="T2231" s="162">
        <v>0</v>
      </c>
      <c r="U2231" s="233">
        <f>E9+(E10*0.5)+(E11*0.1)</f>
        <v>0.7</v>
      </c>
      <c r="V2231" s="162">
        <v>-1400</v>
      </c>
      <c r="W2231" s="233">
        <f>E12+(E13*0.5)+(E14*0.1)</f>
        <v>0.5</v>
      </c>
      <c r="X2231" s="162">
        <v>1068</v>
      </c>
      <c r="Y2231" s="161">
        <f t="shared" si="701"/>
        <v>2204</v>
      </c>
      <c r="Z2231" s="162">
        <f t="shared" si="693"/>
        <v>-445.99999999999989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0</v>
      </c>
      <c r="AI2231" s="129">
        <f t="shared" si="695"/>
        <v>-445.99999999999989</v>
      </c>
      <c r="AJ2231" s="234">
        <f t="shared" si="696"/>
        <v>0</v>
      </c>
      <c r="AK2231" s="234">
        <f t="shared" si="697"/>
        <v>1</v>
      </c>
      <c r="AL2231" s="129">
        <f t="shared" si="698"/>
        <v>0</v>
      </c>
      <c r="AM2231" s="127">
        <v>45842</v>
      </c>
      <c r="AN2231" s="129">
        <f t="shared" si="702"/>
        <v>478539.17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80452.899999999994</v>
      </c>
      <c r="AU2231" s="237">
        <f t="shared" si="706"/>
        <v>26620.550000000014</v>
      </c>
      <c r="AV2231" s="237">
        <f t="shared" si="707"/>
        <v>101453.7200000001</v>
      </c>
      <c r="AW2231" s="237">
        <f t="shared" si="708"/>
        <v>135702.00000000003</v>
      </c>
      <c r="AX2231" s="237">
        <f t="shared" si="709"/>
        <v>134310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476915.22</v>
      </c>
      <c r="M2232" s="162">
        <f>MAX(AN28:AN2232)</f>
        <v>478985.17</v>
      </c>
      <c r="N2232" s="162">
        <f t="shared" si="700"/>
        <v>-2069.9500000000116</v>
      </c>
      <c r="O2232" s="231">
        <f>E3+(E4*0.1)</f>
        <v>0.4</v>
      </c>
      <c r="P2232" s="162">
        <v>-550</v>
      </c>
      <c r="Q2232" s="232">
        <f>E5+(E6*0.1)</f>
        <v>0.1</v>
      </c>
      <c r="R2232" s="162">
        <v>-1065.5</v>
      </c>
      <c r="S2232" s="232">
        <f>E7+(E8*0.1)</f>
        <v>0.2</v>
      </c>
      <c r="T2232" s="162">
        <v>-3410</v>
      </c>
      <c r="U2232" s="233">
        <f>E9+(E10*0.5)+(E11*0.1)</f>
        <v>0.7</v>
      </c>
      <c r="V2232" s="162">
        <v>-22</v>
      </c>
      <c r="W2232" s="233">
        <f>E12+(E13*0.5)+(E14*0.1)</f>
        <v>0.5</v>
      </c>
      <c r="X2232" s="162">
        <v>-1200</v>
      </c>
      <c r="Y2232" s="161">
        <f t="shared" si="701"/>
        <v>2205</v>
      </c>
      <c r="Z2232" s="162">
        <f t="shared" si="693"/>
        <v>-1623.9499999999998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-1623.9499999999998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476915.22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80232.899999999994</v>
      </c>
      <c r="AU2232" s="237">
        <f t="shared" si="706"/>
        <v>26514.000000000015</v>
      </c>
      <c r="AV2232" s="237">
        <f t="shared" si="707"/>
        <v>100771.7200000001</v>
      </c>
      <c r="AW2232" s="237">
        <f t="shared" si="708"/>
        <v>135686.60000000003</v>
      </c>
      <c r="AX2232" s="237">
        <f t="shared" si="709"/>
        <v>133710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478634.43999999994</v>
      </c>
      <c r="M2233" s="162">
        <f>MAX(AN28:AN2233)</f>
        <v>478985.17</v>
      </c>
      <c r="N2233" s="162">
        <f t="shared" si="700"/>
        <v>-350.73000000003958</v>
      </c>
      <c r="O2233" s="231">
        <f>E3+(E4*0.1)</f>
        <v>0.4</v>
      </c>
      <c r="P2233" s="162">
        <v>-550</v>
      </c>
      <c r="Q2233" s="232">
        <f>E5+(E6*0.1)</f>
        <v>0.1</v>
      </c>
      <c r="R2233" s="162">
        <v>-223</v>
      </c>
      <c r="S2233" s="232">
        <f>E7+(E8*0.1)</f>
        <v>0.2</v>
      </c>
      <c r="T2233" s="162">
        <v>333.6</v>
      </c>
      <c r="U2233" s="233">
        <f>E9+(E10*0.5)+(E11*0.1)</f>
        <v>0.7</v>
      </c>
      <c r="V2233" s="162">
        <v>3564</v>
      </c>
      <c r="W2233" s="233">
        <f>E12+(E13*0.5)+(E14*0.1)</f>
        <v>0.5</v>
      </c>
      <c r="X2233" s="162">
        <v>-1200</v>
      </c>
      <c r="Y2233" s="161">
        <f t="shared" si="701"/>
        <v>2206</v>
      </c>
      <c r="Z2233" s="162">
        <f t="shared" si="693"/>
        <v>1719.2199999999998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1719.2199999999998</v>
      </c>
      <c r="AI2233" s="129">
        <f t="shared" si="695"/>
        <v>0</v>
      </c>
      <c r="AJ2233" s="234">
        <f t="shared" si="696"/>
        <v>1</v>
      </c>
      <c r="AK2233" s="234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478634.43999999994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80012.899999999994</v>
      </c>
      <c r="AU2233" s="237">
        <f t="shared" si="706"/>
        <v>26491.700000000015</v>
      </c>
      <c r="AV2233" s="237">
        <f t="shared" si="707"/>
        <v>100838.4400000001</v>
      </c>
      <c r="AW2233" s="237">
        <f t="shared" si="708"/>
        <v>138181.40000000002</v>
      </c>
      <c r="AX2233" s="237">
        <f t="shared" si="709"/>
        <v>133110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478328.85999999993</v>
      </c>
      <c r="M2234" s="162">
        <f>MAX(AN28:AN2234)</f>
        <v>478985.17</v>
      </c>
      <c r="N2234" s="162">
        <f t="shared" si="700"/>
        <v>-656.31000000005588</v>
      </c>
      <c r="O2234" s="231">
        <f>E3+(E4*0.1)</f>
        <v>0.4</v>
      </c>
      <c r="P2234" s="162">
        <v>1087.7</v>
      </c>
      <c r="Q2234" s="232">
        <f>E5+(E6*0.1)</f>
        <v>0.1</v>
      </c>
      <c r="R2234" s="162">
        <v>1887</v>
      </c>
      <c r="S2234" s="232">
        <f>E7+(E8*0.1)</f>
        <v>0.2</v>
      </c>
      <c r="T2234" s="162">
        <v>3253.2</v>
      </c>
      <c r="U2234" s="233">
        <f>E9+(E10*0.5)+(E11*0.1)</f>
        <v>0.7</v>
      </c>
      <c r="V2234" s="162">
        <v>-1400</v>
      </c>
      <c r="W2234" s="233">
        <f>E12+(E13*0.5)+(E14*0.1)</f>
        <v>0.5</v>
      </c>
      <c r="X2234" s="162">
        <v>-1200</v>
      </c>
      <c r="Y2234" s="161">
        <f t="shared" si="701"/>
        <v>2207</v>
      </c>
      <c r="Z2234" s="162">
        <f t="shared" si="693"/>
        <v>-305.57999999999981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0</v>
      </c>
      <c r="AI2234" s="129">
        <f t="shared" si="695"/>
        <v>-305.57999999999981</v>
      </c>
      <c r="AJ2234" s="234">
        <f t="shared" si="696"/>
        <v>0</v>
      </c>
      <c r="AK2234" s="234">
        <f t="shared" si="697"/>
        <v>1</v>
      </c>
      <c r="AL2234" s="129">
        <f t="shared" si="698"/>
        <v>0</v>
      </c>
      <c r="AM2234" s="127">
        <v>45847</v>
      </c>
      <c r="AN2234" s="129">
        <f t="shared" si="702"/>
        <v>478328.85999999993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80447.98</v>
      </c>
      <c r="AU2234" s="237">
        <f t="shared" si="706"/>
        <v>26680.400000000016</v>
      </c>
      <c r="AV2234" s="237">
        <f t="shared" si="707"/>
        <v>101489.0800000001</v>
      </c>
      <c r="AW2234" s="237">
        <f t="shared" si="708"/>
        <v>137201.40000000002</v>
      </c>
      <c r="AX2234" s="237">
        <f t="shared" si="709"/>
        <v>132510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478194.93999999994</v>
      </c>
      <c r="M2235" s="162">
        <f>MAX(AN28:AN2235)</f>
        <v>478985.17</v>
      </c>
      <c r="N2235" s="162">
        <f t="shared" si="700"/>
        <v>-790.23000000003958</v>
      </c>
      <c r="O2235" s="231">
        <f>E3+(E4*0.1)</f>
        <v>0.4</v>
      </c>
      <c r="P2235" s="162">
        <v>961.7</v>
      </c>
      <c r="Q2235" s="232">
        <f>E5+(E6*0.1)</f>
        <v>0.1</v>
      </c>
      <c r="R2235" s="162">
        <v>860</v>
      </c>
      <c r="S2235" s="232">
        <f>E7+(E8*0.1)</f>
        <v>0.2</v>
      </c>
      <c r="T2235" s="162">
        <v>-713</v>
      </c>
      <c r="U2235" s="233">
        <f>E9+(E10*0.5)+(E11*0.1)</f>
        <v>0.7</v>
      </c>
      <c r="V2235" s="162">
        <v>-1400</v>
      </c>
      <c r="W2235" s="233">
        <f>E12+(E13*0.5)+(E14*0.1)</f>
        <v>0.5</v>
      </c>
      <c r="X2235" s="162">
        <v>1036</v>
      </c>
      <c r="Y2235" s="161">
        <f t="shared" si="701"/>
        <v>2208</v>
      </c>
      <c r="Z2235" s="162">
        <f t="shared" si="693"/>
        <v>-133.91999999999985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0</v>
      </c>
      <c r="AI2235" s="129">
        <f t="shared" si="695"/>
        <v>-133.91999999999985</v>
      </c>
      <c r="AJ2235" s="234">
        <f t="shared" si="696"/>
        <v>0</v>
      </c>
      <c r="AK2235" s="234">
        <f t="shared" si="697"/>
        <v>1</v>
      </c>
      <c r="AL2235" s="129">
        <f t="shared" si="698"/>
        <v>0</v>
      </c>
      <c r="AM2235" s="127">
        <v>45848</v>
      </c>
      <c r="AN2235" s="129">
        <f t="shared" si="702"/>
        <v>478194.93999999994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80832.659999999989</v>
      </c>
      <c r="AU2235" s="237">
        <f t="shared" si="706"/>
        <v>26766.400000000016</v>
      </c>
      <c r="AV2235" s="237">
        <f t="shared" si="707"/>
        <v>101346.4800000001</v>
      </c>
      <c r="AW2235" s="237">
        <f t="shared" si="708"/>
        <v>136221.40000000002</v>
      </c>
      <c r="AX2235" s="237">
        <f t="shared" si="709"/>
        <v>133028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478150.15999999992</v>
      </c>
      <c r="M2236" s="162">
        <f>MAX(AN28:AN2236)</f>
        <v>478985.17</v>
      </c>
      <c r="N2236" s="162">
        <f t="shared" si="700"/>
        <v>-835.01000000006752</v>
      </c>
      <c r="O2236" s="231">
        <f>E3+(E4*0.1)</f>
        <v>0.4</v>
      </c>
      <c r="P2236" s="162">
        <v>-899.35</v>
      </c>
      <c r="Q2236" s="232">
        <f>E5+(E6*0.1)</f>
        <v>0.1</v>
      </c>
      <c r="R2236" s="162">
        <v>-1289</v>
      </c>
      <c r="S2236" s="232">
        <f>E7+(E8*0.1)</f>
        <v>0.2</v>
      </c>
      <c r="T2236" s="162">
        <v>-973.2</v>
      </c>
      <c r="U2236" s="233">
        <f>E9+(E10*0.5)+(E11*0.1)</f>
        <v>0.7</v>
      </c>
      <c r="V2236" s="162">
        <v>-1400</v>
      </c>
      <c r="W2236" s="233">
        <f>E12+(E13*0.5)+(E14*0.1)</f>
        <v>0.5</v>
      </c>
      <c r="X2236" s="162">
        <v>3237</v>
      </c>
      <c r="Y2236" s="161">
        <f t="shared" si="701"/>
        <v>2209</v>
      </c>
      <c r="Z2236" s="162">
        <f t="shared" si="693"/>
        <v>-44.779999999999745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0</v>
      </c>
      <c r="AI2236" s="129">
        <f t="shared" si="695"/>
        <v>-44.779999999999745</v>
      </c>
      <c r="AJ2236" s="234">
        <f t="shared" si="696"/>
        <v>0</v>
      </c>
      <c r="AK2236" s="234">
        <f t="shared" si="697"/>
        <v>1</v>
      </c>
      <c r="AL2236" s="129">
        <f t="shared" si="698"/>
        <v>0</v>
      </c>
      <c r="AM2236" s="127">
        <v>45849</v>
      </c>
      <c r="AN2236" s="129">
        <f t="shared" si="702"/>
        <v>478150.15999999992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80472.919999999984</v>
      </c>
      <c r="AU2236" s="237">
        <f t="shared" si="706"/>
        <v>26637.500000000015</v>
      </c>
      <c r="AV2236" s="237">
        <f t="shared" si="707"/>
        <v>101151.8400000001</v>
      </c>
      <c r="AW2236" s="237">
        <f t="shared" si="708"/>
        <v>135241.40000000002</v>
      </c>
      <c r="AX2236" s="237">
        <f t="shared" si="709"/>
        <v>134646.5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476565.27999999991</v>
      </c>
      <c r="M2237" s="162">
        <f>MAX(AN28:AN2237)</f>
        <v>478985.17</v>
      </c>
      <c r="N2237" s="162">
        <f t="shared" si="700"/>
        <v>-2419.8900000000722</v>
      </c>
      <c r="O2237" s="231">
        <f>E3+(E4*0.1)</f>
        <v>0.4</v>
      </c>
      <c r="P2237" s="162">
        <v>-550</v>
      </c>
      <c r="Q2237" s="232">
        <f>E5+(E6*0.1)</f>
        <v>0.1</v>
      </c>
      <c r="R2237" s="162">
        <v>-850</v>
      </c>
      <c r="S2237" s="232">
        <f>E7+(E8*0.1)</f>
        <v>0.2</v>
      </c>
      <c r="T2237" s="162">
        <v>1500.6</v>
      </c>
      <c r="U2237" s="233">
        <f>E9+(E10*0.5)+(E11*0.1)</f>
        <v>0.7</v>
      </c>
      <c r="V2237" s="162">
        <v>-1400</v>
      </c>
      <c r="W2237" s="233">
        <f>E12+(E13*0.5)+(E14*0.1)</f>
        <v>0.5</v>
      </c>
      <c r="X2237" s="162">
        <v>-1200</v>
      </c>
      <c r="Y2237" s="161">
        <f t="shared" si="701"/>
        <v>2210</v>
      </c>
      <c r="Z2237" s="162">
        <f t="shared" si="693"/>
        <v>-1584.8799999999999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-1584.8799999999999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476565.27999999991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80252.919999999984</v>
      </c>
      <c r="AU2237" s="237">
        <f t="shared" si="706"/>
        <v>26552.500000000015</v>
      </c>
      <c r="AV2237" s="237">
        <f t="shared" si="707"/>
        <v>101451.96000000009</v>
      </c>
      <c r="AW2237" s="237">
        <f t="shared" si="708"/>
        <v>134261.40000000002</v>
      </c>
      <c r="AX2237" s="237">
        <f t="shared" si="709"/>
        <v>134046.5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474796.11999999994</v>
      </c>
      <c r="M2238" s="162">
        <f>MAX(AN28:AN2238)</f>
        <v>478985.17</v>
      </c>
      <c r="N2238" s="162">
        <f t="shared" si="700"/>
        <v>-4189.0500000000466</v>
      </c>
      <c r="O2238" s="231">
        <f>E3+(E4*0.1)</f>
        <v>0.4</v>
      </c>
      <c r="P2238" s="162">
        <v>-550</v>
      </c>
      <c r="Q2238" s="232">
        <f>E5+(E6*0.1)</f>
        <v>0.1</v>
      </c>
      <c r="R2238" s="162">
        <v>-850</v>
      </c>
      <c r="S2238" s="232">
        <f>E7+(E8*0.1)</f>
        <v>0.2</v>
      </c>
      <c r="T2238" s="162">
        <v>579.20000000000005</v>
      </c>
      <c r="U2238" s="233">
        <f>E9+(E10*0.5)+(E11*0.1)</f>
        <v>0.7</v>
      </c>
      <c r="V2238" s="162">
        <v>-1400</v>
      </c>
      <c r="W2238" s="233">
        <f>E12+(E13*0.5)+(E14*0.1)</f>
        <v>0.5</v>
      </c>
      <c r="X2238" s="162">
        <v>-1200</v>
      </c>
      <c r="Y2238" s="161">
        <f t="shared" si="701"/>
        <v>2211</v>
      </c>
      <c r="Z2238" s="162">
        <f t="shared" si="693"/>
        <v>-1769.1599999999999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-1769.1599999999999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474796.11999999994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80032.919999999984</v>
      </c>
      <c r="AU2238" s="237">
        <f t="shared" si="706"/>
        <v>26467.500000000015</v>
      </c>
      <c r="AV2238" s="237">
        <f t="shared" si="707"/>
        <v>101567.80000000009</v>
      </c>
      <c r="AW2238" s="237">
        <f t="shared" si="708"/>
        <v>133281.40000000002</v>
      </c>
      <c r="AX2238" s="237">
        <f t="shared" si="709"/>
        <v>133446.5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473927.11999999994</v>
      </c>
      <c r="M2239" s="162">
        <f>MAX(AN28:AN2239)</f>
        <v>478985.17</v>
      </c>
      <c r="N2239" s="162">
        <f t="shared" si="700"/>
        <v>-5058.0500000000466</v>
      </c>
      <c r="O2239" s="231">
        <f>E3+(E4*0.1)</f>
        <v>0.4</v>
      </c>
      <c r="P2239" s="162">
        <v>-550</v>
      </c>
      <c r="Q2239" s="232">
        <f>E5+(E6*0.1)</f>
        <v>0.1</v>
      </c>
      <c r="R2239" s="162">
        <v>-850</v>
      </c>
      <c r="S2239" s="232">
        <f>E7+(E8*0.1)</f>
        <v>0.2</v>
      </c>
      <c r="T2239" s="162">
        <v>-3410</v>
      </c>
      <c r="U2239" s="233">
        <f>E9+(E10*0.5)+(E11*0.1)</f>
        <v>0.7</v>
      </c>
      <c r="V2239" s="162">
        <v>-1400</v>
      </c>
      <c r="W2239" s="233">
        <f>E12+(E13*0.5)+(E14*0.1)</f>
        <v>0.5</v>
      </c>
      <c r="X2239" s="162">
        <v>2196</v>
      </c>
      <c r="Y2239" s="161">
        <f t="shared" si="701"/>
        <v>2212</v>
      </c>
      <c r="Z2239" s="162">
        <f t="shared" si="693"/>
        <v>-869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-869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473927.11999999994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79812.919999999984</v>
      </c>
      <c r="AU2239" s="237">
        <f t="shared" si="706"/>
        <v>26382.500000000015</v>
      </c>
      <c r="AV2239" s="237">
        <f t="shared" si="707"/>
        <v>100885.80000000009</v>
      </c>
      <c r="AW2239" s="237">
        <f t="shared" si="708"/>
        <v>132301.40000000002</v>
      </c>
      <c r="AX2239" s="237">
        <f t="shared" si="709"/>
        <v>134544.5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473655.11999999994</v>
      </c>
      <c r="M2240" s="162">
        <f>MAX(AN28:AN2240)</f>
        <v>478985.17</v>
      </c>
      <c r="N2240" s="162">
        <f t="shared" si="700"/>
        <v>-5330.0500000000466</v>
      </c>
      <c r="O2240" s="231">
        <f>E3+(E4*0.1)</f>
        <v>0.4</v>
      </c>
      <c r="P2240" s="162">
        <v>1148.55</v>
      </c>
      <c r="Q2240" s="232">
        <f>E5+(E6*0.1)</f>
        <v>0.1</v>
      </c>
      <c r="R2240" s="162">
        <v>1683</v>
      </c>
      <c r="S2240" s="232">
        <f>E7+(E8*0.1)</f>
        <v>0.2</v>
      </c>
      <c r="T2240" s="162">
        <v>3401.4</v>
      </c>
      <c r="U2240" s="233">
        <f>E9+(E10*0.5)+(E11*0.1)</f>
        <v>0.7</v>
      </c>
      <c r="V2240" s="162">
        <v>-1400</v>
      </c>
      <c r="W2240" s="233">
        <f>E12+(E13*0.5)+(E14*0.1)</f>
        <v>0.5</v>
      </c>
      <c r="X2240" s="162">
        <v>-1200</v>
      </c>
      <c r="Y2240" s="161">
        <f t="shared" si="701"/>
        <v>2213</v>
      </c>
      <c r="Z2240" s="162">
        <f t="shared" si="693"/>
        <v>-271.99999999999989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0</v>
      </c>
      <c r="AI2240" s="129">
        <f t="shared" si="695"/>
        <v>-271.99999999999989</v>
      </c>
      <c r="AJ2240" s="234">
        <f t="shared" si="696"/>
        <v>0</v>
      </c>
      <c r="AK2240" s="234">
        <f t="shared" si="697"/>
        <v>1</v>
      </c>
      <c r="AL2240" s="129">
        <f t="shared" si="698"/>
        <v>0</v>
      </c>
      <c r="AM2240" s="127">
        <v>45855</v>
      </c>
      <c r="AN2240" s="129">
        <f t="shared" si="702"/>
        <v>473655.11999999994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80272.339999999982</v>
      </c>
      <c r="AU2240" s="237">
        <f t="shared" si="706"/>
        <v>26550.800000000014</v>
      </c>
      <c r="AV2240" s="237">
        <f t="shared" si="707"/>
        <v>101566.08000000009</v>
      </c>
      <c r="AW2240" s="237">
        <f t="shared" si="708"/>
        <v>131321.40000000002</v>
      </c>
      <c r="AX2240" s="237">
        <f t="shared" si="709"/>
        <v>133944.5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474811.18999999994</v>
      </c>
      <c r="M2241" s="162">
        <f>MAX(AN28:AN2241)</f>
        <v>478985.17</v>
      </c>
      <c r="N2241" s="162">
        <f t="shared" si="700"/>
        <v>-4173.9800000000396</v>
      </c>
      <c r="O2241" s="231">
        <f>E3+(E4*0.1)</f>
        <v>0.4</v>
      </c>
      <c r="P2241" s="162">
        <v>-550</v>
      </c>
      <c r="Q2241" s="232">
        <f>E5+(E6*0.1)</f>
        <v>0.1</v>
      </c>
      <c r="R2241" s="162">
        <v>-28.5</v>
      </c>
      <c r="S2241" s="232">
        <f>E7+(E8*0.1)</f>
        <v>0.2</v>
      </c>
      <c r="T2241" s="162">
        <v>-251.4</v>
      </c>
      <c r="U2241" s="233">
        <f>E9+(E10*0.5)+(E11*0.1)</f>
        <v>0.7</v>
      </c>
      <c r="V2241" s="162">
        <v>1191</v>
      </c>
      <c r="W2241" s="233">
        <f>E12+(E13*0.5)+(E14*0.1)</f>
        <v>0.5</v>
      </c>
      <c r="X2241" s="162">
        <v>1191</v>
      </c>
      <c r="Y2241" s="161">
        <f t="shared" si="701"/>
        <v>2214</v>
      </c>
      <c r="Z2241" s="162">
        <f t="shared" si="693"/>
        <v>1156.07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1156.07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474811.18999999994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80052.339999999982</v>
      </c>
      <c r="AU2241" s="237">
        <f t="shared" si="706"/>
        <v>26547.950000000015</v>
      </c>
      <c r="AV2241" s="237">
        <f t="shared" si="707"/>
        <v>101515.80000000009</v>
      </c>
      <c r="AW2241" s="237">
        <f t="shared" si="708"/>
        <v>132155.10000000003</v>
      </c>
      <c r="AX2241" s="237">
        <f t="shared" si="709"/>
        <v>134540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480905.75999999995</v>
      </c>
      <c r="M2242" s="162">
        <f>MAX(AN28:AN2242)</f>
        <v>480905.75999999995</v>
      </c>
      <c r="N2242" s="162">
        <f t="shared" si="700"/>
        <v>0</v>
      </c>
      <c r="O2242" s="231">
        <f>E3+(E4*0.1)</f>
        <v>0.4</v>
      </c>
      <c r="P2242" s="162">
        <v>-95.6</v>
      </c>
      <c r="Q2242" s="232">
        <f>E5+(E6*0.1)</f>
        <v>0.1</v>
      </c>
      <c r="R2242" s="162">
        <v>440.5</v>
      </c>
      <c r="S2242" s="232">
        <f>E7+(E8*0.1)</f>
        <v>0.2</v>
      </c>
      <c r="T2242" s="162">
        <v>2291.8000000000002</v>
      </c>
      <c r="U2242" s="233">
        <f>E9+(E10*0.5)+(E11*0.1)</f>
        <v>0.7</v>
      </c>
      <c r="V2242" s="162">
        <v>4692</v>
      </c>
      <c r="W2242" s="233">
        <f>E12+(E13*0.5)+(E14*0.1)</f>
        <v>0.5</v>
      </c>
      <c r="X2242" s="162">
        <v>4692</v>
      </c>
      <c r="Y2242" s="161">
        <f t="shared" si="701"/>
        <v>2215</v>
      </c>
      <c r="Z2242" s="162">
        <f t="shared" si="693"/>
        <v>6094.57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6094.57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480905.75999999995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80014.099999999977</v>
      </c>
      <c r="AU2242" s="237">
        <f t="shared" si="706"/>
        <v>26592.000000000015</v>
      </c>
      <c r="AV2242" s="237">
        <f t="shared" si="707"/>
        <v>101974.16000000009</v>
      </c>
      <c r="AW2242" s="237">
        <f t="shared" si="708"/>
        <v>135439.50000000003</v>
      </c>
      <c r="AX2242" s="237">
        <f t="shared" si="709"/>
        <v>136886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482228.49999999994</v>
      </c>
      <c r="M2243" s="162">
        <f>MAX(AN28:AN2243)</f>
        <v>482228.49999999994</v>
      </c>
      <c r="N2243" s="162">
        <f t="shared" si="700"/>
        <v>0</v>
      </c>
      <c r="O2243" s="231">
        <f>E3+(E4*0.1)</f>
        <v>0.4</v>
      </c>
      <c r="P2243" s="162">
        <v>896.85</v>
      </c>
      <c r="Q2243" s="232">
        <f>E5+(E6*0.1)</f>
        <v>0.1</v>
      </c>
      <c r="R2243" s="162">
        <v>-850</v>
      </c>
      <c r="S2243" s="232">
        <f>E7+(E8*0.1)</f>
        <v>0.2</v>
      </c>
      <c r="T2243" s="162">
        <v>-3410</v>
      </c>
      <c r="U2243" s="233">
        <f>E9+(E10*0.5)+(E11*0.1)</f>
        <v>0.7</v>
      </c>
      <c r="V2243" s="162">
        <v>3330</v>
      </c>
      <c r="W2243" s="233">
        <f>E12+(E13*0.5)+(E14*0.1)</f>
        <v>0.5</v>
      </c>
      <c r="X2243" s="162">
        <v>-1200</v>
      </c>
      <c r="Y2243" s="161">
        <f t="shared" si="701"/>
        <v>2216</v>
      </c>
      <c r="Z2243" s="162">
        <f t="shared" si="693"/>
        <v>1322.74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1322.74</v>
      </c>
      <c r="AI2243" s="129">
        <f t="shared" si="695"/>
        <v>0</v>
      </c>
      <c r="AJ2243" s="234">
        <f t="shared" si="696"/>
        <v>1</v>
      </c>
      <c r="AK2243" s="234">
        <f t="shared" si="697"/>
        <v>0</v>
      </c>
      <c r="AL2243" s="129">
        <f t="shared" si="698"/>
        <v>0</v>
      </c>
      <c r="AM2243" s="127">
        <v>45860</v>
      </c>
      <c r="AN2243" s="129">
        <f t="shared" si="702"/>
        <v>482228.49999999994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80372.839999999982</v>
      </c>
      <c r="AU2243" s="237">
        <f t="shared" si="706"/>
        <v>26507.000000000015</v>
      </c>
      <c r="AV2243" s="237">
        <f t="shared" si="707"/>
        <v>101292.16000000009</v>
      </c>
      <c r="AW2243" s="237">
        <f t="shared" si="708"/>
        <v>137770.50000000003</v>
      </c>
      <c r="AX2243" s="237">
        <f t="shared" si="709"/>
        <v>136286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482305.96999999991</v>
      </c>
      <c r="M2244" s="162">
        <f>MAX(AN28:AN2244)</f>
        <v>482305.96999999991</v>
      </c>
      <c r="N2244" s="162">
        <f t="shared" si="700"/>
        <v>0</v>
      </c>
      <c r="O2244" s="231">
        <f>E3+(E4*0.1)</f>
        <v>0.4</v>
      </c>
      <c r="P2244" s="162">
        <v>2539.25</v>
      </c>
      <c r="Q2244" s="232">
        <f>E5+(E6*0.1)</f>
        <v>0.1</v>
      </c>
      <c r="R2244" s="162">
        <v>2464.5</v>
      </c>
      <c r="S2244" s="232">
        <f>E7+(E8*0.1)</f>
        <v>0.2</v>
      </c>
      <c r="T2244" s="162">
        <v>1976.6</v>
      </c>
      <c r="U2244" s="233">
        <f>E9+(E10*0.5)+(E11*0.1)</f>
        <v>0.7</v>
      </c>
      <c r="V2244" s="162">
        <v>-1400</v>
      </c>
      <c r="W2244" s="233">
        <f>E12+(E13*0.5)+(E14*0.1)</f>
        <v>0.5</v>
      </c>
      <c r="X2244" s="162">
        <v>-1200</v>
      </c>
      <c r="Y2244" s="161">
        <f t="shared" si="701"/>
        <v>2217</v>
      </c>
      <c r="Z2244" s="162">
        <f t="shared" si="693"/>
        <v>77.470000000000141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77.470000000000141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482305.96999999991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81388.539999999979</v>
      </c>
      <c r="AU2244" s="237">
        <f t="shared" si="706"/>
        <v>26753.450000000015</v>
      </c>
      <c r="AV2244" s="237">
        <f t="shared" si="707"/>
        <v>101687.4800000001</v>
      </c>
      <c r="AW2244" s="237">
        <f t="shared" si="708"/>
        <v>136790.50000000003</v>
      </c>
      <c r="AX2244" s="237">
        <f t="shared" si="709"/>
        <v>135686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480490.2099999999</v>
      </c>
      <c r="M2245" s="162">
        <f>MAX(AN28:AN2245)</f>
        <v>482305.96999999991</v>
      </c>
      <c r="N2245" s="162">
        <f t="shared" si="700"/>
        <v>-1815.7600000000093</v>
      </c>
      <c r="O2245" s="231">
        <f>E3+(E4*0.1)</f>
        <v>0.4</v>
      </c>
      <c r="P2245" s="162">
        <v>-1219.4000000000001</v>
      </c>
      <c r="Q2245" s="232">
        <f>E5+(E6*0.1)</f>
        <v>0.1</v>
      </c>
      <c r="R2245" s="162">
        <v>222</v>
      </c>
      <c r="S2245" s="232">
        <f>E7+(E8*0.1)</f>
        <v>0.2</v>
      </c>
      <c r="T2245" s="162">
        <v>1149</v>
      </c>
      <c r="U2245" s="233">
        <f>E9+(E10*0.5)+(E11*0.1)</f>
        <v>0.7</v>
      </c>
      <c r="V2245" s="162">
        <v>-1400</v>
      </c>
      <c r="W2245" s="233">
        <f>E12+(E13*0.5)+(E14*0.1)</f>
        <v>0.5</v>
      </c>
      <c r="X2245" s="162">
        <v>-1200</v>
      </c>
      <c r="Y2245" s="161">
        <f t="shared" si="701"/>
        <v>2218</v>
      </c>
      <c r="Z2245" s="162">
        <f t="shared" si="693"/>
        <v>-1815.76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-1815.76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480490.2099999999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80900.779999999984</v>
      </c>
      <c r="AU2245" s="237">
        <f t="shared" si="706"/>
        <v>26775.650000000016</v>
      </c>
      <c r="AV2245" s="237">
        <f t="shared" si="707"/>
        <v>101917.2800000001</v>
      </c>
      <c r="AW2245" s="237">
        <f t="shared" si="708"/>
        <v>135810.50000000003</v>
      </c>
      <c r="AX2245" s="237">
        <f t="shared" si="709"/>
        <v>135086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479662.23999999993</v>
      </c>
      <c r="M2246" s="162">
        <f>MAX(AN28:AN2246)</f>
        <v>482305.96999999991</v>
      </c>
      <c r="N2246" s="162">
        <f t="shared" si="700"/>
        <v>-2643.7299999999814</v>
      </c>
      <c r="O2246" s="231">
        <f>E3+(E4*0.1)</f>
        <v>0.4</v>
      </c>
      <c r="P2246" s="162">
        <v>1040.05</v>
      </c>
      <c r="Q2246" s="232">
        <f>E5+(E6*0.1)</f>
        <v>0.1</v>
      </c>
      <c r="R2246" s="162">
        <v>1264.5</v>
      </c>
      <c r="S2246" s="232">
        <f>E7+(E8*0.1)</f>
        <v>0.2</v>
      </c>
      <c r="T2246" s="162">
        <v>1047.8</v>
      </c>
      <c r="U2246" s="233">
        <f>E9+(E10*0.5)+(E11*0.1)</f>
        <v>0.7</v>
      </c>
      <c r="V2246" s="162">
        <v>-1400</v>
      </c>
      <c r="W2246" s="233">
        <f>E12+(E13*0.5)+(E14*0.1)</f>
        <v>0.5</v>
      </c>
      <c r="X2246" s="162">
        <v>-1200</v>
      </c>
      <c r="Y2246" s="161">
        <f t="shared" si="701"/>
        <v>2219</v>
      </c>
      <c r="Z2246" s="162">
        <f t="shared" si="693"/>
        <v>-827.96999999999991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0</v>
      </c>
      <c r="AI2246" s="129">
        <f t="shared" si="695"/>
        <v>-827.96999999999991</v>
      </c>
      <c r="AJ2246" s="234">
        <f t="shared" si="696"/>
        <v>0</v>
      </c>
      <c r="AK2246" s="234">
        <f t="shared" si="697"/>
        <v>1</v>
      </c>
      <c r="AL2246" s="129">
        <f t="shared" si="698"/>
        <v>0</v>
      </c>
      <c r="AM2246" s="127">
        <v>45863</v>
      </c>
      <c r="AN2246" s="129">
        <f t="shared" si="702"/>
        <v>479662.23999999993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81316.799999999988</v>
      </c>
      <c r="AU2246" s="237">
        <f t="shared" si="706"/>
        <v>26902.100000000017</v>
      </c>
      <c r="AV2246" s="237">
        <f t="shared" si="707"/>
        <v>102126.8400000001</v>
      </c>
      <c r="AW2246" s="237">
        <f t="shared" si="708"/>
        <v>134830.50000000003</v>
      </c>
      <c r="AX2246" s="237">
        <f t="shared" si="709"/>
        <v>134486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478203.96999999991</v>
      </c>
      <c r="M2247" s="162">
        <f>MAX(AN28:AN2247)</f>
        <v>482305.96999999991</v>
      </c>
      <c r="N2247" s="162">
        <f t="shared" si="700"/>
        <v>-4102</v>
      </c>
      <c r="O2247" s="231">
        <f>E3+(E4*0.1)</f>
        <v>0.4</v>
      </c>
      <c r="P2247" s="162">
        <v>-550</v>
      </c>
      <c r="Q2247" s="232">
        <f>E5+(E6*0.1)</f>
        <v>0.1</v>
      </c>
      <c r="R2247" s="162">
        <v>56.5</v>
      </c>
      <c r="S2247" s="232">
        <f>E7+(E8*0.1)</f>
        <v>0.2</v>
      </c>
      <c r="T2247" s="162">
        <v>1680.4</v>
      </c>
      <c r="U2247" s="233">
        <f>E9+(E10*0.5)+(E11*0.1)</f>
        <v>0.7</v>
      </c>
      <c r="V2247" s="162">
        <v>-1400</v>
      </c>
      <c r="W2247" s="233">
        <f>E12+(E13*0.5)+(E14*0.1)</f>
        <v>0.5</v>
      </c>
      <c r="X2247" s="162">
        <v>-1200</v>
      </c>
      <c r="Y2247" s="161">
        <f t="shared" si="701"/>
        <v>2220</v>
      </c>
      <c r="Z2247" s="162">
        <f t="shared" si="693"/>
        <v>-1458.27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-1458.27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478203.96999999991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81096.799999999988</v>
      </c>
      <c r="AU2247" s="237">
        <f t="shared" si="706"/>
        <v>26907.750000000018</v>
      </c>
      <c r="AV2247" s="237">
        <f t="shared" si="707"/>
        <v>102462.9200000001</v>
      </c>
      <c r="AW2247" s="237">
        <f t="shared" si="708"/>
        <v>133850.50000000003</v>
      </c>
      <c r="AX2247" s="237">
        <f t="shared" si="709"/>
        <v>133886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477288.58999999991</v>
      </c>
      <c r="M2248" s="162">
        <f>MAX(AN28:AN2248)</f>
        <v>482305.96999999991</v>
      </c>
      <c r="N2248" s="162">
        <f t="shared" si="700"/>
        <v>-5017.3800000000047</v>
      </c>
      <c r="O2248" s="231">
        <f>E3+(E4*0.1)</f>
        <v>0.4</v>
      </c>
      <c r="P2248" s="162">
        <v>-550</v>
      </c>
      <c r="Q2248" s="232">
        <f>E5+(E6*0.1)</f>
        <v>0.1</v>
      </c>
      <c r="R2248" s="162">
        <v>-850</v>
      </c>
      <c r="S2248" s="232">
        <f>E7+(E8*0.1)</f>
        <v>0.2</v>
      </c>
      <c r="T2248" s="162">
        <v>-959.4</v>
      </c>
      <c r="U2248" s="233">
        <f>E9+(E10*0.5)+(E11*0.1)</f>
        <v>0.7</v>
      </c>
      <c r="V2248" s="162">
        <v>-1400</v>
      </c>
      <c r="W2248" s="233">
        <f>E12+(E13*0.5)+(E14*0.1)</f>
        <v>0.5</v>
      </c>
      <c r="X2248" s="162">
        <v>1123</v>
      </c>
      <c r="Y2248" s="161">
        <f t="shared" si="701"/>
        <v>2221</v>
      </c>
      <c r="Z2248" s="162">
        <f t="shared" si="693"/>
        <v>-915.37999999999988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-915.37999999999988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477288.58999999991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80876.799999999988</v>
      </c>
      <c r="AU2248" s="237">
        <f t="shared" si="706"/>
        <v>26822.750000000018</v>
      </c>
      <c r="AV2248" s="237">
        <f t="shared" si="707"/>
        <v>102271.0400000001</v>
      </c>
      <c r="AW2248" s="237">
        <f t="shared" si="708"/>
        <v>132870.50000000003</v>
      </c>
      <c r="AX2248" s="237">
        <f t="shared" si="709"/>
        <v>134447.5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480085.92999999993</v>
      </c>
      <c r="M2249" s="162">
        <f>MAX(AN28:AN2249)</f>
        <v>482305.96999999991</v>
      </c>
      <c r="N2249" s="162">
        <f t="shared" si="700"/>
        <v>-2220.039999999979</v>
      </c>
      <c r="O2249" s="231">
        <f>E3+(E4*0.1)</f>
        <v>0.4</v>
      </c>
      <c r="P2249" s="162">
        <v>-550</v>
      </c>
      <c r="Q2249" s="232">
        <f>E5+(E6*0.1)</f>
        <v>0.1</v>
      </c>
      <c r="R2249" s="162">
        <v>-850</v>
      </c>
      <c r="S2249" s="232">
        <f>E7+(E8*0.1)</f>
        <v>0.2</v>
      </c>
      <c r="T2249" s="162">
        <v>742.2</v>
      </c>
      <c r="U2249" s="233">
        <f>E9+(E10*0.5)+(E11*0.1)</f>
        <v>0.7</v>
      </c>
      <c r="V2249" s="162">
        <v>5077</v>
      </c>
      <c r="W2249" s="233">
        <f>E12+(E13*0.5)+(E14*0.1)</f>
        <v>0.5</v>
      </c>
      <c r="X2249" s="162">
        <v>-1200</v>
      </c>
      <c r="Y2249" s="161">
        <f t="shared" si="701"/>
        <v>2222</v>
      </c>
      <c r="Z2249" s="162">
        <f t="shared" si="693"/>
        <v>2797.3399999999997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2797.3399999999997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480085.92999999993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80656.799999999988</v>
      </c>
      <c r="AU2249" s="237">
        <f t="shared" si="706"/>
        <v>26737.750000000018</v>
      </c>
      <c r="AV2249" s="237">
        <f t="shared" si="707"/>
        <v>102419.4800000001</v>
      </c>
      <c r="AW2249" s="237">
        <f t="shared" si="708"/>
        <v>136424.40000000002</v>
      </c>
      <c r="AX2249" s="237">
        <f t="shared" si="709"/>
        <v>133847.5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478873.42999999993</v>
      </c>
      <c r="M2250" s="162">
        <f>MAX(AN28:AN2250)</f>
        <v>482305.96999999991</v>
      </c>
      <c r="N2250" s="162">
        <f t="shared" si="700"/>
        <v>-3432.539999999979</v>
      </c>
      <c r="O2250" s="231">
        <f>E3+(E4*0.1)</f>
        <v>0.4</v>
      </c>
      <c r="P2250" s="162">
        <v>-550</v>
      </c>
      <c r="Q2250" s="232">
        <f>E5+(E6*0.1)</f>
        <v>0.1</v>
      </c>
      <c r="R2250" s="162">
        <v>-850</v>
      </c>
      <c r="S2250" s="232">
        <f>E7+(E8*0.1)</f>
        <v>0.2</v>
      </c>
      <c r="T2250" s="162">
        <v>-3410</v>
      </c>
      <c r="U2250" s="233">
        <f>E9+(E10*0.5)+(E11*0.1)</f>
        <v>0.7</v>
      </c>
      <c r="V2250" s="162">
        <v>-1400</v>
      </c>
      <c r="W2250" s="233">
        <f>E12+(E13*0.5)+(E14*0.1)</f>
        <v>0.5</v>
      </c>
      <c r="X2250" s="162">
        <v>1509</v>
      </c>
      <c r="Y2250" s="161">
        <f t="shared" si="701"/>
        <v>2223</v>
      </c>
      <c r="Z2250" s="162">
        <f t="shared" si="693"/>
        <v>-1212.5</v>
      </c>
      <c r="AA2250" s="238">
        <v>45869</v>
      </c>
      <c r="AB2250" s="129">
        <f>SUM(Z2228:Z2250)</f>
        <v>4659.5400000000009</v>
      </c>
      <c r="AC2250" s="128">
        <f>(AB2250&gt;0)*1</f>
        <v>1</v>
      </c>
      <c r="AD2250" s="128">
        <f>(AB2250&lt;0)*1</f>
        <v>0</v>
      </c>
      <c r="AE2250" s="129">
        <f>AB2250*AC2250</f>
        <v>4659.5400000000009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-1212.5</v>
      </c>
      <c r="AJ2250" s="234">
        <f t="shared" si="696"/>
        <v>0</v>
      </c>
      <c r="AK2250" s="234">
        <f t="shared" si="697"/>
        <v>1</v>
      </c>
      <c r="AL2250" s="129">
        <f t="shared" si="698"/>
        <v>4659.5400000000009</v>
      </c>
      <c r="AM2250" s="127">
        <v>45869</v>
      </c>
      <c r="AN2250" s="129">
        <f t="shared" si="702"/>
        <v>478873.42999999993</v>
      </c>
      <c r="AO2250" s="129">
        <f t="shared" si="703"/>
        <v>4659.5400000000009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80436.799999999988</v>
      </c>
      <c r="AU2250" s="237">
        <f t="shared" si="706"/>
        <v>26652.750000000018</v>
      </c>
      <c r="AV2250" s="237">
        <f t="shared" si="707"/>
        <v>101737.4800000001</v>
      </c>
      <c r="AW2250" s="237">
        <f t="shared" si="708"/>
        <v>135444.40000000002</v>
      </c>
      <c r="AX2250" s="237">
        <f t="shared" si="709"/>
        <v>134602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479428.93999999994</v>
      </c>
      <c r="M2251" s="162">
        <f>MAX(AN28:AN2251)</f>
        <v>482305.96999999991</v>
      </c>
      <c r="N2251" s="162">
        <f t="shared" si="700"/>
        <v>-2877.0299999999697</v>
      </c>
      <c r="O2251" s="231">
        <f>E3+(E4*0.1)</f>
        <v>0.4</v>
      </c>
      <c r="P2251" s="162">
        <v>-1796.05</v>
      </c>
      <c r="Q2251" s="232">
        <f>E5+(E6*0.1)</f>
        <v>0.1</v>
      </c>
      <c r="R2251" s="162">
        <v>-2655.5</v>
      </c>
      <c r="S2251" s="232">
        <f>E7+(E8*0.1)</f>
        <v>0.2</v>
      </c>
      <c r="T2251" s="162">
        <v>-5537.6</v>
      </c>
      <c r="U2251" s="233">
        <f>E9+(E10*0.5)+(E11*0.1)</f>
        <v>0.7</v>
      </c>
      <c r="V2251" s="162">
        <v>-1400</v>
      </c>
      <c r="W2251" s="233">
        <f>E12+(E13*0.5)+(E14*0.1)</f>
        <v>0.5</v>
      </c>
      <c r="X2251" s="162">
        <v>7254</v>
      </c>
      <c r="Y2251" s="161">
        <f t="shared" si="701"/>
        <v>2224</v>
      </c>
      <c r="Z2251" s="162">
        <f t="shared" si="693"/>
        <v>555.50999999999976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555.50999999999976</v>
      </c>
      <c r="AI2251" s="129">
        <f t="shared" si="695"/>
        <v>0</v>
      </c>
      <c r="AJ2251" s="234">
        <f t="shared" si="696"/>
        <v>1</v>
      </c>
      <c r="AK2251" s="234">
        <f t="shared" si="697"/>
        <v>0</v>
      </c>
      <c r="AL2251" s="129">
        <f t="shared" si="698"/>
        <v>0</v>
      </c>
      <c r="AM2251" s="127">
        <v>45870</v>
      </c>
      <c r="AN2251" s="129">
        <f t="shared" si="702"/>
        <v>479428.93999999994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79718.37999999999</v>
      </c>
      <c r="AU2251" s="237">
        <f t="shared" si="706"/>
        <v>26387.200000000019</v>
      </c>
      <c r="AV2251" s="237">
        <f t="shared" si="707"/>
        <v>100629.96000000009</v>
      </c>
      <c r="AW2251" s="237">
        <f t="shared" si="708"/>
        <v>134464.40000000002</v>
      </c>
      <c r="AX2251" s="237">
        <f t="shared" si="709"/>
        <v>138229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481179.90999999992</v>
      </c>
      <c r="M2252" s="162">
        <f>MAX(AN28:AN2252)</f>
        <v>482305.96999999991</v>
      </c>
      <c r="N2252" s="162">
        <f t="shared" si="700"/>
        <v>-1126.0599999999977</v>
      </c>
      <c r="O2252" s="231">
        <f>E3+(E4*0.1)</f>
        <v>0.4</v>
      </c>
      <c r="P2252" s="162">
        <v>2925.3</v>
      </c>
      <c r="Q2252" s="232">
        <f>E5+(E6*0.1)</f>
        <v>0.1</v>
      </c>
      <c r="R2252" s="162">
        <v>4596.5</v>
      </c>
      <c r="S2252" s="232">
        <f>E7+(E8*0.1)</f>
        <v>0.2</v>
      </c>
      <c r="T2252" s="162">
        <v>8506</v>
      </c>
      <c r="U2252" s="233">
        <f>E9+(E10*0.5)+(E11*0.1)</f>
        <v>0.7</v>
      </c>
      <c r="V2252" s="162">
        <v>-1400</v>
      </c>
      <c r="W2252" s="233">
        <f>E12+(E13*0.5)+(E14*0.1)</f>
        <v>0.5</v>
      </c>
      <c r="X2252" s="162">
        <v>-1200</v>
      </c>
      <c r="Y2252" s="161">
        <f t="shared" si="701"/>
        <v>2225</v>
      </c>
      <c r="Z2252" s="162">
        <f t="shared" si="693"/>
        <v>1750.9700000000003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1750.9700000000003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481179.90999999992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80888.499999999985</v>
      </c>
      <c r="AU2252" s="237">
        <f t="shared" si="706"/>
        <v>26846.85000000002</v>
      </c>
      <c r="AV2252" s="237">
        <f t="shared" si="707"/>
        <v>102331.16000000009</v>
      </c>
      <c r="AW2252" s="237">
        <f t="shared" si="708"/>
        <v>133484.40000000002</v>
      </c>
      <c r="AX2252" s="237">
        <f t="shared" si="709"/>
        <v>137629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478612.90999999992</v>
      </c>
      <c r="M2253" s="162">
        <f>MAX(AN28:AN2253)</f>
        <v>482305.96999999991</v>
      </c>
      <c r="N2253" s="162">
        <f t="shared" si="700"/>
        <v>-3693.0599999999977</v>
      </c>
      <c r="O2253" s="231">
        <f>E3+(E4*0.1)</f>
        <v>0.4</v>
      </c>
      <c r="P2253" s="162">
        <v>-550</v>
      </c>
      <c r="Q2253" s="232">
        <f>E5+(E6*0.1)</f>
        <v>0.1</v>
      </c>
      <c r="R2253" s="162">
        <v>-850</v>
      </c>
      <c r="S2253" s="232">
        <f>E7+(E8*0.1)</f>
        <v>0.2</v>
      </c>
      <c r="T2253" s="162">
        <v>-3410</v>
      </c>
      <c r="U2253" s="233">
        <f>E9+(E10*0.5)+(E11*0.1)</f>
        <v>0.7</v>
      </c>
      <c r="V2253" s="162">
        <v>-1400</v>
      </c>
      <c r="W2253" s="233">
        <f>E12+(E13*0.5)+(E14*0.1)</f>
        <v>0.5</v>
      </c>
      <c r="X2253" s="162">
        <v>-1200</v>
      </c>
      <c r="Y2253" s="161">
        <f t="shared" si="701"/>
        <v>2226</v>
      </c>
      <c r="Z2253" s="162">
        <f t="shared" si="693"/>
        <v>-2567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-2567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478612.90999999992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80668.499999999985</v>
      </c>
      <c r="AU2253" s="237">
        <f t="shared" si="706"/>
        <v>26761.85000000002</v>
      </c>
      <c r="AV2253" s="237">
        <f t="shared" si="707"/>
        <v>101649.16000000009</v>
      </c>
      <c r="AW2253" s="237">
        <f t="shared" si="708"/>
        <v>132504.40000000002</v>
      </c>
      <c r="AX2253" s="237">
        <f t="shared" si="709"/>
        <v>137029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478610.93999999994</v>
      </c>
      <c r="M2254" s="162">
        <f>MAX(AN28:AN2254)</f>
        <v>482305.96999999991</v>
      </c>
      <c r="N2254" s="162">
        <f t="shared" si="700"/>
        <v>-3695.0299999999697</v>
      </c>
      <c r="O2254" s="231">
        <f>E3+(E4*0.1)</f>
        <v>0.4</v>
      </c>
      <c r="P2254" s="162">
        <v>406.9</v>
      </c>
      <c r="Q2254" s="232">
        <f>E5+(E6*0.1)</f>
        <v>0.1</v>
      </c>
      <c r="R2254" s="162">
        <v>2293.5</v>
      </c>
      <c r="S2254" s="232">
        <f>E7+(E8*0.1)</f>
        <v>0.2</v>
      </c>
      <c r="T2254" s="162">
        <v>5929.6</v>
      </c>
      <c r="U2254" s="233">
        <f>E9+(E10*0.5)+(E11*0.1)</f>
        <v>0.7</v>
      </c>
      <c r="V2254" s="162">
        <v>-1400</v>
      </c>
      <c r="W2254" s="233">
        <f>E12+(E13*0.5)+(E14*0.1)</f>
        <v>0.5</v>
      </c>
      <c r="X2254" s="162">
        <v>-1200</v>
      </c>
      <c r="Y2254" s="161">
        <f t="shared" si="701"/>
        <v>2227</v>
      </c>
      <c r="Z2254" s="162">
        <f t="shared" si="693"/>
        <v>-1.9699999999996862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0</v>
      </c>
      <c r="AI2254" s="129">
        <f t="shared" si="695"/>
        <v>-1.9699999999996862</v>
      </c>
      <c r="AJ2254" s="234">
        <f t="shared" si="696"/>
        <v>0</v>
      </c>
      <c r="AK2254" s="234">
        <f t="shared" si="697"/>
        <v>1</v>
      </c>
      <c r="AL2254" s="129">
        <f t="shared" si="698"/>
        <v>0</v>
      </c>
      <c r="AM2254" s="127">
        <v>45875</v>
      </c>
      <c r="AN2254" s="129">
        <f t="shared" si="702"/>
        <v>478610.93999999994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80831.25999999998</v>
      </c>
      <c r="AU2254" s="237">
        <f t="shared" si="706"/>
        <v>26991.200000000019</v>
      </c>
      <c r="AV2254" s="237">
        <f t="shared" si="707"/>
        <v>102835.08000000009</v>
      </c>
      <c r="AW2254" s="237">
        <f t="shared" si="708"/>
        <v>131524.40000000002</v>
      </c>
      <c r="AX2254" s="237">
        <f t="shared" si="709"/>
        <v>136429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481893.09999999992</v>
      </c>
      <c r="M2255" s="162">
        <f>MAX(AN28:AN2255)</f>
        <v>482305.96999999991</v>
      </c>
      <c r="N2255" s="162">
        <f t="shared" si="700"/>
        <v>-412.86999999999534</v>
      </c>
      <c r="O2255" s="231">
        <f>E3+(E4*0.1)</f>
        <v>0.4</v>
      </c>
      <c r="P2255" s="162">
        <v>-550</v>
      </c>
      <c r="Q2255" s="232">
        <f>E5+(E6*0.1)</f>
        <v>0.1</v>
      </c>
      <c r="R2255" s="162">
        <v>-850</v>
      </c>
      <c r="S2255" s="232">
        <f>E7+(E8*0.1)</f>
        <v>0.2</v>
      </c>
      <c r="T2255" s="162">
        <v>1489.8</v>
      </c>
      <c r="U2255" s="233">
        <f>E9+(E10*0.5)+(E11*0.1)</f>
        <v>0.7</v>
      </c>
      <c r="V2255" s="162">
        <v>2741</v>
      </c>
      <c r="W2255" s="233">
        <f>E12+(E13*0.5)+(E14*0.1)</f>
        <v>0.5</v>
      </c>
      <c r="X2255" s="162">
        <v>2741</v>
      </c>
      <c r="Y2255" s="161">
        <f t="shared" si="701"/>
        <v>2228</v>
      </c>
      <c r="Z2255" s="162">
        <f t="shared" si="693"/>
        <v>3282.16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3282.16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481893.09999999992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80611.25999999998</v>
      </c>
      <c r="AU2255" s="237">
        <f t="shared" si="706"/>
        <v>26906.200000000019</v>
      </c>
      <c r="AV2255" s="237">
        <f t="shared" si="707"/>
        <v>103133.0400000001</v>
      </c>
      <c r="AW2255" s="237">
        <f t="shared" si="708"/>
        <v>133443.10000000003</v>
      </c>
      <c r="AX2255" s="237">
        <f t="shared" si="709"/>
        <v>137799.5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481861.24999999994</v>
      </c>
      <c r="M2256" s="162">
        <f>MAX(AN28:AN2256)</f>
        <v>482305.96999999991</v>
      </c>
      <c r="N2256" s="162">
        <f t="shared" si="700"/>
        <v>-444.71999999997206</v>
      </c>
      <c r="O2256" s="231">
        <f>E3+(E4*0.1)</f>
        <v>0.4</v>
      </c>
      <c r="P2256" s="162">
        <v>1034.8499999999999</v>
      </c>
      <c r="Q2256" s="232">
        <f>E5+(E6*0.1)</f>
        <v>0.1</v>
      </c>
      <c r="R2256" s="162">
        <v>2472.5</v>
      </c>
      <c r="S2256" s="232">
        <f>E7+(E8*0.1)</f>
        <v>0.2</v>
      </c>
      <c r="T2256" s="162">
        <v>4434.8</v>
      </c>
      <c r="U2256" s="233">
        <f>E9+(E10*0.5)+(E11*0.1)</f>
        <v>0.7</v>
      </c>
      <c r="V2256" s="162">
        <v>-1400</v>
      </c>
      <c r="W2256" s="233">
        <f>E12+(E13*0.5)+(E14*0.1)</f>
        <v>0.5</v>
      </c>
      <c r="X2256" s="162">
        <v>-1200</v>
      </c>
      <c r="Y2256" s="161">
        <f t="shared" si="701"/>
        <v>2229</v>
      </c>
      <c r="Z2256" s="162">
        <f t="shared" si="693"/>
        <v>-31.849999999999795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0</v>
      </c>
      <c r="AI2256" s="129">
        <f t="shared" si="695"/>
        <v>-31.849999999999795</v>
      </c>
      <c r="AJ2256" s="234">
        <f t="shared" si="696"/>
        <v>0</v>
      </c>
      <c r="AK2256" s="234">
        <f t="shared" si="697"/>
        <v>1</v>
      </c>
      <c r="AL2256" s="129">
        <f t="shared" si="698"/>
        <v>0</v>
      </c>
      <c r="AM2256" s="127">
        <v>45877</v>
      </c>
      <c r="AN2256" s="129">
        <f t="shared" si="702"/>
        <v>481861.24999999994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81025.199999999983</v>
      </c>
      <c r="AU2256" s="237">
        <f t="shared" si="706"/>
        <v>27153.450000000019</v>
      </c>
      <c r="AV2256" s="237">
        <f t="shared" si="707"/>
        <v>104020.0000000001</v>
      </c>
      <c r="AW2256" s="237">
        <f t="shared" si="708"/>
        <v>132463.10000000003</v>
      </c>
      <c r="AX2256" s="237">
        <f t="shared" si="709"/>
        <v>137199.5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479637.68999999994</v>
      </c>
      <c r="M2257" s="162">
        <f>MAX(AN28:AN2257)</f>
        <v>482305.96999999991</v>
      </c>
      <c r="N2257" s="162">
        <f t="shared" si="700"/>
        <v>-2668.2799999999697</v>
      </c>
      <c r="O2257" s="231">
        <f>E3+(E4*0.1)</f>
        <v>0.4</v>
      </c>
      <c r="P2257" s="162">
        <v>-550</v>
      </c>
      <c r="Q2257" s="232">
        <f>E5+(E6*0.1)</f>
        <v>0.1</v>
      </c>
      <c r="R2257" s="162">
        <v>-850</v>
      </c>
      <c r="S2257" s="232">
        <f>E7+(E8*0.1)</f>
        <v>0.2</v>
      </c>
      <c r="T2257" s="162">
        <v>-1692.8</v>
      </c>
      <c r="U2257" s="233">
        <f>E9+(E10*0.5)+(E11*0.1)</f>
        <v>0.7</v>
      </c>
      <c r="V2257" s="162">
        <v>-1400</v>
      </c>
      <c r="W2257" s="233">
        <f>E12+(E13*0.5)+(E14*0.1)</f>
        <v>0.5</v>
      </c>
      <c r="X2257" s="162">
        <v>-1200</v>
      </c>
      <c r="Y2257" s="161">
        <f t="shared" si="701"/>
        <v>2230</v>
      </c>
      <c r="Z2257" s="162">
        <f t="shared" si="693"/>
        <v>-2223.56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-2223.56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479637.68999999994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80805.199999999983</v>
      </c>
      <c r="AU2257" s="237">
        <f t="shared" si="706"/>
        <v>27068.450000000019</v>
      </c>
      <c r="AV2257" s="237">
        <f t="shared" si="707"/>
        <v>103681.4400000001</v>
      </c>
      <c r="AW2257" s="237">
        <f t="shared" si="708"/>
        <v>131483.10000000003</v>
      </c>
      <c r="AX2257" s="237">
        <f t="shared" si="709"/>
        <v>136599.5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482844.15999999992</v>
      </c>
      <c r="M2258" s="162">
        <f>MAX(AN28:AN2258)</f>
        <v>482844.15999999992</v>
      </c>
      <c r="N2258" s="162">
        <f t="shared" si="700"/>
        <v>0</v>
      </c>
      <c r="O2258" s="231">
        <f>E3+(E4*0.1)</f>
        <v>0.4</v>
      </c>
      <c r="P2258" s="162">
        <v>2417.6</v>
      </c>
      <c r="Q2258" s="232">
        <f>E5+(E6*0.1)</f>
        <v>0.1</v>
      </c>
      <c r="R2258" s="162">
        <v>3615.5</v>
      </c>
      <c r="S2258" s="232">
        <f>E7+(E8*0.1)</f>
        <v>0.2</v>
      </c>
      <c r="T2258" s="162">
        <v>6251.4</v>
      </c>
      <c r="U2258" s="233">
        <f>E9+(E10*0.5)+(E11*0.1)</f>
        <v>0.7</v>
      </c>
      <c r="V2258" s="162">
        <v>523</v>
      </c>
      <c r="W2258" s="233">
        <f>E12+(E13*0.5)+(E14*0.1)</f>
        <v>0.5</v>
      </c>
      <c r="X2258" s="162">
        <v>523</v>
      </c>
      <c r="Y2258" s="161">
        <f t="shared" si="701"/>
        <v>2231</v>
      </c>
      <c r="Z2258" s="162">
        <f t="shared" si="693"/>
        <v>3206.47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3206.47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482844.15999999992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81772.239999999976</v>
      </c>
      <c r="AU2258" s="237">
        <f t="shared" si="706"/>
        <v>27430.000000000018</v>
      </c>
      <c r="AV2258" s="237">
        <f t="shared" si="707"/>
        <v>104931.7200000001</v>
      </c>
      <c r="AW2258" s="237">
        <f t="shared" si="708"/>
        <v>131849.20000000004</v>
      </c>
      <c r="AX2258" s="237">
        <f t="shared" si="709"/>
        <v>136861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484842.53999999992</v>
      </c>
      <c r="M2259" s="162">
        <f>MAX(AN28:AN2259)</f>
        <v>484842.53999999992</v>
      </c>
      <c r="N2259" s="162">
        <f t="shared" si="700"/>
        <v>0</v>
      </c>
      <c r="O2259" s="231">
        <f>E3+(E4*0.1)</f>
        <v>0.4</v>
      </c>
      <c r="P2259" s="162">
        <v>2318.3000000000002</v>
      </c>
      <c r="Q2259" s="232">
        <f>E5+(E6*0.1)</f>
        <v>0.1</v>
      </c>
      <c r="R2259" s="162">
        <v>1041</v>
      </c>
      <c r="S2259" s="232">
        <f>E7+(E8*0.1)</f>
        <v>0.2</v>
      </c>
      <c r="T2259" s="162">
        <v>196.8</v>
      </c>
      <c r="U2259" s="233">
        <f>E9+(E10*0.5)+(E11*0.1)</f>
        <v>0.7</v>
      </c>
      <c r="V2259" s="162">
        <v>773</v>
      </c>
      <c r="W2259" s="233">
        <f>E12+(E13*0.5)+(E14*0.1)</f>
        <v>0.5</v>
      </c>
      <c r="X2259" s="162">
        <v>773</v>
      </c>
      <c r="Y2259" s="161">
        <f t="shared" si="701"/>
        <v>2232</v>
      </c>
      <c r="Z2259" s="162">
        <f t="shared" si="693"/>
        <v>1998.3799999999999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1998.3799999999999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484842.53999999992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82699.559999999983</v>
      </c>
      <c r="AU2259" s="237">
        <f t="shared" si="706"/>
        <v>27534.100000000017</v>
      </c>
      <c r="AV2259" s="237">
        <f t="shared" si="707"/>
        <v>104971.0800000001</v>
      </c>
      <c r="AW2259" s="237">
        <f t="shared" si="708"/>
        <v>132390.30000000005</v>
      </c>
      <c r="AX2259" s="237">
        <f t="shared" si="709"/>
        <v>137247.5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482891.1399999999</v>
      </c>
      <c r="M2260" s="162">
        <f>MAX(AN28:AN2260)</f>
        <v>484842.53999999992</v>
      </c>
      <c r="N2260" s="162">
        <f t="shared" si="700"/>
        <v>-1951.4000000000233</v>
      </c>
      <c r="O2260" s="231">
        <f>E3+(E4*0.1)</f>
        <v>0.4</v>
      </c>
      <c r="P2260" s="162">
        <v>-550</v>
      </c>
      <c r="Q2260" s="232">
        <f>E5+(E6*0.1)</f>
        <v>0.1</v>
      </c>
      <c r="R2260" s="162">
        <v>-850</v>
      </c>
      <c r="S2260" s="232">
        <f>E7+(E8*0.1)</f>
        <v>0.2</v>
      </c>
      <c r="T2260" s="162">
        <v>-332</v>
      </c>
      <c r="U2260" s="233">
        <f>E9+(E10*0.5)+(E11*0.1)</f>
        <v>0.7</v>
      </c>
      <c r="V2260" s="162">
        <v>-1400</v>
      </c>
      <c r="W2260" s="233">
        <f>E12+(E13*0.5)+(E14*0.1)</f>
        <v>0.5</v>
      </c>
      <c r="X2260" s="162">
        <v>-1200</v>
      </c>
      <c r="Y2260" s="161">
        <f t="shared" si="701"/>
        <v>2233</v>
      </c>
      <c r="Z2260" s="162">
        <f t="shared" si="693"/>
        <v>-1951.3999999999999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-1951.3999999999999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482891.1399999999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82479.559999999983</v>
      </c>
      <c r="AU2260" s="237">
        <f t="shared" si="706"/>
        <v>27449.100000000017</v>
      </c>
      <c r="AV2260" s="237">
        <f t="shared" si="707"/>
        <v>104904.68000000011</v>
      </c>
      <c r="AW2260" s="237">
        <f t="shared" si="708"/>
        <v>131410.30000000005</v>
      </c>
      <c r="AX2260" s="237">
        <f t="shared" si="709"/>
        <v>136647.5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482188.05999999988</v>
      </c>
      <c r="M2261" s="162">
        <f>MAX(AN28:AN2261)</f>
        <v>484842.53999999992</v>
      </c>
      <c r="N2261" s="162">
        <f t="shared" si="700"/>
        <v>-2654.4800000000396</v>
      </c>
      <c r="O2261" s="231">
        <f>E3+(E4*0.1)</f>
        <v>0.4</v>
      </c>
      <c r="P2261" s="162">
        <v>174.3</v>
      </c>
      <c r="Q2261" s="232">
        <f>E5+(E6*0.1)</f>
        <v>0.1</v>
      </c>
      <c r="R2261" s="162">
        <v>-850</v>
      </c>
      <c r="S2261" s="232">
        <f>E7+(E8*0.1)</f>
        <v>0.2</v>
      </c>
      <c r="T2261" s="162">
        <v>-3410</v>
      </c>
      <c r="U2261" s="233">
        <f>E9+(E10*0.5)+(E11*0.1)</f>
        <v>0.7</v>
      </c>
      <c r="V2261" s="162">
        <v>-29</v>
      </c>
      <c r="W2261" s="233">
        <f>E12+(E13*0.5)+(E14*0.1)</f>
        <v>0.5</v>
      </c>
      <c r="X2261" s="162">
        <v>29</v>
      </c>
      <c r="Y2261" s="161">
        <f t="shared" si="701"/>
        <v>2234</v>
      </c>
      <c r="Z2261" s="162">
        <f t="shared" si="693"/>
        <v>-703.07999999999993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-703.07999999999993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482188.05999999988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82549.279999999984</v>
      </c>
      <c r="AU2261" s="237">
        <f t="shared" si="706"/>
        <v>27364.100000000017</v>
      </c>
      <c r="AV2261" s="237">
        <f t="shared" si="707"/>
        <v>104222.68000000011</v>
      </c>
      <c r="AW2261" s="237">
        <f t="shared" si="708"/>
        <v>131390.00000000006</v>
      </c>
      <c r="AX2261" s="237">
        <f t="shared" si="709"/>
        <v>136662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480542.96999999986</v>
      </c>
      <c r="M2262" s="162">
        <f>MAX(AN28:AN2262)</f>
        <v>484842.53999999992</v>
      </c>
      <c r="N2262" s="162">
        <f t="shared" si="700"/>
        <v>-4299.5700000000652</v>
      </c>
      <c r="O2262" s="231">
        <f>E3+(E4*0.1)</f>
        <v>0.4</v>
      </c>
      <c r="P2262" s="162">
        <v>-171.5</v>
      </c>
      <c r="Q2262" s="232">
        <f>E5+(E6*0.1)</f>
        <v>0.1</v>
      </c>
      <c r="R2262" s="162">
        <v>-32.5</v>
      </c>
      <c r="S2262" s="232">
        <f>E7+(E8*0.1)</f>
        <v>0.2</v>
      </c>
      <c r="T2262" s="162">
        <v>33.799999999999997</v>
      </c>
      <c r="U2262" s="233">
        <f>E9+(E10*0.5)+(E11*0.1)</f>
        <v>0.7</v>
      </c>
      <c r="V2262" s="162">
        <v>-1400</v>
      </c>
      <c r="W2262" s="233">
        <f>E12+(E13*0.5)+(E14*0.1)</f>
        <v>0.5</v>
      </c>
      <c r="X2262" s="162">
        <v>-1200</v>
      </c>
      <c r="Y2262" s="161">
        <f t="shared" si="701"/>
        <v>2235</v>
      </c>
      <c r="Z2262" s="162">
        <f t="shared" si="693"/>
        <v>-1645.09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-1645.09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480542.96999999986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82480.679999999978</v>
      </c>
      <c r="AU2262" s="237">
        <f t="shared" si="706"/>
        <v>27360.850000000017</v>
      </c>
      <c r="AV2262" s="237">
        <f t="shared" si="707"/>
        <v>104229.4400000001</v>
      </c>
      <c r="AW2262" s="237">
        <f t="shared" si="708"/>
        <v>130410.00000000006</v>
      </c>
      <c r="AX2262" s="237">
        <f t="shared" si="709"/>
        <v>136062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480407.16999999987</v>
      </c>
      <c r="M2263" s="162">
        <f>MAX(AN28:AN2263)</f>
        <v>484842.53999999992</v>
      </c>
      <c r="N2263" s="162">
        <f t="shared" si="700"/>
        <v>-4435.3700000000536</v>
      </c>
      <c r="O2263" s="231">
        <f>E3+(E4*0.1)</f>
        <v>0.4</v>
      </c>
      <c r="P2263" s="162">
        <v>52.25</v>
      </c>
      <c r="Q2263" s="232">
        <f>E5+(E6*0.1)</f>
        <v>0.1</v>
      </c>
      <c r="R2263" s="162">
        <v>-850</v>
      </c>
      <c r="S2263" s="232">
        <f>E7+(E8*0.1)</f>
        <v>0.2</v>
      </c>
      <c r="T2263" s="162">
        <v>-3410</v>
      </c>
      <c r="U2263" s="233">
        <f>E9+(E10*0.5)+(E11*0.1)</f>
        <v>0.7</v>
      </c>
      <c r="V2263" s="162">
        <v>1729</v>
      </c>
      <c r="W2263" s="233">
        <f>E12+(E13*0.5)+(E14*0.1)</f>
        <v>0.5</v>
      </c>
      <c r="X2263" s="162">
        <v>-1200</v>
      </c>
      <c r="Y2263" s="161">
        <f t="shared" si="701"/>
        <v>2236</v>
      </c>
      <c r="Z2263" s="162">
        <f t="shared" si="693"/>
        <v>-135.80000000000007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-135.80000000000007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480407.16999999987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82501.579999999973</v>
      </c>
      <c r="AU2263" s="237">
        <f t="shared" si="706"/>
        <v>27275.850000000017</v>
      </c>
      <c r="AV2263" s="237">
        <f t="shared" si="707"/>
        <v>103547.4400000001</v>
      </c>
      <c r="AW2263" s="237">
        <f t="shared" si="708"/>
        <v>131620.30000000005</v>
      </c>
      <c r="AX2263" s="237">
        <f t="shared" si="709"/>
        <v>135462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480083.16999999987</v>
      </c>
      <c r="M2264" s="162">
        <f>MAX(AN28:AN2264)</f>
        <v>484842.53999999992</v>
      </c>
      <c r="N2264" s="162">
        <f t="shared" si="700"/>
        <v>-4759.3700000000536</v>
      </c>
      <c r="O2264" s="231">
        <f>E3+(E4*0.1)</f>
        <v>0.4</v>
      </c>
      <c r="P2264" s="162">
        <v>-550</v>
      </c>
      <c r="Q2264" s="232">
        <f>E5+(E6*0.1)</f>
        <v>0.1</v>
      </c>
      <c r="R2264" s="162">
        <v>-850</v>
      </c>
      <c r="S2264" s="232">
        <f>E7+(E8*0.1)</f>
        <v>0.2</v>
      </c>
      <c r="T2264" s="162">
        <v>-3410</v>
      </c>
      <c r="U2264" s="233">
        <f>E9+(E10*0.5)+(E11*0.1)</f>
        <v>0.7</v>
      </c>
      <c r="V2264" s="162">
        <v>-1400</v>
      </c>
      <c r="W2264" s="233">
        <f>E12+(E13*0.5)+(E14*0.1)</f>
        <v>0.5</v>
      </c>
      <c r="X2264" s="162">
        <v>3286</v>
      </c>
      <c r="Y2264" s="161">
        <f t="shared" si="701"/>
        <v>2237</v>
      </c>
      <c r="Z2264" s="162">
        <f t="shared" si="693"/>
        <v>-324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-324</v>
      </c>
      <c r="AJ2264" s="234">
        <f t="shared" si="696"/>
        <v>0</v>
      </c>
      <c r="AK2264" s="234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480083.16999999987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82281.579999999973</v>
      </c>
      <c r="AU2264" s="237">
        <f t="shared" si="706"/>
        <v>27190.850000000017</v>
      </c>
      <c r="AV2264" s="237">
        <f t="shared" si="707"/>
        <v>102865.4400000001</v>
      </c>
      <c r="AW2264" s="237">
        <f t="shared" si="708"/>
        <v>130640.30000000005</v>
      </c>
      <c r="AX2264" s="237">
        <f t="shared" si="709"/>
        <v>137105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479119.86999999988</v>
      </c>
      <c r="M2265" s="162">
        <f>MAX(AN28:AN2265)</f>
        <v>484842.53999999992</v>
      </c>
      <c r="N2265" s="162">
        <f t="shared" si="700"/>
        <v>-5722.6700000000419</v>
      </c>
      <c r="O2265" s="231">
        <f>E3+(E4*0.1)</f>
        <v>0.4</v>
      </c>
      <c r="P2265" s="162">
        <v>-700.5</v>
      </c>
      <c r="Q2265" s="232">
        <f>E5+(E6*0.1)</f>
        <v>0.1</v>
      </c>
      <c r="R2265" s="162">
        <v>-850</v>
      </c>
      <c r="S2265" s="232">
        <f>E7+(E8*0.1)</f>
        <v>0.2</v>
      </c>
      <c r="T2265" s="162">
        <v>-3410</v>
      </c>
      <c r="U2265" s="233">
        <f>E9+(E10*0.5)+(E11*0.1)</f>
        <v>0.7</v>
      </c>
      <c r="V2265" s="162">
        <v>977</v>
      </c>
      <c r="W2265" s="233">
        <f>E12+(E13*0.5)+(E14*0.1)</f>
        <v>0.5</v>
      </c>
      <c r="X2265" s="162">
        <v>-1200</v>
      </c>
      <c r="Y2265" s="161">
        <f t="shared" si="701"/>
        <v>2238</v>
      </c>
      <c r="Z2265" s="162">
        <f t="shared" si="693"/>
        <v>-963.30000000000007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-963.30000000000007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479119.86999999988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82001.379999999976</v>
      </c>
      <c r="AU2265" s="237">
        <f t="shared" si="706"/>
        <v>27105.850000000017</v>
      </c>
      <c r="AV2265" s="237">
        <f t="shared" si="707"/>
        <v>102183.4400000001</v>
      </c>
      <c r="AW2265" s="237">
        <f t="shared" si="708"/>
        <v>131324.20000000004</v>
      </c>
      <c r="AX2265" s="237">
        <f t="shared" si="709"/>
        <v>136505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481138.2099999999</v>
      </c>
      <c r="M2266" s="162">
        <f>MAX(AN28:AN2266)</f>
        <v>484842.53999999992</v>
      </c>
      <c r="N2266" s="162">
        <f t="shared" si="700"/>
        <v>-3704.3300000000163</v>
      </c>
      <c r="O2266" s="231">
        <f>E3+(E4*0.1)</f>
        <v>0.4</v>
      </c>
      <c r="P2266" s="162">
        <v>4231.2</v>
      </c>
      <c r="Q2266" s="232">
        <f>E5+(E6*0.1)</f>
        <v>0.1</v>
      </c>
      <c r="R2266" s="162">
        <v>4837</v>
      </c>
      <c r="S2266" s="232">
        <f>E7+(E8*0.1)</f>
        <v>0.2</v>
      </c>
      <c r="T2266" s="162">
        <v>7110.8</v>
      </c>
      <c r="U2266" s="233">
        <f>E9+(E10*0.5)+(E11*0.1)</f>
        <v>0.7</v>
      </c>
      <c r="V2266" s="162">
        <v>-1400</v>
      </c>
      <c r="W2266" s="233">
        <f>E12+(E13*0.5)+(E14*0.1)</f>
        <v>0.5</v>
      </c>
      <c r="X2266" s="162">
        <v>-1200</v>
      </c>
      <c r="Y2266" s="161">
        <f t="shared" si="701"/>
        <v>2239</v>
      </c>
      <c r="Z2266" s="162">
        <f t="shared" si="693"/>
        <v>2018.3400000000001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2018.3400000000001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481138.2099999999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83693.859999999971</v>
      </c>
      <c r="AU2266" s="237">
        <f t="shared" si="706"/>
        <v>27589.550000000017</v>
      </c>
      <c r="AV2266" s="237">
        <f t="shared" si="707"/>
        <v>103605.60000000011</v>
      </c>
      <c r="AW2266" s="237">
        <f t="shared" si="708"/>
        <v>130344.20000000004</v>
      </c>
      <c r="AX2266" s="237">
        <f t="shared" si="709"/>
        <v>135905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479462.92999999988</v>
      </c>
      <c r="M2267" s="162">
        <f>MAX(AN28:AN2267)</f>
        <v>484842.53999999992</v>
      </c>
      <c r="N2267" s="162">
        <f t="shared" si="700"/>
        <v>-5379.6100000000442</v>
      </c>
      <c r="O2267" s="231">
        <f>E3+(E4*0.1)</f>
        <v>0.4</v>
      </c>
      <c r="P2267" s="162">
        <v>-550</v>
      </c>
      <c r="Q2267" s="232">
        <f>E5+(E6*0.1)</f>
        <v>0.1</v>
      </c>
      <c r="R2267" s="162">
        <v>-850</v>
      </c>
      <c r="S2267" s="232">
        <f>E7+(E8*0.1)</f>
        <v>0.2</v>
      </c>
      <c r="T2267" s="162">
        <v>-1450.4</v>
      </c>
      <c r="U2267" s="233">
        <f>E9+(E10*0.5)+(E11*0.1)</f>
        <v>0.7</v>
      </c>
      <c r="V2267" s="162">
        <v>-686</v>
      </c>
      <c r="W2267" s="233">
        <f>E12+(E13*0.5)+(E14*0.1)</f>
        <v>0.5</v>
      </c>
      <c r="X2267" s="162">
        <v>-1200</v>
      </c>
      <c r="Y2267" s="161">
        <f t="shared" si="701"/>
        <v>2240</v>
      </c>
      <c r="Z2267" s="162">
        <f t="shared" si="693"/>
        <v>-1675.28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-1675.28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479462.92999999988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83473.859999999971</v>
      </c>
      <c r="AU2267" s="237">
        <f t="shared" si="706"/>
        <v>27504.550000000017</v>
      </c>
      <c r="AV2267" s="237">
        <f t="shared" si="707"/>
        <v>103315.52000000011</v>
      </c>
      <c r="AW2267" s="237">
        <f t="shared" si="708"/>
        <v>129864.00000000004</v>
      </c>
      <c r="AX2267" s="237">
        <f t="shared" si="709"/>
        <v>135305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478685.98999999987</v>
      </c>
      <c r="M2268" s="162">
        <f>MAX(AN28:AN2268)</f>
        <v>484842.53999999992</v>
      </c>
      <c r="N2268" s="162">
        <f t="shared" si="700"/>
        <v>-6156.5500000000466</v>
      </c>
      <c r="O2268" s="231">
        <f>E3+(E4*0.1)</f>
        <v>0.4</v>
      </c>
      <c r="P2268" s="162">
        <v>678</v>
      </c>
      <c r="Q2268" s="232">
        <f>E5+(E6*0.1)</f>
        <v>0.1</v>
      </c>
      <c r="R2268" s="162">
        <v>1331</v>
      </c>
      <c r="S2268" s="232">
        <f>E7+(E8*0.1)</f>
        <v>0.2</v>
      </c>
      <c r="T2268" s="162">
        <v>1993.8</v>
      </c>
      <c r="U2268" s="233">
        <f>E9+(E10*0.5)+(E11*0.1)</f>
        <v>0.7</v>
      </c>
      <c r="V2268" s="162">
        <v>-1400</v>
      </c>
      <c r="W2268" s="233">
        <f>E12+(E13*0.5)+(E14*0.1)</f>
        <v>0.5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-776.93999999999994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0</v>
      </c>
      <c r="AI2268" s="129">
        <f t="shared" ref="AI2268:AI2331" si="714">(Z2268&lt;1)*Z2268</f>
        <v>-776.93999999999994</v>
      </c>
      <c r="AJ2268" s="234">
        <f t="shared" ref="AJ2268:AJ2331" si="715">(AH2268&gt;1)*1</f>
        <v>0</v>
      </c>
      <c r="AK2268" s="234">
        <f t="shared" ref="AK2268:AK2331" si="716">(AI2268&lt;0)*1</f>
        <v>1</v>
      </c>
      <c r="AL2268" s="129">
        <f t="shared" ref="AL2268:AL2331" si="717">AB2268</f>
        <v>0</v>
      </c>
      <c r="AM2268" s="127">
        <v>45895</v>
      </c>
      <c r="AN2268" s="129">
        <f t="shared" si="702"/>
        <v>478685.98999999987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83745.059999999969</v>
      </c>
      <c r="AU2268" s="237">
        <f t="shared" si="706"/>
        <v>27637.650000000016</v>
      </c>
      <c r="AV2268" s="237">
        <f t="shared" si="707"/>
        <v>103714.2800000001</v>
      </c>
      <c r="AW2268" s="237">
        <f t="shared" si="708"/>
        <v>128884.00000000004</v>
      </c>
      <c r="AX2268" s="237">
        <f t="shared" si="709"/>
        <v>134705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477639.84999999986</v>
      </c>
      <c r="M2269" s="162">
        <f>MAX(AN28:AN2269)</f>
        <v>484842.53999999992</v>
      </c>
      <c r="N2269" s="162">
        <f t="shared" ref="N2269:N2332" si="719">AN2269-M2269</f>
        <v>-7202.6900000000605</v>
      </c>
      <c r="O2269" s="231">
        <f>E3+(E4*0.1)</f>
        <v>0.4</v>
      </c>
      <c r="P2269" s="162">
        <v>735.8</v>
      </c>
      <c r="Q2269" s="232">
        <f>E5+(E6*0.1)</f>
        <v>0.1</v>
      </c>
      <c r="R2269" s="162">
        <v>773</v>
      </c>
      <c r="S2269" s="232">
        <f>E7+(E8*0.1)</f>
        <v>0.2</v>
      </c>
      <c r="T2269" s="162">
        <v>811.2</v>
      </c>
      <c r="U2269" s="233">
        <f>E9+(E10*0.5)+(E11*0.1)</f>
        <v>0.7</v>
      </c>
      <c r="V2269" s="162">
        <v>-1400</v>
      </c>
      <c r="W2269" s="233">
        <f>E12+(E13*0.5)+(E14*0.1)</f>
        <v>0.5</v>
      </c>
      <c r="X2269" s="162">
        <v>-1200</v>
      </c>
      <c r="Y2269" s="161">
        <f t="shared" ref="Y2269:Y2332" si="720">Y2268+1</f>
        <v>2242</v>
      </c>
      <c r="Z2269" s="162">
        <f t="shared" si="712"/>
        <v>-1046.1399999999999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-1046.1399999999999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477639.84999999986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84039.379999999976</v>
      </c>
      <c r="AU2269" s="237">
        <f t="shared" ref="AU2269:AU2332" si="725">(R2269*Q2269)+AU2268</f>
        <v>27714.950000000015</v>
      </c>
      <c r="AV2269" s="237">
        <f t="shared" ref="AV2269:AV2332" si="726">(S2269*T2269)+AV2268</f>
        <v>103876.52000000011</v>
      </c>
      <c r="AW2269" s="237">
        <f t="shared" ref="AW2269:AW2332" si="727">(V2269*U2269)+AW2268</f>
        <v>127904.00000000004</v>
      </c>
      <c r="AX2269" s="237">
        <f t="shared" ref="AX2269:AX2332" si="728">(X2269*W2269)+AX2268</f>
        <v>134105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478856.44999999984</v>
      </c>
      <c r="M2270" s="162">
        <f>MAX(AN28:AN2270)</f>
        <v>484842.53999999992</v>
      </c>
      <c r="N2270" s="162">
        <f t="shared" si="719"/>
        <v>-5986.0900000000838</v>
      </c>
      <c r="O2270" s="231">
        <f>E3+(E4*0.1)</f>
        <v>0.4</v>
      </c>
      <c r="P2270" s="162">
        <v>-550</v>
      </c>
      <c r="Q2270" s="232">
        <f>E5+(E6*0.1)</f>
        <v>0.1</v>
      </c>
      <c r="R2270" s="162">
        <v>1023</v>
      </c>
      <c r="S2270" s="232">
        <f>E7+(E8*0.1)</f>
        <v>0.2</v>
      </c>
      <c r="T2270" s="162">
        <v>2752</v>
      </c>
      <c r="U2270" s="233">
        <f>E9+(E10*0.5)+(E11*0.1)</f>
        <v>0.7</v>
      </c>
      <c r="V2270" s="162">
        <v>1977</v>
      </c>
      <c r="W2270" s="233">
        <f>E12+(E13*0.5)+(E14*0.1)</f>
        <v>0.5</v>
      </c>
      <c r="X2270" s="162">
        <v>-1200</v>
      </c>
      <c r="Y2270" s="161">
        <f t="shared" si="720"/>
        <v>2243</v>
      </c>
      <c r="Z2270" s="162">
        <f t="shared" si="712"/>
        <v>1216.5999999999999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1216.5999999999999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478856.44999999984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83819.379999999976</v>
      </c>
      <c r="AU2270" s="237">
        <f t="shared" si="725"/>
        <v>27817.250000000015</v>
      </c>
      <c r="AV2270" s="237">
        <f t="shared" si="726"/>
        <v>104426.9200000001</v>
      </c>
      <c r="AW2270" s="237">
        <f t="shared" si="727"/>
        <v>129287.90000000004</v>
      </c>
      <c r="AX2270" s="237">
        <f t="shared" si="728"/>
        <v>133505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479422.64999999985</v>
      </c>
      <c r="M2271" s="162">
        <f>MAX(AN28:AN2271)</f>
        <v>484842.53999999992</v>
      </c>
      <c r="N2271" s="162">
        <f t="shared" si="719"/>
        <v>-5419.8900000000722</v>
      </c>
      <c r="O2271" s="231">
        <f>E3+(E4*0.1)</f>
        <v>0.4</v>
      </c>
      <c r="P2271" s="162">
        <v>-550</v>
      </c>
      <c r="Q2271" s="232">
        <f>E5+(E6*0.1)</f>
        <v>0.1</v>
      </c>
      <c r="R2271" s="162">
        <v>-850</v>
      </c>
      <c r="S2271" s="232">
        <f>E7+(E8*0.1)</f>
        <v>0.2</v>
      </c>
      <c r="T2271" s="162">
        <v>-3410</v>
      </c>
      <c r="U2271" s="233">
        <f>E9+(E10*0.5)+(E11*0.1)</f>
        <v>0.7</v>
      </c>
      <c r="V2271" s="162">
        <v>3076</v>
      </c>
      <c r="W2271" s="233">
        <f>E12+(E13*0.5)+(E14*0.1)</f>
        <v>0.5</v>
      </c>
      <c r="X2271" s="162">
        <v>-1200</v>
      </c>
      <c r="Y2271" s="161">
        <f t="shared" si="720"/>
        <v>2244</v>
      </c>
      <c r="Z2271" s="162">
        <f t="shared" si="712"/>
        <v>566.19999999999982</v>
      </c>
      <c r="AA2271" s="238">
        <v>45898</v>
      </c>
      <c r="AB2271" s="129">
        <f>SUM(Z2251:Z2271)</f>
        <v>549.22000000000025</v>
      </c>
      <c r="AC2271" s="128">
        <f>(AB2271&gt;0)*1</f>
        <v>1</v>
      </c>
      <c r="AD2271" s="128">
        <f>(AB2271&lt;0)*1</f>
        <v>0</v>
      </c>
      <c r="AE2271" s="129">
        <f>AB2271*AC2271</f>
        <v>549.22000000000025</v>
      </c>
      <c r="AF2271" s="129">
        <f>AB2271*AD2271</f>
        <v>0</v>
      </c>
      <c r="AG2271" s="129"/>
      <c r="AH2271" s="129">
        <f t="shared" si="713"/>
        <v>566.19999999999982</v>
      </c>
      <c r="AI2271" s="129">
        <f t="shared" si="714"/>
        <v>0</v>
      </c>
      <c r="AJ2271" s="234">
        <f t="shared" si="715"/>
        <v>1</v>
      </c>
      <c r="AK2271" s="234">
        <f t="shared" si="716"/>
        <v>0</v>
      </c>
      <c r="AL2271" s="129">
        <f t="shared" si="717"/>
        <v>549.22000000000025</v>
      </c>
      <c r="AM2271" s="127">
        <v>45898</v>
      </c>
      <c r="AN2271" s="129">
        <f t="shared" si="721"/>
        <v>479422.64999999985</v>
      </c>
      <c r="AO2271" s="129">
        <f t="shared" si="722"/>
        <v>549.22000000000025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83599.379999999976</v>
      </c>
      <c r="AU2271" s="237">
        <f t="shared" si="725"/>
        <v>27732.250000000015</v>
      </c>
      <c r="AV2271" s="237">
        <f t="shared" si="726"/>
        <v>103744.9200000001</v>
      </c>
      <c r="AW2271" s="237">
        <f t="shared" si="727"/>
        <v>131441.10000000003</v>
      </c>
      <c r="AX2271" s="237">
        <f t="shared" si="728"/>
        <v>132905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482824.64999999985</v>
      </c>
      <c r="M2272" s="162">
        <f>MAX(AN28:AN2272)</f>
        <v>484842.53999999992</v>
      </c>
      <c r="N2272" s="162">
        <f t="shared" si="719"/>
        <v>-2017.8900000000722</v>
      </c>
      <c r="O2272" s="231">
        <f>E3+(E4*0.1)</f>
        <v>0.4</v>
      </c>
      <c r="P2272" s="162">
        <v>0</v>
      </c>
      <c r="Q2272" s="232">
        <f>E5+(E6*0.1)</f>
        <v>0.1</v>
      </c>
      <c r="R2272" s="162">
        <v>0</v>
      </c>
      <c r="S2272" s="232">
        <f>E7+(E8*0.1)</f>
        <v>0.2</v>
      </c>
      <c r="T2272" s="162">
        <v>0</v>
      </c>
      <c r="U2272" s="233">
        <f>E9+(E10*0.5)+(E11*0.1)</f>
        <v>0.7</v>
      </c>
      <c r="V2272" s="162">
        <v>2835</v>
      </c>
      <c r="W2272" s="233">
        <f>E12+(E13*0.5)+(E14*0.1)</f>
        <v>0.5</v>
      </c>
      <c r="X2272" s="162">
        <v>2835</v>
      </c>
      <c r="Y2272" s="161">
        <f t="shared" si="720"/>
        <v>2245</v>
      </c>
      <c r="Z2272" s="162">
        <f t="shared" si="712"/>
        <v>3402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3402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482824.64999999985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83599.379999999976</v>
      </c>
      <c r="AU2272" s="237">
        <f t="shared" si="725"/>
        <v>27732.250000000015</v>
      </c>
      <c r="AV2272" s="237">
        <f t="shared" si="726"/>
        <v>103744.9200000001</v>
      </c>
      <c r="AW2272" s="237">
        <f t="shared" si="727"/>
        <v>133425.60000000003</v>
      </c>
      <c r="AX2272" s="237">
        <f t="shared" si="728"/>
        <v>134322.5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487283.59999999986</v>
      </c>
      <c r="M2273" s="162">
        <f>MAX(AN28:AN2273)</f>
        <v>487283.59999999986</v>
      </c>
      <c r="N2273" s="162">
        <f t="shared" si="719"/>
        <v>0</v>
      </c>
      <c r="O2273" s="231">
        <f>E3+(E4*0.1)</f>
        <v>0.4</v>
      </c>
      <c r="P2273" s="162">
        <v>-1335.75</v>
      </c>
      <c r="Q2273" s="232">
        <f>E5+(E6*0.1)</f>
        <v>0.1</v>
      </c>
      <c r="R2273" s="162">
        <v>-2987.5</v>
      </c>
      <c r="S2273" s="232">
        <f>E7+(E8*0.1)</f>
        <v>0.2</v>
      </c>
      <c r="T2273" s="162">
        <v>-7968</v>
      </c>
      <c r="U2273" s="233">
        <f>E9+(E10*0.5)+(E11*0.1)</f>
        <v>0.7</v>
      </c>
      <c r="V2273" s="162">
        <v>5738</v>
      </c>
      <c r="W2273" s="233">
        <f>E12+(E13*0.5)+(E14*0.1)</f>
        <v>0.5</v>
      </c>
      <c r="X2273" s="162">
        <v>5738</v>
      </c>
      <c r="Y2273" s="161">
        <f t="shared" si="720"/>
        <v>2246</v>
      </c>
      <c r="Z2273" s="162">
        <f t="shared" si="712"/>
        <v>4458.95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4458.95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487283.59999999986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83065.079999999973</v>
      </c>
      <c r="AU2273" s="237">
        <f t="shared" si="725"/>
        <v>27433.500000000015</v>
      </c>
      <c r="AV2273" s="237">
        <f t="shared" si="726"/>
        <v>102151.32000000009</v>
      </c>
      <c r="AW2273" s="237">
        <f t="shared" si="727"/>
        <v>137442.20000000004</v>
      </c>
      <c r="AX2273" s="237">
        <f t="shared" si="728"/>
        <v>137191.5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491034.11999999988</v>
      </c>
      <c r="M2274" s="162">
        <f>MAX(AN28:AN2274)</f>
        <v>491034.11999999988</v>
      </c>
      <c r="N2274" s="162">
        <f t="shared" si="719"/>
        <v>0</v>
      </c>
      <c r="O2274" s="231">
        <f>E3+(E4*0.1)</f>
        <v>0.4</v>
      </c>
      <c r="P2274" s="162">
        <v>-550</v>
      </c>
      <c r="Q2274" s="232">
        <f>E5+(E6*0.1)</f>
        <v>0.1</v>
      </c>
      <c r="R2274" s="162">
        <v>1636</v>
      </c>
      <c r="S2274" s="232">
        <f>E7+(E8*0.1)</f>
        <v>0.2</v>
      </c>
      <c r="T2274" s="162">
        <v>3674.6</v>
      </c>
      <c r="U2274" s="233">
        <f>E9+(E10*0.5)+(E11*0.1)</f>
        <v>0.7</v>
      </c>
      <c r="V2274" s="162">
        <v>2560</v>
      </c>
      <c r="W2274" s="233">
        <f>E12+(E13*0.5)+(E14*0.1)</f>
        <v>0.5</v>
      </c>
      <c r="X2274" s="162">
        <v>2560</v>
      </c>
      <c r="Y2274" s="161">
        <f t="shared" si="720"/>
        <v>2247</v>
      </c>
      <c r="Z2274" s="162">
        <f t="shared" si="712"/>
        <v>3750.52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3750.52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491034.11999999988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82845.079999999973</v>
      </c>
      <c r="AU2274" s="237">
        <f t="shared" si="725"/>
        <v>27597.100000000013</v>
      </c>
      <c r="AV2274" s="237">
        <f t="shared" si="726"/>
        <v>102886.24000000009</v>
      </c>
      <c r="AW2274" s="237">
        <f t="shared" si="727"/>
        <v>139234.20000000004</v>
      </c>
      <c r="AX2274" s="237">
        <f t="shared" si="728"/>
        <v>138471.5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490375.89999999991</v>
      </c>
      <c r="M2275" s="162">
        <f>MAX(AN28:AN2275)</f>
        <v>491034.11999999988</v>
      </c>
      <c r="N2275" s="162">
        <f t="shared" si="719"/>
        <v>-658.21999999997206</v>
      </c>
      <c r="O2275" s="231">
        <f>E3+(E4*0.1)</f>
        <v>0.4</v>
      </c>
      <c r="P2275" s="162">
        <v>-550</v>
      </c>
      <c r="Q2275" s="232">
        <f>E5+(E6*0.1)</f>
        <v>0.1</v>
      </c>
      <c r="R2275" s="162">
        <v>2691</v>
      </c>
      <c r="S2275" s="232">
        <f>E7+(E8*0.1)</f>
        <v>0.2</v>
      </c>
      <c r="T2275" s="162">
        <v>4363.3999999999996</v>
      </c>
      <c r="U2275" s="233">
        <f>E9+(E10*0.5)+(E11*0.1)</f>
        <v>0.7</v>
      </c>
      <c r="V2275" s="162">
        <v>-1400</v>
      </c>
      <c r="W2275" s="233">
        <f>E12+(E13*0.5)+(E14*0.1)</f>
        <v>0.5</v>
      </c>
      <c r="X2275" s="162">
        <v>-1200</v>
      </c>
      <c r="Y2275" s="161">
        <f t="shared" si="720"/>
        <v>2248</v>
      </c>
      <c r="Z2275" s="162">
        <f t="shared" si="712"/>
        <v>-658.21999999999991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0</v>
      </c>
      <c r="AI2275" s="129">
        <f t="shared" si="714"/>
        <v>-658.21999999999991</v>
      </c>
      <c r="AJ2275" s="234">
        <f t="shared" si="715"/>
        <v>0</v>
      </c>
      <c r="AK2275" s="234">
        <f t="shared" si="716"/>
        <v>1</v>
      </c>
      <c r="AL2275" s="129">
        <f t="shared" si="717"/>
        <v>0</v>
      </c>
      <c r="AM2275" s="127">
        <v>45904</v>
      </c>
      <c r="AN2275" s="129">
        <f t="shared" si="721"/>
        <v>490375.89999999991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82625.079999999973</v>
      </c>
      <c r="AU2275" s="237">
        <f t="shared" si="725"/>
        <v>27866.200000000012</v>
      </c>
      <c r="AV2275" s="237">
        <f t="shared" si="726"/>
        <v>103758.92000000009</v>
      </c>
      <c r="AW2275" s="237">
        <f t="shared" si="727"/>
        <v>138254.20000000004</v>
      </c>
      <c r="AX2275" s="237">
        <f t="shared" si="728"/>
        <v>137871.5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495056.61999999988</v>
      </c>
      <c r="M2276" s="162">
        <f>MAX(AN28:AN2276)</f>
        <v>495056.61999999988</v>
      </c>
      <c r="N2276" s="162">
        <f t="shared" si="719"/>
        <v>0</v>
      </c>
      <c r="O2276" s="231">
        <f>E3+(E4*0.1)</f>
        <v>0.4</v>
      </c>
      <c r="P2276" s="162">
        <v>-550</v>
      </c>
      <c r="Q2276" s="232">
        <f>E5+(E6*0.1)</f>
        <v>0.1</v>
      </c>
      <c r="R2276" s="162">
        <v>-850</v>
      </c>
      <c r="S2276" s="232">
        <f>E7+(E8*0.1)</f>
        <v>0.2</v>
      </c>
      <c r="T2276" s="162">
        <v>388.6</v>
      </c>
      <c r="U2276" s="233">
        <f>E9+(E10*0.5)+(E11*0.1)</f>
        <v>0.7</v>
      </c>
      <c r="V2276" s="162">
        <v>4090</v>
      </c>
      <c r="W2276" s="233">
        <f>E12+(E13*0.5)+(E14*0.1)</f>
        <v>0.5</v>
      </c>
      <c r="X2276" s="162">
        <v>4090</v>
      </c>
      <c r="Y2276" s="161">
        <f t="shared" si="720"/>
        <v>2249</v>
      </c>
      <c r="Z2276" s="162">
        <f t="shared" si="712"/>
        <v>4680.72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4680.72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495056.61999999988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82405.079999999973</v>
      </c>
      <c r="AU2276" s="237">
        <f t="shared" si="725"/>
        <v>27781.200000000012</v>
      </c>
      <c r="AV2276" s="237">
        <f t="shared" si="726"/>
        <v>103836.64000000009</v>
      </c>
      <c r="AW2276" s="237">
        <f t="shared" si="727"/>
        <v>141117.20000000004</v>
      </c>
      <c r="AX2276" s="237">
        <f t="shared" si="728"/>
        <v>139916.5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501213.50999999989</v>
      </c>
      <c r="M2277" s="162">
        <f>MAX(AN28:AN2277)</f>
        <v>501213.50999999989</v>
      </c>
      <c r="N2277" s="162">
        <f t="shared" si="719"/>
        <v>0</v>
      </c>
      <c r="O2277" s="231">
        <f>E3+(E4*0.1)</f>
        <v>0.4</v>
      </c>
      <c r="P2277" s="162">
        <v>-550</v>
      </c>
      <c r="Q2277" s="232">
        <f>E5+(E6*0.1)</f>
        <v>0.1</v>
      </c>
      <c r="R2277" s="162">
        <v>682.5</v>
      </c>
      <c r="S2277" s="232">
        <f>E7+(E8*0.1)</f>
        <v>0.2</v>
      </c>
      <c r="T2277" s="162">
        <v>2197.1999999999998</v>
      </c>
      <c r="U2277" s="233">
        <f>E9+(E10*0.5)+(E11*0.1)</f>
        <v>0.7</v>
      </c>
      <c r="V2277" s="162">
        <v>4891</v>
      </c>
      <c r="W2277" s="233">
        <f>E12+(E13*0.5)+(E14*0.1)</f>
        <v>0.5</v>
      </c>
      <c r="X2277" s="162">
        <v>4891</v>
      </c>
      <c r="Y2277" s="161">
        <f t="shared" si="720"/>
        <v>2250</v>
      </c>
      <c r="Z2277" s="162">
        <f t="shared" si="712"/>
        <v>6156.8899999999994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6156.8899999999994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501213.50999999989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82185.079999999973</v>
      </c>
      <c r="AU2277" s="237">
        <f t="shared" si="725"/>
        <v>27849.450000000012</v>
      </c>
      <c r="AV2277" s="237">
        <f t="shared" si="726"/>
        <v>104276.08000000009</v>
      </c>
      <c r="AW2277" s="237">
        <f t="shared" si="727"/>
        <v>144540.90000000005</v>
      </c>
      <c r="AX2277" s="237">
        <f t="shared" si="728"/>
        <v>142362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500889.98999999987</v>
      </c>
      <c r="M2278" s="162">
        <f>MAX(AN28:AN2278)</f>
        <v>501213.50999999989</v>
      </c>
      <c r="N2278" s="162">
        <f t="shared" si="719"/>
        <v>-323.52000000001863</v>
      </c>
      <c r="O2278" s="231">
        <f>E3+(E4*0.1)</f>
        <v>0.4</v>
      </c>
      <c r="P2278" s="162">
        <v>981.95</v>
      </c>
      <c r="Q2278" s="232">
        <f>E5+(E6*0.1)</f>
        <v>0.1</v>
      </c>
      <c r="R2278" s="162">
        <v>873</v>
      </c>
      <c r="S2278" s="232">
        <f>E7+(E8*0.1)</f>
        <v>0.2</v>
      </c>
      <c r="T2278" s="162">
        <v>1550</v>
      </c>
      <c r="U2278" s="233">
        <f>E9+(E10*0.5)+(E11*0.1)</f>
        <v>0.7</v>
      </c>
      <c r="V2278" s="162">
        <v>-928</v>
      </c>
      <c r="W2278" s="233">
        <f>E12+(E13*0.5)+(E14*0.1)</f>
        <v>0.5</v>
      </c>
      <c r="X2278" s="162">
        <v>-928</v>
      </c>
      <c r="Y2278" s="161">
        <f t="shared" si="720"/>
        <v>2251</v>
      </c>
      <c r="Z2278" s="162">
        <f t="shared" si="712"/>
        <v>-323.51999999999987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0</v>
      </c>
      <c r="AI2278" s="129">
        <f t="shared" si="714"/>
        <v>-323.51999999999987</v>
      </c>
      <c r="AJ2278" s="234">
        <f t="shared" si="715"/>
        <v>0</v>
      </c>
      <c r="AK2278" s="234">
        <f t="shared" si="716"/>
        <v>1</v>
      </c>
      <c r="AL2278" s="129">
        <f t="shared" si="717"/>
        <v>0</v>
      </c>
      <c r="AM2278" s="127">
        <v>45909</v>
      </c>
      <c r="AN2278" s="129">
        <f t="shared" si="721"/>
        <v>500889.98999999987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82577.859999999971</v>
      </c>
      <c r="AU2278" s="237">
        <f t="shared" si="725"/>
        <v>27936.750000000011</v>
      </c>
      <c r="AV2278" s="237">
        <f t="shared" si="726"/>
        <v>104586.08000000009</v>
      </c>
      <c r="AW2278" s="237">
        <f t="shared" si="727"/>
        <v>143891.30000000005</v>
      </c>
      <c r="AX2278" s="237">
        <f t="shared" si="728"/>
        <v>141898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502485.0199999999</v>
      </c>
      <c r="M2279" s="162">
        <f>MAX(AN28:AN2279)</f>
        <v>502485.0199999999</v>
      </c>
      <c r="N2279" s="162">
        <f t="shared" si="719"/>
        <v>0</v>
      </c>
      <c r="O2279" s="231">
        <f>E3+(E4*0.1)</f>
        <v>0.4</v>
      </c>
      <c r="P2279" s="162">
        <v>-550</v>
      </c>
      <c r="Q2279" s="232">
        <f>E5+(E6*0.1)</f>
        <v>0.1</v>
      </c>
      <c r="R2279" s="162">
        <v>971.5</v>
      </c>
      <c r="S2279" s="232">
        <f>E7+(E8*0.1)</f>
        <v>0.2</v>
      </c>
      <c r="T2279" s="162">
        <v>189.4</v>
      </c>
      <c r="U2279" s="233">
        <f>E9+(E10*0.5)+(E11*0.1)</f>
        <v>0.7</v>
      </c>
      <c r="V2279" s="162">
        <v>1400</v>
      </c>
      <c r="W2279" s="233">
        <f>E12+(E13*0.5)+(E14*0.1)</f>
        <v>0.5</v>
      </c>
      <c r="X2279" s="162">
        <v>1400</v>
      </c>
      <c r="Y2279" s="161">
        <f t="shared" si="720"/>
        <v>2252</v>
      </c>
      <c r="Z2279" s="162">
        <f t="shared" si="712"/>
        <v>1595.0299999999997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1595.0299999999997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502485.0199999999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82357.859999999971</v>
      </c>
      <c r="AU2279" s="237">
        <f t="shared" si="725"/>
        <v>28033.900000000012</v>
      </c>
      <c r="AV2279" s="237">
        <f t="shared" si="726"/>
        <v>104623.96000000009</v>
      </c>
      <c r="AW2279" s="237">
        <f t="shared" si="727"/>
        <v>144871.30000000005</v>
      </c>
      <c r="AX2279" s="237">
        <f t="shared" si="728"/>
        <v>142598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502989.48999999987</v>
      </c>
      <c r="M2280" s="162">
        <f>MAX(AN28:AN2280)</f>
        <v>502989.48999999987</v>
      </c>
      <c r="N2280" s="162">
        <f t="shared" si="719"/>
        <v>0</v>
      </c>
      <c r="O2280" s="231">
        <f>E3+(E4*0.1)</f>
        <v>0.4</v>
      </c>
      <c r="P2280" s="162">
        <v>3085.4</v>
      </c>
      <c r="Q2280" s="232">
        <f>E5+(E6*0.1)</f>
        <v>0.1</v>
      </c>
      <c r="R2280" s="162">
        <v>2771.5</v>
      </c>
      <c r="S2280" s="232">
        <f>E7+(E8*0.1)</f>
        <v>0.2</v>
      </c>
      <c r="T2280" s="162">
        <v>2865.8</v>
      </c>
      <c r="U2280" s="233">
        <f>E9+(E10*0.5)+(E11*0.1)</f>
        <v>0.7</v>
      </c>
      <c r="V2280" s="162">
        <v>-1400</v>
      </c>
      <c r="W2280" s="233">
        <f>E12+(E13*0.5)+(E14*0.1)</f>
        <v>0.5</v>
      </c>
      <c r="X2280" s="162">
        <v>-1200</v>
      </c>
      <c r="Y2280" s="161">
        <f t="shared" si="720"/>
        <v>2253</v>
      </c>
      <c r="Z2280" s="162">
        <f t="shared" si="712"/>
        <v>504.47000000000025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504.47000000000025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502989.48999999987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83592.019999999975</v>
      </c>
      <c r="AU2280" s="237">
        <f t="shared" si="725"/>
        <v>28311.050000000014</v>
      </c>
      <c r="AV2280" s="237">
        <f t="shared" si="726"/>
        <v>105197.1200000001</v>
      </c>
      <c r="AW2280" s="237">
        <f t="shared" si="727"/>
        <v>143891.30000000005</v>
      </c>
      <c r="AX2280" s="237">
        <f t="shared" si="728"/>
        <v>141998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504265.70999999985</v>
      </c>
      <c r="M2281" s="162">
        <f>MAX(AN28:AN2281)</f>
        <v>504265.70999999985</v>
      </c>
      <c r="N2281" s="162">
        <f t="shared" si="719"/>
        <v>0</v>
      </c>
      <c r="O2281" s="231">
        <f>E3+(E4*0.1)</f>
        <v>0.4</v>
      </c>
      <c r="P2281" s="162">
        <v>-550</v>
      </c>
      <c r="Q2281" s="232">
        <f>E5+(E6*0.1)</f>
        <v>0.1</v>
      </c>
      <c r="R2281" s="162">
        <v>-159</v>
      </c>
      <c r="S2281" s="232">
        <f>E7+(E8*0.1)</f>
        <v>0.2</v>
      </c>
      <c r="T2281" s="162">
        <v>1992.6</v>
      </c>
      <c r="U2281" s="233">
        <f>E9+(E10*0.5)+(E11*0.1)</f>
        <v>0.7</v>
      </c>
      <c r="V2281" s="162">
        <v>928</v>
      </c>
      <c r="W2281" s="233">
        <f>E12+(E13*0.5)+(E14*0.1)</f>
        <v>0.5</v>
      </c>
      <c r="X2281" s="162">
        <v>928</v>
      </c>
      <c r="Y2281" s="161">
        <f t="shared" si="720"/>
        <v>2254</v>
      </c>
      <c r="Z2281" s="162">
        <f t="shared" si="712"/>
        <v>1276.2199999999998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1276.2199999999998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504265.70999999985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83372.019999999975</v>
      </c>
      <c r="AU2281" s="237">
        <f t="shared" si="725"/>
        <v>28295.150000000012</v>
      </c>
      <c r="AV2281" s="237">
        <f t="shared" si="726"/>
        <v>105595.6400000001</v>
      </c>
      <c r="AW2281" s="237">
        <f t="shared" si="727"/>
        <v>144540.90000000005</v>
      </c>
      <c r="AX2281" s="237">
        <f t="shared" si="728"/>
        <v>142462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503745.47999999986</v>
      </c>
      <c r="M2282" s="162">
        <f>MAX(AN28:AN2282)</f>
        <v>504265.70999999985</v>
      </c>
      <c r="N2282" s="162">
        <f t="shared" si="719"/>
        <v>-520.22999999998137</v>
      </c>
      <c r="O2282" s="231">
        <f>E3+(E4*0.1)</f>
        <v>0.4</v>
      </c>
      <c r="P2282" s="162">
        <v>246.15</v>
      </c>
      <c r="Q2282" s="232">
        <f>E5+(E6*0.1)</f>
        <v>0.1</v>
      </c>
      <c r="R2282" s="162">
        <v>1549.5</v>
      </c>
      <c r="S2282" s="232">
        <f>E7+(E8*0.1)</f>
        <v>0.2</v>
      </c>
      <c r="T2282" s="162">
        <v>4031.8</v>
      </c>
      <c r="U2282" s="233">
        <f>E9+(E10*0.5)+(E11*0.1)</f>
        <v>0.7</v>
      </c>
      <c r="V2282" s="162">
        <v>-1400</v>
      </c>
      <c r="W2282" s="233">
        <f>E12+(E13*0.5)+(E14*0.1)</f>
        <v>0.5</v>
      </c>
      <c r="X2282" s="162">
        <v>-1200</v>
      </c>
      <c r="Y2282" s="161">
        <f t="shared" si="720"/>
        <v>2255</v>
      </c>
      <c r="Z2282" s="162">
        <f t="shared" si="712"/>
        <v>-520.22999999999968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0</v>
      </c>
      <c r="AI2282" s="129">
        <f t="shared" si="714"/>
        <v>-520.22999999999968</v>
      </c>
      <c r="AJ2282" s="234">
        <f t="shared" si="715"/>
        <v>0</v>
      </c>
      <c r="AK2282" s="234">
        <f t="shared" si="716"/>
        <v>1</v>
      </c>
      <c r="AL2282" s="129">
        <f t="shared" si="717"/>
        <v>0</v>
      </c>
      <c r="AM2282" s="127">
        <v>45915</v>
      </c>
      <c r="AN2282" s="129">
        <f t="shared" si="721"/>
        <v>503745.47999999986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83470.479999999981</v>
      </c>
      <c r="AU2282" s="237">
        <f t="shared" si="725"/>
        <v>28450.100000000013</v>
      </c>
      <c r="AV2282" s="237">
        <f t="shared" si="726"/>
        <v>106402.0000000001</v>
      </c>
      <c r="AW2282" s="237">
        <f t="shared" si="727"/>
        <v>143560.90000000005</v>
      </c>
      <c r="AX2282" s="237">
        <f t="shared" si="728"/>
        <v>141862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504710.35999999987</v>
      </c>
      <c r="M2283" s="162">
        <f>MAX(AN28:AN2283)</f>
        <v>504710.35999999987</v>
      </c>
      <c r="N2283" s="162">
        <f t="shared" si="719"/>
        <v>0</v>
      </c>
      <c r="O2283" s="231">
        <f>E3+(E4*0.1)</f>
        <v>0.4</v>
      </c>
      <c r="P2283" s="162">
        <v>-550</v>
      </c>
      <c r="Q2283" s="232">
        <f>E5+(E6*0.1)</f>
        <v>0.1</v>
      </c>
      <c r="R2283" s="162">
        <v>-426</v>
      </c>
      <c r="S2283" s="232">
        <f>E7+(E8*0.1)</f>
        <v>0.2</v>
      </c>
      <c r="T2283" s="162">
        <v>-390.6</v>
      </c>
      <c r="U2283" s="233">
        <f>E9+(E10*0.5)+(E11*0.1)</f>
        <v>0.7</v>
      </c>
      <c r="V2283" s="162">
        <v>1088</v>
      </c>
      <c r="W2283" s="233">
        <f>E12+(E13*0.5)+(E14*0.1)</f>
        <v>0.5</v>
      </c>
      <c r="X2283" s="162">
        <v>1088</v>
      </c>
      <c r="Y2283" s="161">
        <f t="shared" si="720"/>
        <v>2256</v>
      </c>
      <c r="Z2283" s="162">
        <f t="shared" si="712"/>
        <v>964.87999999999988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964.87999999999988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504710.35999999987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83250.479999999981</v>
      </c>
      <c r="AU2283" s="237">
        <f t="shared" si="725"/>
        <v>28407.500000000015</v>
      </c>
      <c r="AV2283" s="237">
        <f t="shared" si="726"/>
        <v>106323.88000000011</v>
      </c>
      <c r="AW2283" s="237">
        <f t="shared" si="727"/>
        <v>144322.50000000006</v>
      </c>
      <c r="AX2283" s="237">
        <f t="shared" si="728"/>
        <v>142406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502884.1999999999</v>
      </c>
      <c r="M2284" s="162">
        <f>MAX(AN28:AN2284)</f>
        <v>504710.35999999987</v>
      </c>
      <c r="N2284" s="162">
        <f t="shared" si="719"/>
        <v>-1826.1599999999744</v>
      </c>
      <c r="O2284" s="231">
        <f>E3+(E4*0.1)</f>
        <v>0.4</v>
      </c>
      <c r="P2284" s="162">
        <v>1302.0999999999999</v>
      </c>
      <c r="Q2284" s="232">
        <f>E5+(E6*0.1)</f>
        <v>0.1</v>
      </c>
      <c r="R2284" s="162">
        <v>-850</v>
      </c>
      <c r="S2284" s="232">
        <f>E7+(E8*0.1)</f>
        <v>0.2</v>
      </c>
      <c r="T2284" s="162">
        <v>-3410</v>
      </c>
      <c r="U2284" s="233">
        <f>E9+(E10*0.5)+(E11*0.1)</f>
        <v>0.7</v>
      </c>
      <c r="V2284" s="162">
        <v>-1400</v>
      </c>
      <c r="W2284" s="233">
        <f>E12+(E13*0.5)+(E14*0.1)</f>
        <v>0.5</v>
      </c>
      <c r="X2284" s="162">
        <v>-1200</v>
      </c>
      <c r="Y2284" s="161">
        <f t="shared" si="720"/>
        <v>2257</v>
      </c>
      <c r="Z2284" s="162">
        <f t="shared" si="712"/>
        <v>-1826.1599999999999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-1826.1599999999999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502884.1999999999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83771.319999999978</v>
      </c>
      <c r="AU2284" s="237">
        <f t="shared" si="725"/>
        <v>28322.500000000015</v>
      </c>
      <c r="AV2284" s="237">
        <f t="shared" si="726"/>
        <v>105641.88000000011</v>
      </c>
      <c r="AW2284" s="237">
        <f t="shared" si="727"/>
        <v>143342.50000000006</v>
      </c>
      <c r="AX2284" s="237">
        <f t="shared" si="728"/>
        <v>141806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502635.24999999988</v>
      </c>
      <c r="M2285" s="162">
        <f>MAX(AN28:AN2285)</f>
        <v>504710.35999999987</v>
      </c>
      <c r="N2285" s="162">
        <f t="shared" si="719"/>
        <v>-2075.109999999986</v>
      </c>
      <c r="O2285" s="231">
        <f>E3+(E4*0.1)</f>
        <v>0.4</v>
      </c>
      <c r="P2285" s="162">
        <v>620.5</v>
      </c>
      <c r="Q2285" s="232">
        <f>E5+(E6*0.1)</f>
        <v>0.1</v>
      </c>
      <c r="R2285" s="162">
        <v>1580.5</v>
      </c>
      <c r="S2285" s="232">
        <f>E7+(E8*0.1)</f>
        <v>0.2</v>
      </c>
      <c r="T2285" s="162">
        <v>4624</v>
      </c>
      <c r="U2285" s="233">
        <f>E9+(E10*0.5)+(E11*0.1)</f>
        <v>0.7</v>
      </c>
      <c r="V2285" s="162">
        <v>-1400</v>
      </c>
      <c r="W2285" s="233">
        <f>E12+(E13*0.5)+(E14*0.1)</f>
        <v>0.5</v>
      </c>
      <c r="X2285" s="162">
        <v>-1200</v>
      </c>
      <c r="Y2285" s="161">
        <f t="shared" si="720"/>
        <v>2258</v>
      </c>
      <c r="Z2285" s="162">
        <f t="shared" si="712"/>
        <v>-248.9499999999997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0</v>
      </c>
      <c r="AI2285" s="129">
        <f t="shared" si="714"/>
        <v>-248.9499999999997</v>
      </c>
      <c r="AJ2285" s="234">
        <f t="shared" si="715"/>
        <v>0</v>
      </c>
      <c r="AK2285" s="234">
        <f t="shared" si="716"/>
        <v>1</v>
      </c>
      <c r="AL2285" s="129">
        <f t="shared" si="717"/>
        <v>0</v>
      </c>
      <c r="AM2285" s="127">
        <v>45918</v>
      </c>
      <c r="AN2285" s="129">
        <f t="shared" si="721"/>
        <v>502635.24999999988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84019.519999999975</v>
      </c>
      <c r="AU2285" s="237">
        <f t="shared" si="725"/>
        <v>28480.550000000014</v>
      </c>
      <c r="AV2285" s="237">
        <f t="shared" si="726"/>
        <v>106566.68000000011</v>
      </c>
      <c r="AW2285" s="237">
        <f t="shared" si="727"/>
        <v>142362.50000000006</v>
      </c>
      <c r="AX2285" s="237">
        <f t="shared" si="728"/>
        <v>141206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508767.58999999991</v>
      </c>
      <c r="M2286" s="162">
        <f>MAX(AN28:AN2286)</f>
        <v>508767.58999999991</v>
      </c>
      <c r="N2286" s="162">
        <f t="shared" si="719"/>
        <v>0</v>
      </c>
      <c r="O2286" s="231">
        <f>E3+(E4*0.1)</f>
        <v>0.4</v>
      </c>
      <c r="P2286" s="162">
        <v>864.25</v>
      </c>
      <c r="Q2286" s="232">
        <f>E5+(E6*0.1)</f>
        <v>0.1</v>
      </c>
      <c r="R2286" s="162">
        <v>1620</v>
      </c>
      <c r="S2286" s="232">
        <f>E7+(E8*0.1)</f>
        <v>0.2</v>
      </c>
      <c r="T2286" s="162">
        <v>3427.2</v>
      </c>
      <c r="U2286" s="233">
        <f>E9+(E10*0.5)+(E11*0.1)</f>
        <v>0.7</v>
      </c>
      <c r="V2286" s="162">
        <v>4116</v>
      </c>
      <c r="W2286" s="233">
        <f>E12+(E13*0.5)+(E14*0.1)</f>
        <v>0.5</v>
      </c>
      <c r="X2286" s="162">
        <v>4116</v>
      </c>
      <c r="Y2286" s="161">
        <f t="shared" si="720"/>
        <v>2259</v>
      </c>
      <c r="Z2286" s="162">
        <f t="shared" si="712"/>
        <v>6132.34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6132.34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508767.58999999991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84365.219999999972</v>
      </c>
      <c r="AU2286" s="237">
        <f t="shared" si="725"/>
        <v>28642.550000000014</v>
      </c>
      <c r="AV2286" s="237">
        <f t="shared" si="726"/>
        <v>107252.12000000011</v>
      </c>
      <c r="AW2286" s="237">
        <f t="shared" si="727"/>
        <v>145243.70000000007</v>
      </c>
      <c r="AX2286" s="237">
        <f t="shared" si="728"/>
        <v>143264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516364.7099999999</v>
      </c>
      <c r="M2287" s="162">
        <f>MAX(AN28:AN2287)</f>
        <v>516364.7099999999</v>
      </c>
      <c r="N2287" s="162">
        <f t="shared" si="719"/>
        <v>0</v>
      </c>
      <c r="O2287" s="231">
        <f>E3+(E4*0.1)</f>
        <v>0.4</v>
      </c>
      <c r="P2287" s="162">
        <v>-592.9</v>
      </c>
      <c r="Q2287" s="232">
        <f>E5+(E6*0.1)</f>
        <v>0.1</v>
      </c>
      <c r="R2287" s="162">
        <v>-850</v>
      </c>
      <c r="S2287" s="232">
        <f>E7+(E8*0.1)</f>
        <v>0.2</v>
      </c>
      <c r="T2287" s="162">
        <v>2696.4</v>
      </c>
      <c r="U2287" s="233">
        <f>E9+(E10*0.5)+(E11*0.1)</f>
        <v>0.7</v>
      </c>
      <c r="V2287" s="162">
        <v>6150</v>
      </c>
      <c r="W2287" s="233">
        <f>E12+(E13*0.5)+(E14*0.1)</f>
        <v>0.5</v>
      </c>
      <c r="X2287" s="162">
        <v>6150</v>
      </c>
      <c r="Y2287" s="161">
        <f t="shared" si="720"/>
        <v>2260</v>
      </c>
      <c r="Z2287" s="162">
        <f t="shared" si="712"/>
        <v>7597.12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7597.12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516364.7099999999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84128.059999999969</v>
      </c>
      <c r="AU2287" s="237">
        <f t="shared" si="725"/>
        <v>28557.550000000014</v>
      </c>
      <c r="AV2287" s="237">
        <f t="shared" si="726"/>
        <v>107791.40000000011</v>
      </c>
      <c r="AW2287" s="237">
        <f t="shared" si="727"/>
        <v>149548.70000000007</v>
      </c>
      <c r="AX2287" s="237">
        <f t="shared" si="728"/>
        <v>146339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517418.90999999992</v>
      </c>
      <c r="M2288" s="162">
        <f>MAX(AN28:AN2288)</f>
        <v>517418.90999999992</v>
      </c>
      <c r="N2288" s="162">
        <f t="shared" si="719"/>
        <v>0</v>
      </c>
      <c r="O2288" s="231">
        <f>E3+(E4*0.1)</f>
        <v>0.4</v>
      </c>
      <c r="P2288" s="162">
        <v>-550</v>
      </c>
      <c r="Q2288" s="232">
        <f>E5+(E6*0.1)</f>
        <v>0.1</v>
      </c>
      <c r="R2288" s="162">
        <v>-850</v>
      </c>
      <c r="S2288" s="232">
        <f>E7+(E8*0.1)</f>
        <v>0.2</v>
      </c>
      <c r="T2288" s="162">
        <v>-3410</v>
      </c>
      <c r="U2288" s="233">
        <f>E9+(E10*0.5)+(E11*0.1)</f>
        <v>0.7</v>
      </c>
      <c r="V2288" s="162">
        <v>1701</v>
      </c>
      <c r="W2288" s="233">
        <f>E12+(E13*0.5)+(E14*0.1)</f>
        <v>0.5</v>
      </c>
      <c r="X2288" s="162">
        <v>1701</v>
      </c>
      <c r="Y2288" s="161">
        <f t="shared" si="720"/>
        <v>2261</v>
      </c>
      <c r="Z2288" s="162">
        <f t="shared" si="712"/>
        <v>1054.1999999999998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1054.1999999999998</v>
      </c>
      <c r="AI2288" s="129">
        <f t="shared" si="714"/>
        <v>0</v>
      </c>
      <c r="AJ2288" s="234">
        <f t="shared" si="715"/>
        <v>1</v>
      </c>
      <c r="AK2288" s="234">
        <f t="shared" si="716"/>
        <v>0</v>
      </c>
      <c r="AL2288" s="129">
        <f t="shared" si="717"/>
        <v>0</v>
      </c>
      <c r="AM2288" s="127">
        <v>45923</v>
      </c>
      <c r="AN2288" s="129">
        <f t="shared" si="721"/>
        <v>517418.90999999992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83908.059999999969</v>
      </c>
      <c r="AU2288" s="237">
        <f t="shared" si="725"/>
        <v>28472.550000000014</v>
      </c>
      <c r="AV2288" s="237">
        <f t="shared" si="726"/>
        <v>107109.40000000011</v>
      </c>
      <c r="AW2288" s="237">
        <f t="shared" si="727"/>
        <v>150739.40000000008</v>
      </c>
      <c r="AX2288" s="237">
        <f t="shared" si="728"/>
        <v>147189.5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514851.90999999992</v>
      </c>
      <c r="M2289" s="162">
        <f>MAX(AN28:AN2289)</f>
        <v>517418.90999999992</v>
      </c>
      <c r="N2289" s="162">
        <f t="shared" si="719"/>
        <v>-2567</v>
      </c>
      <c r="O2289" s="231">
        <f>E3+(E4*0.1)</f>
        <v>0.4</v>
      </c>
      <c r="P2289" s="162">
        <v>-550</v>
      </c>
      <c r="Q2289" s="232">
        <f>E5+(E6*0.1)</f>
        <v>0.1</v>
      </c>
      <c r="R2289" s="162">
        <v>-850</v>
      </c>
      <c r="S2289" s="232">
        <f>E7+(E8*0.1)</f>
        <v>0.2</v>
      </c>
      <c r="T2289" s="162">
        <v>-3410</v>
      </c>
      <c r="U2289" s="233">
        <f>E9+(E10*0.5)+(E11*0.1)</f>
        <v>0.7</v>
      </c>
      <c r="V2289" s="162">
        <v>-1400</v>
      </c>
      <c r="W2289" s="233">
        <f>E12+(E13*0.5)+(E14*0.1)</f>
        <v>0.5</v>
      </c>
      <c r="X2289" s="162">
        <v>-1200</v>
      </c>
      <c r="Y2289" s="161">
        <f t="shared" si="720"/>
        <v>2262</v>
      </c>
      <c r="Z2289" s="162">
        <f t="shared" si="712"/>
        <v>-2567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-2567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514851.90999999992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83688.059999999969</v>
      </c>
      <c r="AU2289" s="237">
        <f t="shared" si="725"/>
        <v>28387.550000000014</v>
      </c>
      <c r="AV2289" s="237">
        <f t="shared" si="726"/>
        <v>106427.40000000011</v>
      </c>
      <c r="AW2289" s="237">
        <f t="shared" si="727"/>
        <v>149759.40000000008</v>
      </c>
      <c r="AX2289" s="237">
        <f t="shared" si="728"/>
        <v>146589.5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512051.84999999992</v>
      </c>
      <c r="M2290" s="162">
        <f>MAX(AN28:AN2290)</f>
        <v>517418.90999999992</v>
      </c>
      <c r="N2290" s="162">
        <f t="shared" si="719"/>
        <v>-5367.0599999999977</v>
      </c>
      <c r="O2290" s="231">
        <f>E3+(E4*0.1)</f>
        <v>0.4</v>
      </c>
      <c r="P2290" s="162">
        <v>-550</v>
      </c>
      <c r="Q2290" s="232">
        <f>E5+(E6*0.1)</f>
        <v>0.1</v>
      </c>
      <c r="R2290" s="162">
        <v>-1539</v>
      </c>
      <c r="S2290" s="232">
        <f>E7+(E8*0.1)</f>
        <v>0.2</v>
      </c>
      <c r="T2290" s="162">
        <v>-4230.8</v>
      </c>
      <c r="U2290" s="233">
        <f>E9+(E10*0.5)+(E11*0.1)</f>
        <v>0.7</v>
      </c>
      <c r="V2290" s="162">
        <v>-1400</v>
      </c>
      <c r="W2290" s="233">
        <f>E12+(E13*0.5)+(E14*0.1)</f>
        <v>0.5</v>
      </c>
      <c r="X2290" s="162">
        <v>-1200</v>
      </c>
      <c r="Y2290" s="161">
        <f t="shared" si="720"/>
        <v>2263</v>
      </c>
      <c r="Z2290" s="162">
        <f t="shared" si="712"/>
        <v>-2800.06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-2800.06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512051.84999999992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83468.059999999969</v>
      </c>
      <c r="AU2290" s="237">
        <f t="shared" si="725"/>
        <v>28233.650000000012</v>
      </c>
      <c r="AV2290" s="237">
        <f t="shared" si="726"/>
        <v>105581.24000000011</v>
      </c>
      <c r="AW2290" s="237">
        <f t="shared" si="727"/>
        <v>148779.40000000008</v>
      </c>
      <c r="AX2290" s="237">
        <f t="shared" si="728"/>
        <v>145989.5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511692.84999999992</v>
      </c>
      <c r="M2291" s="162">
        <f>MAX(AN28:AN2291)</f>
        <v>517418.90999999992</v>
      </c>
      <c r="N2291" s="162">
        <f t="shared" si="719"/>
        <v>-5726.0599999999977</v>
      </c>
      <c r="O2291" s="231">
        <f>E3+(E4*0.1)</f>
        <v>0.4</v>
      </c>
      <c r="P2291" s="162">
        <v>1499.85</v>
      </c>
      <c r="Q2291" s="232">
        <f>E5+(E6*0.1)</f>
        <v>0.1</v>
      </c>
      <c r="R2291" s="162">
        <v>1949</v>
      </c>
      <c r="S2291" s="232">
        <f>E7+(E8*0.1)</f>
        <v>0.2</v>
      </c>
      <c r="T2291" s="162">
        <v>2130.8000000000002</v>
      </c>
      <c r="U2291" s="233">
        <f>E9+(E10*0.5)+(E11*0.1)</f>
        <v>0.7</v>
      </c>
      <c r="V2291" s="162">
        <v>-1400</v>
      </c>
      <c r="W2291" s="233">
        <f>E12+(E13*0.5)+(E14*0.1)</f>
        <v>0.5</v>
      </c>
      <c r="X2291" s="162">
        <v>-1200</v>
      </c>
      <c r="Y2291" s="161">
        <f t="shared" si="720"/>
        <v>2264</v>
      </c>
      <c r="Z2291" s="162">
        <f t="shared" si="712"/>
        <v>-358.99999999999989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0</v>
      </c>
      <c r="AI2291" s="129">
        <f t="shared" si="714"/>
        <v>-358.99999999999989</v>
      </c>
      <c r="AJ2291" s="234">
        <f t="shared" si="715"/>
        <v>0</v>
      </c>
      <c r="AK2291" s="234">
        <f t="shared" si="716"/>
        <v>1</v>
      </c>
      <c r="AL2291" s="129">
        <f t="shared" si="717"/>
        <v>0</v>
      </c>
      <c r="AM2291" s="127">
        <v>45926</v>
      </c>
      <c r="AN2291" s="129">
        <f t="shared" si="721"/>
        <v>511692.84999999992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84067.999999999971</v>
      </c>
      <c r="AU2291" s="237">
        <f t="shared" si="725"/>
        <v>28428.550000000014</v>
      </c>
      <c r="AV2291" s="237">
        <f t="shared" si="726"/>
        <v>106007.40000000011</v>
      </c>
      <c r="AW2291" s="237">
        <f t="shared" si="727"/>
        <v>147799.40000000008</v>
      </c>
      <c r="AX2291" s="237">
        <f t="shared" si="728"/>
        <v>145389.5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521226.75999999989</v>
      </c>
      <c r="M2292" s="162">
        <f>MAX(AN28:AN2292)</f>
        <v>521226.75999999989</v>
      </c>
      <c r="N2292" s="162">
        <f t="shared" si="719"/>
        <v>0</v>
      </c>
      <c r="O2292" s="231">
        <f>E3+(E4*0.1)</f>
        <v>0.4</v>
      </c>
      <c r="P2292" s="162">
        <v>343.9</v>
      </c>
      <c r="Q2292" s="232">
        <f>E5+(E6*0.1)</f>
        <v>0.1</v>
      </c>
      <c r="R2292" s="162">
        <v>875.5</v>
      </c>
      <c r="S2292" s="232">
        <f>E7+(E8*0.1)</f>
        <v>0.2</v>
      </c>
      <c r="T2292" s="162">
        <v>2150</v>
      </c>
      <c r="U2292" s="233">
        <f>E9+(E10*0.5)+(E11*0.1)</f>
        <v>0.7</v>
      </c>
      <c r="V2292" s="162">
        <v>7399</v>
      </c>
      <c r="W2292" s="233">
        <f>E12+(E13*0.5)+(E14*0.1)</f>
        <v>0.5</v>
      </c>
      <c r="X2292" s="162">
        <v>7399</v>
      </c>
      <c r="Y2292" s="161">
        <f t="shared" si="720"/>
        <v>2265</v>
      </c>
      <c r="Z2292" s="162">
        <f t="shared" si="712"/>
        <v>9533.91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9533.91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521226.75999999989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84205.559999999969</v>
      </c>
      <c r="AU2292" s="237">
        <f t="shared" si="725"/>
        <v>28516.100000000013</v>
      </c>
      <c r="AV2292" s="237">
        <f t="shared" si="726"/>
        <v>106437.40000000011</v>
      </c>
      <c r="AW2292" s="237">
        <f t="shared" si="727"/>
        <v>152978.70000000007</v>
      </c>
      <c r="AX2292" s="237">
        <f t="shared" si="728"/>
        <v>149089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519616.31999999989</v>
      </c>
      <c r="M2293" s="162">
        <f>MAX(AN28:AN2293)</f>
        <v>521226.75999999989</v>
      </c>
      <c r="N2293" s="162">
        <f t="shared" si="719"/>
        <v>-1610.4400000000023</v>
      </c>
      <c r="O2293" s="231">
        <f>E3+(E4*0.1)</f>
        <v>0.4</v>
      </c>
      <c r="P2293" s="162">
        <v>-550</v>
      </c>
      <c r="Q2293" s="232">
        <f>E5+(E6*0.1)</f>
        <v>0.1</v>
      </c>
      <c r="R2293" s="162">
        <v>-850</v>
      </c>
      <c r="S2293" s="232">
        <f>E7+(E8*0.1)</f>
        <v>0.2</v>
      </c>
      <c r="T2293" s="162">
        <v>1372.8</v>
      </c>
      <c r="U2293" s="233">
        <f>E9+(E10*0.5)+(E11*0.1)</f>
        <v>0.7</v>
      </c>
      <c r="V2293" s="162">
        <v>-1400</v>
      </c>
      <c r="W2293" s="233">
        <f>E12+(E13*0.5)+(E14*0.1)</f>
        <v>0.5</v>
      </c>
      <c r="X2293" s="162">
        <v>-1200</v>
      </c>
      <c r="Y2293" s="161">
        <f t="shared" si="720"/>
        <v>2266</v>
      </c>
      <c r="Z2293" s="162">
        <f t="shared" si="712"/>
        <v>-1610.4399999999998</v>
      </c>
      <c r="AA2293" s="238">
        <v>45930</v>
      </c>
      <c r="AB2293" s="129">
        <f>SUM(Z2272:Z2293)</f>
        <v>40193.67</v>
      </c>
      <c r="AC2293" s="128">
        <f>(AB2293&gt;0)*1</f>
        <v>1</v>
      </c>
      <c r="AD2293" s="128">
        <f>(AB2293&lt;0)*1</f>
        <v>0</v>
      </c>
      <c r="AE2293" s="129">
        <f>AB2293*AC2293</f>
        <v>40193.67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-1610.4399999999998</v>
      </c>
      <c r="AJ2293" s="234">
        <f t="shared" si="715"/>
        <v>0</v>
      </c>
      <c r="AK2293" s="234">
        <f t="shared" si="716"/>
        <v>1</v>
      </c>
      <c r="AL2293" s="129">
        <f t="shared" si="717"/>
        <v>40193.67</v>
      </c>
      <c r="AM2293" s="127">
        <v>45930</v>
      </c>
      <c r="AN2293" s="129">
        <f t="shared" si="721"/>
        <v>519616.31999999989</v>
      </c>
      <c r="AO2293" s="129">
        <f t="shared" si="722"/>
        <v>40193.67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83985.559999999969</v>
      </c>
      <c r="AU2293" s="237">
        <f t="shared" si="725"/>
        <v>28431.100000000013</v>
      </c>
      <c r="AV2293" s="237">
        <f t="shared" si="726"/>
        <v>106711.96000000011</v>
      </c>
      <c r="AW2293" s="237">
        <f t="shared" si="727"/>
        <v>151998.70000000007</v>
      </c>
      <c r="AX2293" s="237">
        <f t="shared" si="728"/>
        <v>148489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520616.29999999987</v>
      </c>
      <c r="M2294" s="162">
        <f>MAX(AN28:AN2294)</f>
        <v>521226.75999999989</v>
      </c>
      <c r="N2294" s="162">
        <f t="shared" si="719"/>
        <v>-610.46000000002095</v>
      </c>
      <c r="O2294" s="231">
        <f>E3+(E4*0.1)</f>
        <v>0.4</v>
      </c>
      <c r="P2294" s="162">
        <v>-550</v>
      </c>
      <c r="Q2294" s="232">
        <f>E5+(E6*0.1)</f>
        <v>0.1</v>
      </c>
      <c r="R2294" s="162">
        <v>-1227</v>
      </c>
      <c r="S2294" s="232">
        <f>E7+(E8*0.1)</f>
        <v>0.2</v>
      </c>
      <c r="T2294" s="162">
        <v>2417.4</v>
      </c>
      <c r="U2294" s="233">
        <f>E9+(E10*0.5)+(E11*0.1)</f>
        <v>0.7</v>
      </c>
      <c r="V2294" s="162">
        <v>716</v>
      </c>
      <c r="W2294" s="233">
        <f>E12+(E13*0.5)+(E14*0.1)</f>
        <v>0.5</v>
      </c>
      <c r="X2294" s="162">
        <v>716</v>
      </c>
      <c r="Y2294" s="161">
        <f t="shared" si="720"/>
        <v>2267</v>
      </c>
      <c r="Z2294" s="162">
        <f t="shared" si="712"/>
        <v>999.98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999.98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520616.29999999987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83765.559999999969</v>
      </c>
      <c r="AU2294" s="237">
        <f t="shared" si="725"/>
        <v>28308.400000000012</v>
      </c>
      <c r="AV2294" s="237">
        <f t="shared" si="726"/>
        <v>107195.4400000001</v>
      </c>
      <c r="AW2294" s="237">
        <f t="shared" si="727"/>
        <v>152499.90000000008</v>
      </c>
      <c r="AX2294" s="237">
        <f t="shared" si="728"/>
        <v>148847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519098.89999999985</v>
      </c>
      <c r="M2295" s="162">
        <f>MAX(AN28:AN2295)</f>
        <v>521226.75999999989</v>
      </c>
      <c r="N2295" s="162">
        <f t="shared" si="719"/>
        <v>-2127.8600000000442</v>
      </c>
      <c r="O2295" s="231">
        <f>E3+(E4*0.1)</f>
        <v>0.4</v>
      </c>
      <c r="P2295" s="162">
        <v>-550</v>
      </c>
      <c r="Q2295" s="232">
        <f>E5+(E6*0.1)</f>
        <v>0.1</v>
      </c>
      <c r="R2295" s="162">
        <v>-850</v>
      </c>
      <c r="S2295" s="232">
        <f>E7+(E8*0.1)</f>
        <v>0.2</v>
      </c>
      <c r="T2295" s="162">
        <v>1838</v>
      </c>
      <c r="U2295" s="233">
        <f>E9+(E10*0.5)+(E11*0.1)</f>
        <v>0.7</v>
      </c>
      <c r="V2295" s="162">
        <v>-1400</v>
      </c>
      <c r="W2295" s="233">
        <f>E12+(E13*0.5)+(E14*0.1)</f>
        <v>0.5</v>
      </c>
      <c r="X2295" s="162">
        <v>-1200</v>
      </c>
      <c r="Y2295" s="161">
        <f t="shared" si="720"/>
        <v>2268</v>
      </c>
      <c r="Z2295" s="162">
        <f t="shared" si="712"/>
        <v>-1517.3999999999999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-1517.3999999999999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519098.89999999985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83545.559999999969</v>
      </c>
      <c r="AU2295" s="237">
        <f t="shared" si="725"/>
        <v>28223.400000000012</v>
      </c>
      <c r="AV2295" s="237">
        <f t="shared" si="726"/>
        <v>107563.04000000011</v>
      </c>
      <c r="AW2295" s="237">
        <f t="shared" si="727"/>
        <v>151519.90000000008</v>
      </c>
      <c r="AX2295" s="237">
        <f t="shared" si="728"/>
        <v>148247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517316.21999999986</v>
      </c>
      <c r="M2296" s="162">
        <f>MAX(AN28:AN2296)</f>
        <v>521226.75999999989</v>
      </c>
      <c r="N2296" s="162">
        <f t="shared" si="719"/>
        <v>-3910.5400000000373</v>
      </c>
      <c r="O2296" s="231">
        <f>E3+(E4*0.1)</f>
        <v>0.4</v>
      </c>
      <c r="P2296" s="162">
        <v>1192.8</v>
      </c>
      <c r="Q2296" s="232">
        <f>E5+(E6*0.1)</f>
        <v>0.1</v>
      </c>
      <c r="R2296" s="162">
        <v>22</v>
      </c>
      <c r="S2296" s="232">
        <f>E7+(E8*0.1)</f>
        <v>0.2</v>
      </c>
      <c r="T2296" s="162">
        <v>-3410</v>
      </c>
      <c r="U2296" s="233">
        <f>E9+(E10*0.5)+(E11*0.1)</f>
        <v>0.7</v>
      </c>
      <c r="V2296" s="162">
        <v>-1400</v>
      </c>
      <c r="W2296" s="233">
        <f>E12+(E13*0.5)+(E14*0.1)</f>
        <v>0.5</v>
      </c>
      <c r="X2296" s="162">
        <v>-1200</v>
      </c>
      <c r="Y2296" s="161">
        <f t="shared" si="720"/>
        <v>2269</v>
      </c>
      <c r="Z2296" s="162">
        <f t="shared" si="712"/>
        <v>-1782.6799999999998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-1782.6799999999998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517316.21999999986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84022.679999999964</v>
      </c>
      <c r="AU2296" s="237">
        <f t="shared" si="725"/>
        <v>28225.600000000013</v>
      </c>
      <c r="AV2296" s="237">
        <f t="shared" si="726"/>
        <v>106881.04000000011</v>
      </c>
      <c r="AW2296" s="237">
        <f t="shared" si="727"/>
        <v>150539.90000000008</v>
      </c>
      <c r="AX2296" s="237">
        <f t="shared" si="728"/>
        <v>147647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526852.82999999984</v>
      </c>
      <c r="M2297" s="162">
        <f>MAX(AN28:AN2297)</f>
        <v>526852.82999999984</v>
      </c>
      <c r="N2297" s="162">
        <f t="shared" si="719"/>
        <v>0</v>
      </c>
      <c r="O2297" s="231">
        <f>E3+(E4*0.1)</f>
        <v>0.4</v>
      </c>
      <c r="P2297" s="162">
        <v>-550</v>
      </c>
      <c r="Q2297" s="232">
        <f>E5+(E6*0.1)</f>
        <v>0.1</v>
      </c>
      <c r="R2297" s="162">
        <v>1224.5</v>
      </c>
      <c r="S2297" s="232">
        <f>E7+(E8*0.1)</f>
        <v>0.2</v>
      </c>
      <c r="T2297" s="162">
        <v>3860.8</v>
      </c>
      <c r="U2297" s="233">
        <f>E9+(E10*0.5)+(E11*0.1)</f>
        <v>0.7</v>
      </c>
      <c r="V2297" s="162">
        <v>7385</v>
      </c>
      <c r="W2297" s="233">
        <f>E12+(E13*0.5)+(E14*0.1)</f>
        <v>0.5</v>
      </c>
      <c r="X2297" s="162">
        <v>7385</v>
      </c>
      <c r="Y2297" s="161">
        <f t="shared" si="720"/>
        <v>2270</v>
      </c>
      <c r="Z2297" s="162">
        <f t="shared" si="712"/>
        <v>9536.61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9536.61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526852.82999999984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83802.679999999964</v>
      </c>
      <c r="AU2297" s="237">
        <f t="shared" si="725"/>
        <v>28348.050000000014</v>
      </c>
      <c r="AV2297" s="237">
        <f t="shared" si="726"/>
        <v>107653.20000000011</v>
      </c>
      <c r="AW2297" s="237">
        <f t="shared" si="727"/>
        <v>155709.40000000008</v>
      </c>
      <c r="AX2297" s="237">
        <f t="shared" si="728"/>
        <v>151339.5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524285.82999999984</v>
      </c>
      <c r="M2298" s="162">
        <f>MAX(AN28:AN2298)</f>
        <v>526852.82999999984</v>
      </c>
      <c r="N2298" s="162">
        <f t="shared" si="719"/>
        <v>-2567</v>
      </c>
      <c r="O2298" s="231">
        <f>E3+(E4*0.1)</f>
        <v>0.4</v>
      </c>
      <c r="P2298" s="162">
        <v>-550</v>
      </c>
      <c r="Q2298" s="232">
        <f>E5+(E6*0.1)</f>
        <v>0.1</v>
      </c>
      <c r="R2298" s="162">
        <v>-850</v>
      </c>
      <c r="S2298" s="232">
        <f>E7+(E8*0.1)</f>
        <v>0.2</v>
      </c>
      <c r="T2298" s="162">
        <v>-3410</v>
      </c>
      <c r="U2298" s="233">
        <f>E9+(E10*0.5)+(E11*0.1)</f>
        <v>0.7</v>
      </c>
      <c r="V2298" s="162">
        <v>-1400</v>
      </c>
      <c r="W2298" s="233">
        <f>E12+(E13*0.5)+(E14*0.1)</f>
        <v>0.5</v>
      </c>
      <c r="X2298" s="162">
        <v>-1200</v>
      </c>
      <c r="Y2298" s="161">
        <f t="shared" si="720"/>
        <v>2271</v>
      </c>
      <c r="Z2298" s="162">
        <f t="shared" si="712"/>
        <v>-2567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-2567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524285.82999999984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83582.679999999964</v>
      </c>
      <c r="AU2298" s="237">
        <f t="shared" si="725"/>
        <v>28263.050000000014</v>
      </c>
      <c r="AV2298" s="237">
        <f t="shared" si="726"/>
        <v>106971.20000000011</v>
      </c>
      <c r="AW2298" s="237">
        <f t="shared" si="727"/>
        <v>154729.40000000008</v>
      </c>
      <c r="AX2298" s="237">
        <f t="shared" si="728"/>
        <v>150739.5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532318.23999999987</v>
      </c>
      <c r="M2299" s="162">
        <f>MAX(AN28:AN2299)</f>
        <v>532318.23999999987</v>
      </c>
      <c r="N2299" s="162">
        <f t="shared" si="719"/>
        <v>0</v>
      </c>
      <c r="O2299" s="231">
        <f>E3+(E4*0.1)</f>
        <v>0.4</v>
      </c>
      <c r="P2299" s="162">
        <v>-550</v>
      </c>
      <c r="Q2299" s="232">
        <f>E5+(E6*0.1)</f>
        <v>0.1</v>
      </c>
      <c r="R2299" s="162">
        <v>1956.5</v>
      </c>
      <c r="S2299" s="232">
        <f>E7+(E8*0.1)</f>
        <v>0.2</v>
      </c>
      <c r="T2299" s="162">
        <v>5927.8</v>
      </c>
      <c r="U2299" s="233">
        <f>E9+(E10*0.5)+(E11*0.1)</f>
        <v>0.7</v>
      </c>
      <c r="V2299" s="162">
        <v>5726</v>
      </c>
      <c r="W2299" s="233">
        <f>E12+(E13*0.5)+(E14*0.1)</f>
        <v>0.5</v>
      </c>
      <c r="X2299" s="162">
        <v>5726</v>
      </c>
      <c r="Y2299" s="161">
        <f t="shared" si="720"/>
        <v>2272</v>
      </c>
      <c r="Z2299" s="162">
        <f t="shared" si="712"/>
        <v>8032.41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8032.41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532318.23999999987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83362.679999999964</v>
      </c>
      <c r="AU2299" s="237">
        <f t="shared" si="725"/>
        <v>28458.700000000015</v>
      </c>
      <c r="AV2299" s="237">
        <f t="shared" si="726"/>
        <v>108156.76000000011</v>
      </c>
      <c r="AW2299" s="237">
        <f t="shared" si="727"/>
        <v>158737.60000000009</v>
      </c>
      <c r="AX2299" s="237">
        <f t="shared" si="728"/>
        <v>153602.5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529751.23999999987</v>
      </c>
      <c r="M2300" s="162">
        <f>MAX(AN28:AN2300)</f>
        <v>532318.23999999987</v>
      </c>
      <c r="N2300" s="162">
        <f t="shared" si="719"/>
        <v>-2567</v>
      </c>
      <c r="O2300" s="231">
        <f>E3+(E4*0.1)</f>
        <v>0.4</v>
      </c>
      <c r="P2300" s="162">
        <v>-550</v>
      </c>
      <c r="Q2300" s="232">
        <f>E5+(E6*0.1)</f>
        <v>0.1</v>
      </c>
      <c r="R2300" s="162">
        <v>-850</v>
      </c>
      <c r="S2300" s="232">
        <f>E7+(E8*0.1)</f>
        <v>0.2</v>
      </c>
      <c r="T2300" s="162">
        <v>-3410</v>
      </c>
      <c r="U2300" s="233">
        <f>E9+(E10*0.5)+(E11*0.1)</f>
        <v>0.7</v>
      </c>
      <c r="V2300" s="162">
        <v>-1400</v>
      </c>
      <c r="W2300" s="233">
        <f>E12+(E13*0.5)+(E14*0.1)</f>
        <v>0.5</v>
      </c>
      <c r="X2300" s="162">
        <v>-1200</v>
      </c>
      <c r="Y2300" s="161">
        <f t="shared" si="720"/>
        <v>2273</v>
      </c>
      <c r="Z2300" s="162">
        <f t="shared" si="712"/>
        <v>-2567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-2567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529751.23999999987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83142.679999999964</v>
      </c>
      <c r="AU2300" s="237">
        <f t="shared" si="725"/>
        <v>28373.700000000015</v>
      </c>
      <c r="AV2300" s="237">
        <f t="shared" si="726"/>
        <v>107474.76000000011</v>
      </c>
      <c r="AW2300" s="237">
        <f t="shared" si="727"/>
        <v>157757.60000000009</v>
      </c>
      <c r="AX2300" s="237">
        <f t="shared" si="728"/>
        <v>153002.5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527184.23999999987</v>
      </c>
      <c r="M2301" s="162">
        <f>MAX(AN28:AN2301)</f>
        <v>532318.23999999987</v>
      </c>
      <c r="N2301" s="162">
        <f t="shared" si="719"/>
        <v>-5134</v>
      </c>
      <c r="O2301" s="231">
        <f>E3+(E4*0.1)</f>
        <v>0.4</v>
      </c>
      <c r="P2301" s="162">
        <v>-550</v>
      </c>
      <c r="Q2301" s="232">
        <f>E5+(E6*0.1)</f>
        <v>0.1</v>
      </c>
      <c r="R2301" s="162">
        <v>-850</v>
      </c>
      <c r="S2301" s="232">
        <f>E7+(E8*0.1)</f>
        <v>0.2</v>
      </c>
      <c r="T2301" s="162">
        <v>-3410</v>
      </c>
      <c r="U2301" s="233">
        <f>E9+(E10*0.5)+(E11*0.1)</f>
        <v>0.7</v>
      </c>
      <c r="V2301" s="162">
        <v>-1400</v>
      </c>
      <c r="W2301" s="233">
        <f>E12+(E13*0.5)+(E14*0.1)</f>
        <v>0.5</v>
      </c>
      <c r="X2301" s="162">
        <v>-1200</v>
      </c>
      <c r="Y2301" s="161">
        <f t="shared" si="720"/>
        <v>2274</v>
      </c>
      <c r="Z2301" s="162">
        <f t="shared" si="712"/>
        <v>-2567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-2567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527184.23999999987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82922.679999999964</v>
      </c>
      <c r="AU2301" s="237">
        <f t="shared" si="725"/>
        <v>28288.700000000015</v>
      </c>
      <c r="AV2301" s="237">
        <f t="shared" si="726"/>
        <v>106792.76000000011</v>
      </c>
      <c r="AW2301" s="237">
        <f t="shared" si="727"/>
        <v>156777.60000000009</v>
      </c>
      <c r="AX2301" s="237">
        <f t="shared" si="728"/>
        <v>152402.5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536940.04999999993</v>
      </c>
      <c r="M2302" s="162">
        <f>MAX(AN28:AN2302)</f>
        <v>536940.04999999993</v>
      </c>
      <c r="N2302" s="162">
        <f t="shared" si="719"/>
        <v>0</v>
      </c>
      <c r="O2302" s="231">
        <f>E3+(E4*0.1)</f>
        <v>0.4</v>
      </c>
      <c r="P2302" s="162">
        <v>2939.9</v>
      </c>
      <c r="Q2302" s="232">
        <f>E5+(E6*0.1)</f>
        <v>0.1</v>
      </c>
      <c r="R2302" s="162">
        <v>5110.5</v>
      </c>
      <c r="S2302" s="232">
        <f>E7+(E8*0.1)</f>
        <v>0.2</v>
      </c>
      <c r="T2302" s="162">
        <v>10570</v>
      </c>
      <c r="U2302" s="233">
        <f>E9+(E10*0.5)+(E11*0.1)</f>
        <v>0.7</v>
      </c>
      <c r="V2302" s="162">
        <v>9364</v>
      </c>
      <c r="W2302" s="233">
        <f>E12+(E13*0.5)+(E14*0.1)</f>
        <v>0.5</v>
      </c>
      <c r="X2302" s="162">
        <v>-1200</v>
      </c>
      <c r="Y2302" s="161">
        <f t="shared" si="720"/>
        <v>2275</v>
      </c>
      <c r="Z2302" s="162">
        <f t="shared" si="712"/>
        <v>9755.81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9755.81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536940.04999999993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84098.63999999997</v>
      </c>
      <c r="AU2302" s="237">
        <f t="shared" si="725"/>
        <v>28799.750000000015</v>
      </c>
      <c r="AV2302" s="237">
        <f t="shared" si="726"/>
        <v>108906.76000000011</v>
      </c>
      <c r="AW2302" s="237">
        <f t="shared" si="727"/>
        <v>163332.40000000008</v>
      </c>
      <c r="AX2302" s="237">
        <f t="shared" si="728"/>
        <v>151802.5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533390.23999999987</v>
      </c>
      <c r="M2303" s="162">
        <f>MAX(AN28:AN2303)</f>
        <v>536940.04999999993</v>
      </c>
      <c r="N2303" s="162">
        <f t="shared" si="719"/>
        <v>-3549.8100000000559</v>
      </c>
      <c r="O2303" s="231">
        <f>E3+(E4*0.1)</f>
        <v>0.4</v>
      </c>
      <c r="P2303" s="162">
        <v>-1028.45</v>
      </c>
      <c r="Q2303" s="232">
        <f>E5+(E6*0.1)</f>
        <v>0.1</v>
      </c>
      <c r="R2303" s="162">
        <v>-2661.5</v>
      </c>
      <c r="S2303" s="232">
        <f>E7+(E8*0.1)</f>
        <v>0.2</v>
      </c>
      <c r="T2303" s="162">
        <v>-6461.4</v>
      </c>
      <c r="U2303" s="233">
        <f>E9+(E10*0.5)+(E11*0.1)</f>
        <v>0.7</v>
      </c>
      <c r="V2303" s="162">
        <v>-1400</v>
      </c>
      <c r="W2303" s="233">
        <f>E12+(E13*0.5)+(E14*0.1)</f>
        <v>0.5</v>
      </c>
      <c r="X2303" s="162">
        <v>-1200</v>
      </c>
      <c r="Y2303" s="161">
        <f t="shared" si="720"/>
        <v>2276</v>
      </c>
      <c r="Z2303" s="162">
        <f t="shared" si="712"/>
        <v>-3549.81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-3549.81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533390.23999999987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83687.259999999966</v>
      </c>
      <c r="AU2303" s="237">
        <f t="shared" si="725"/>
        <v>28533.600000000013</v>
      </c>
      <c r="AV2303" s="237">
        <f t="shared" si="726"/>
        <v>107614.48000000011</v>
      </c>
      <c r="AW2303" s="237">
        <f t="shared" si="727"/>
        <v>162352.40000000008</v>
      </c>
      <c r="AX2303" s="237">
        <f t="shared" si="728"/>
        <v>151202.5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541651.39999999991</v>
      </c>
      <c r="M2304" s="162">
        <f>MAX(AN28:AN2304)</f>
        <v>541651.39999999991</v>
      </c>
      <c r="N2304" s="162">
        <f t="shared" si="719"/>
        <v>0</v>
      </c>
      <c r="O2304" s="231">
        <f>E3+(E4*0.1)</f>
        <v>0.4</v>
      </c>
      <c r="P2304" s="162">
        <v>-550</v>
      </c>
      <c r="Q2304" s="232">
        <f>E5+(E6*0.1)</f>
        <v>0.1</v>
      </c>
      <c r="R2304" s="162">
        <v>-850</v>
      </c>
      <c r="S2304" s="232">
        <f>E7+(E8*0.1)</f>
        <v>0.2</v>
      </c>
      <c r="T2304" s="162">
        <v>3320.8</v>
      </c>
      <c r="U2304" s="233">
        <f>E9+(E10*0.5)+(E11*0.1)</f>
        <v>0.7</v>
      </c>
      <c r="V2304" s="162">
        <v>6585</v>
      </c>
      <c r="W2304" s="233">
        <f>E12+(E13*0.5)+(E14*0.1)</f>
        <v>0.5</v>
      </c>
      <c r="X2304" s="162">
        <v>6585</v>
      </c>
      <c r="Y2304" s="161">
        <f t="shared" si="720"/>
        <v>2277</v>
      </c>
      <c r="Z2304" s="162">
        <f t="shared" si="712"/>
        <v>8261.16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8261.16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541651.39999999991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83467.259999999966</v>
      </c>
      <c r="AU2304" s="237">
        <f t="shared" si="725"/>
        <v>28448.600000000013</v>
      </c>
      <c r="AV2304" s="237">
        <f t="shared" si="726"/>
        <v>108278.64000000012</v>
      </c>
      <c r="AW2304" s="237">
        <f t="shared" si="727"/>
        <v>166961.90000000008</v>
      </c>
      <c r="AX2304" s="237">
        <f t="shared" si="728"/>
        <v>154495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554793.19999999995</v>
      </c>
      <c r="M2305" s="162">
        <f>MAX(AN28:AN2305)</f>
        <v>554793.19999999995</v>
      </c>
      <c r="N2305" s="162">
        <f t="shared" si="719"/>
        <v>0</v>
      </c>
      <c r="O2305" s="231">
        <f>E3+(E4*0.1)</f>
        <v>0.4</v>
      </c>
      <c r="P2305" s="162">
        <v>-550</v>
      </c>
      <c r="Q2305" s="232">
        <f>E5+(E6*0.1)</f>
        <v>0.1</v>
      </c>
      <c r="R2305" s="162">
        <v>-850</v>
      </c>
      <c r="S2305" s="232">
        <f>E7+(E8*0.1)</f>
        <v>0.2</v>
      </c>
      <c r="T2305" s="162">
        <v>-3410</v>
      </c>
      <c r="U2305" s="233">
        <f>E9+(E10*0.5)+(E11*0.1)</f>
        <v>0.7</v>
      </c>
      <c r="V2305" s="162">
        <v>11774</v>
      </c>
      <c r="W2305" s="233">
        <f>E12+(E13*0.5)+(E14*0.1)</f>
        <v>0.5</v>
      </c>
      <c r="X2305" s="162">
        <v>11774</v>
      </c>
      <c r="Y2305" s="161">
        <f t="shared" si="720"/>
        <v>2278</v>
      </c>
      <c r="Z2305" s="162">
        <f t="shared" si="712"/>
        <v>13141.8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13141.8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554793.19999999995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83247.259999999966</v>
      </c>
      <c r="AU2305" s="237">
        <f t="shared" si="725"/>
        <v>28363.600000000013</v>
      </c>
      <c r="AV2305" s="237">
        <f t="shared" si="726"/>
        <v>107596.64000000012</v>
      </c>
      <c r="AW2305" s="237">
        <f t="shared" si="727"/>
        <v>175203.70000000007</v>
      </c>
      <c r="AX2305" s="237">
        <f t="shared" si="728"/>
        <v>160382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554247.77999999991</v>
      </c>
      <c r="M2306" s="162">
        <f>MAX(AN28:AN2306)</f>
        <v>554793.19999999995</v>
      </c>
      <c r="N2306" s="162">
        <f t="shared" si="719"/>
        <v>-545.42000000004191</v>
      </c>
      <c r="O2306" s="231">
        <f>E3+(E4*0.1)</f>
        <v>0.4</v>
      </c>
      <c r="P2306" s="162">
        <v>1191.8499999999999</v>
      </c>
      <c r="Q2306" s="232">
        <f>E5+(E6*0.1)</f>
        <v>0.1</v>
      </c>
      <c r="R2306" s="162">
        <v>-850</v>
      </c>
      <c r="S2306" s="232">
        <f>E7+(E8*0.1)</f>
        <v>0.2</v>
      </c>
      <c r="T2306" s="162">
        <v>3214.2</v>
      </c>
      <c r="U2306" s="233">
        <f>E9+(E10*0.5)+(E11*0.1)</f>
        <v>0.7</v>
      </c>
      <c r="V2306" s="162">
        <v>-1400</v>
      </c>
      <c r="W2306" s="233">
        <f>E12+(E13*0.5)+(E14*0.1)</f>
        <v>0.5</v>
      </c>
      <c r="X2306" s="162">
        <v>-1200</v>
      </c>
      <c r="Y2306" s="161">
        <f t="shared" si="720"/>
        <v>2279</v>
      </c>
      <c r="Z2306" s="162">
        <f t="shared" si="712"/>
        <v>-545.41999999999996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0</v>
      </c>
      <c r="AI2306" s="129">
        <f t="shared" si="714"/>
        <v>-545.41999999999996</v>
      </c>
      <c r="AJ2306" s="234">
        <f t="shared" si="715"/>
        <v>0</v>
      </c>
      <c r="AK2306" s="234">
        <f t="shared" si="716"/>
        <v>1</v>
      </c>
      <c r="AL2306" s="129">
        <f t="shared" si="717"/>
        <v>0</v>
      </c>
      <c r="AM2306" s="127">
        <v>45947</v>
      </c>
      <c r="AN2306" s="129">
        <f t="shared" si="721"/>
        <v>554247.77999999991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83723.999999999971</v>
      </c>
      <c r="AU2306" s="237">
        <f t="shared" si="725"/>
        <v>28278.600000000013</v>
      </c>
      <c r="AV2306" s="237">
        <f t="shared" si="726"/>
        <v>108239.48000000011</v>
      </c>
      <c r="AW2306" s="237">
        <f t="shared" si="727"/>
        <v>174223.70000000007</v>
      </c>
      <c r="AX2306" s="237">
        <f t="shared" si="728"/>
        <v>159782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555347.59999999986</v>
      </c>
      <c r="M2307" s="162">
        <f>MAX(AN28:AN2307)</f>
        <v>555347.59999999986</v>
      </c>
      <c r="N2307" s="162">
        <f t="shared" si="719"/>
        <v>0</v>
      </c>
      <c r="O2307" s="231">
        <f>E3+(E4*0.1)</f>
        <v>0.4</v>
      </c>
      <c r="P2307" s="162">
        <v>2579.85</v>
      </c>
      <c r="Q2307" s="232">
        <f>E5+(E6*0.1)</f>
        <v>0.1</v>
      </c>
      <c r="R2307" s="162">
        <v>3556</v>
      </c>
      <c r="S2307" s="232">
        <f>E7+(E8*0.1)</f>
        <v>0.2</v>
      </c>
      <c r="T2307" s="162">
        <v>6461.4</v>
      </c>
      <c r="U2307" s="233">
        <f>E9+(E10*0.5)+(E11*0.1)</f>
        <v>0.7</v>
      </c>
      <c r="V2307" s="162">
        <v>-1400</v>
      </c>
      <c r="W2307" s="233">
        <f>E12+(E13*0.5)+(E14*0.1)</f>
        <v>0.5</v>
      </c>
      <c r="X2307" s="162">
        <v>-1200</v>
      </c>
      <c r="Y2307" s="161">
        <f t="shared" si="720"/>
        <v>2280</v>
      </c>
      <c r="Z2307" s="162">
        <f t="shared" si="712"/>
        <v>1099.8199999999997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1099.8199999999997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555347.59999999986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84755.939999999973</v>
      </c>
      <c r="AU2307" s="237">
        <f t="shared" si="725"/>
        <v>28634.200000000012</v>
      </c>
      <c r="AV2307" s="237">
        <f t="shared" si="726"/>
        <v>109531.76000000011</v>
      </c>
      <c r="AW2307" s="237">
        <f t="shared" si="727"/>
        <v>173243.70000000007</v>
      </c>
      <c r="AX2307" s="237">
        <f t="shared" si="728"/>
        <v>159182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554149.45999999985</v>
      </c>
      <c r="M2308" s="162">
        <f>MAX(AN28:AN2308)</f>
        <v>555347.59999999986</v>
      </c>
      <c r="N2308" s="162">
        <f t="shared" si="719"/>
        <v>-1198.140000000014</v>
      </c>
      <c r="O2308" s="231">
        <f>E3+(E4*0.1)</f>
        <v>0.4</v>
      </c>
      <c r="P2308" s="162">
        <v>1090.8</v>
      </c>
      <c r="Q2308" s="232">
        <f>E5+(E6*0.1)</f>
        <v>0.1</v>
      </c>
      <c r="R2308" s="162">
        <v>11</v>
      </c>
      <c r="S2308" s="232">
        <f>E7+(E8*0.1)</f>
        <v>0.2</v>
      </c>
      <c r="T2308" s="162">
        <v>-277.8</v>
      </c>
      <c r="U2308" s="233">
        <f>E9+(E10*0.5)+(E11*0.1)</f>
        <v>0.7</v>
      </c>
      <c r="V2308" s="162">
        <v>-1400</v>
      </c>
      <c r="W2308" s="233">
        <f>E12+(E13*0.5)+(E14*0.1)</f>
        <v>0.5</v>
      </c>
      <c r="X2308" s="162">
        <v>-1200</v>
      </c>
      <c r="Y2308" s="161">
        <f t="shared" si="720"/>
        <v>2281</v>
      </c>
      <c r="Z2308" s="162">
        <f t="shared" si="712"/>
        <v>-1198.1399999999999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-1198.1399999999999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554149.45999999985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85192.25999999998</v>
      </c>
      <c r="AU2308" s="237">
        <f t="shared" si="725"/>
        <v>28635.30000000001</v>
      </c>
      <c r="AV2308" s="237">
        <f t="shared" si="726"/>
        <v>109476.20000000011</v>
      </c>
      <c r="AW2308" s="237">
        <f t="shared" si="727"/>
        <v>172263.70000000007</v>
      </c>
      <c r="AX2308" s="237">
        <f t="shared" si="728"/>
        <v>158582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551582.45999999985</v>
      </c>
      <c r="M2309" s="162">
        <f>MAX(AN28:AN2309)</f>
        <v>555347.59999999986</v>
      </c>
      <c r="N2309" s="162">
        <f t="shared" si="719"/>
        <v>-3765.140000000014</v>
      </c>
      <c r="O2309" s="231">
        <f>E3+(E4*0.1)</f>
        <v>0.4</v>
      </c>
      <c r="P2309" s="162">
        <v>-550</v>
      </c>
      <c r="Q2309" s="232">
        <f>E5+(E6*0.1)</f>
        <v>0.1</v>
      </c>
      <c r="R2309" s="162">
        <v>-850</v>
      </c>
      <c r="S2309" s="232">
        <f>E7+(E8*0.1)</f>
        <v>0.2</v>
      </c>
      <c r="T2309" s="162">
        <v>-3410</v>
      </c>
      <c r="U2309" s="233">
        <f>E9+(E10*0.5)+(E11*0.1)</f>
        <v>0.7</v>
      </c>
      <c r="V2309" s="162">
        <v>-1400</v>
      </c>
      <c r="W2309" s="233">
        <f>E12+(E13*0.5)+(E14*0.1)</f>
        <v>0.5</v>
      </c>
      <c r="X2309" s="162">
        <v>-1200</v>
      </c>
      <c r="Y2309" s="161">
        <f t="shared" si="720"/>
        <v>2282</v>
      </c>
      <c r="Z2309" s="162">
        <f t="shared" si="712"/>
        <v>-2567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-2567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551582.45999999985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84972.25999999998</v>
      </c>
      <c r="AU2309" s="237">
        <f t="shared" si="725"/>
        <v>28550.30000000001</v>
      </c>
      <c r="AV2309" s="237">
        <f t="shared" si="726"/>
        <v>108794.20000000011</v>
      </c>
      <c r="AW2309" s="237">
        <f t="shared" si="727"/>
        <v>171283.70000000007</v>
      </c>
      <c r="AX2309" s="237">
        <f t="shared" si="728"/>
        <v>157982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550851.33999999985</v>
      </c>
      <c r="M2310" s="162">
        <f>MAX(AN28:AN2310)</f>
        <v>555347.59999999986</v>
      </c>
      <c r="N2310" s="162">
        <f t="shared" si="719"/>
        <v>-4496.2600000000093</v>
      </c>
      <c r="O2310" s="231">
        <f>E3+(E4*0.1)</f>
        <v>0.4</v>
      </c>
      <c r="P2310" s="162">
        <v>-550</v>
      </c>
      <c r="Q2310" s="232">
        <f>E5+(E6*0.1)</f>
        <v>0.1</v>
      </c>
      <c r="R2310" s="162">
        <v>1952</v>
      </c>
      <c r="S2310" s="232">
        <f>E7+(E8*0.1)</f>
        <v>0.2</v>
      </c>
      <c r="T2310" s="162">
        <v>4368.3999999999996</v>
      </c>
      <c r="U2310" s="233">
        <f>E9+(E10*0.5)+(E11*0.1)</f>
        <v>0.7</v>
      </c>
      <c r="V2310" s="162">
        <v>-1400</v>
      </c>
      <c r="W2310" s="233">
        <f>E12+(E13*0.5)+(E14*0.1)</f>
        <v>0.5</v>
      </c>
      <c r="X2310" s="162">
        <v>-1200</v>
      </c>
      <c r="Y2310" s="161">
        <f t="shared" si="720"/>
        <v>2283</v>
      </c>
      <c r="Z2310" s="162">
        <f t="shared" si="712"/>
        <v>-731.11999999999989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0</v>
      </c>
      <c r="AI2310" s="129">
        <f t="shared" si="714"/>
        <v>-731.11999999999989</v>
      </c>
      <c r="AJ2310" s="234">
        <f t="shared" si="715"/>
        <v>0</v>
      </c>
      <c r="AK2310" s="234">
        <f t="shared" si="716"/>
        <v>1</v>
      </c>
      <c r="AL2310" s="129">
        <f t="shared" si="717"/>
        <v>0</v>
      </c>
      <c r="AM2310" s="127">
        <v>45953</v>
      </c>
      <c r="AN2310" s="129">
        <f t="shared" si="721"/>
        <v>550851.33999999985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84752.25999999998</v>
      </c>
      <c r="AU2310" s="237">
        <f t="shared" si="725"/>
        <v>28745.500000000011</v>
      </c>
      <c r="AV2310" s="237">
        <f t="shared" si="726"/>
        <v>109667.88000000011</v>
      </c>
      <c r="AW2310" s="237">
        <f t="shared" si="727"/>
        <v>170303.70000000007</v>
      </c>
      <c r="AX2310" s="237">
        <f t="shared" si="728"/>
        <v>157382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551525.56999999983</v>
      </c>
      <c r="M2311" s="162">
        <f>MAX(AN28:AN2311)</f>
        <v>555347.59999999986</v>
      </c>
      <c r="N2311" s="162">
        <f t="shared" si="719"/>
        <v>-3822.0300000000279</v>
      </c>
      <c r="O2311" s="231">
        <f>E3+(E4*0.1)</f>
        <v>0.4</v>
      </c>
      <c r="P2311" s="162">
        <v>2362.5500000000002</v>
      </c>
      <c r="Q2311" s="232">
        <f>E5+(E6*0.1)</f>
        <v>0.1</v>
      </c>
      <c r="R2311" s="162">
        <v>2662.5</v>
      </c>
      <c r="S2311" s="232">
        <f>E7+(E8*0.1)</f>
        <v>0.2</v>
      </c>
      <c r="T2311" s="162">
        <v>5214.8</v>
      </c>
      <c r="U2311" s="233">
        <f>E9+(E10*0.5)+(E11*0.1)</f>
        <v>0.7</v>
      </c>
      <c r="V2311" s="162">
        <v>-1400</v>
      </c>
      <c r="W2311" s="233">
        <f>E12+(E13*0.5)+(E14*0.1)</f>
        <v>0.5</v>
      </c>
      <c r="X2311" s="162">
        <v>-1200</v>
      </c>
      <c r="Y2311" s="161">
        <f t="shared" si="720"/>
        <v>2284</v>
      </c>
      <c r="Z2311" s="162">
        <f t="shared" si="712"/>
        <v>674.23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674.23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551525.56999999983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85697.279999999984</v>
      </c>
      <c r="AU2311" s="237">
        <f t="shared" si="725"/>
        <v>29011.750000000011</v>
      </c>
      <c r="AV2311" s="237">
        <f t="shared" si="726"/>
        <v>110710.84000000011</v>
      </c>
      <c r="AW2311" s="237">
        <f t="shared" si="727"/>
        <v>169323.70000000007</v>
      </c>
      <c r="AX2311" s="237">
        <f t="shared" si="728"/>
        <v>156782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552891.41999999981</v>
      </c>
      <c r="M2312" s="162">
        <f>MAX(AN28:AN2312)</f>
        <v>555347.59999999986</v>
      </c>
      <c r="N2312" s="162">
        <f t="shared" si="719"/>
        <v>-2456.1800000000512</v>
      </c>
      <c r="O2312" s="231">
        <f>E3+(E4*0.1)</f>
        <v>0.4</v>
      </c>
      <c r="P2312" s="162">
        <v>1687.35</v>
      </c>
      <c r="Q2312" s="232">
        <f>E5+(E6*0.1)</f>
        <v>0.1</v>
      </c>
      <c r="R2312" s="162">
        <v>4173.5</v>
      </c>
      <c r="S2312" s="232">
        <f>E7+(E8*0.1)</f>
        <v>0.2</v>
      </c>
      <c r="T2312" s="162">
        <v>9267.7999999999993</v>
      </c>
      <c r="U2312" s="233">
        <f>E9+(E10*0.5)+(E11*0.1)</f>
        <v>0.7</v>
      </c>
      <c r="V2312" s="162">
        <v>-1400</v>
      </c>
      <c r="W2312" s="233">
        <f>E12+(E13*0.5)+(E14*0.1)</f>
        <v>0.5</v>
      </c>
      <c r="X2312" s="162">
        <v>-1200</v>
      </c>
      <c r="Y2312" s="161">
        <f t="shared" si="720"/>
        <v>2285</v>
      </c>
      <c r="Z2312" s="162">
        <f t="shared" si="712"/>
        <v>1365.85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1365.85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552891.41999999981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86372.219999999987</v>
      </c>
      <c r="AU2312" s="237">
        <f t="shared" si="725"/>
        <v>29429.100000000009</v>
      </c>
      <c r="AV2312" s="237">
        <f t="shared" si="726"/>
        <v>112564.40000000011</v>
      </c>
      <c r="AW2312" s="237">
        <f t="shared" si="727"/>
        <v>168343.70000000007</v>
      </c>
      <c r="AX2312" s="237">
        <f t="shared" si="728"/>
        <v>156182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552476.06999999983</v>
      </c>
      <c r="M2313" s="162">
        <f>MAX(AN28:AN2313)</f>
        <v>555347.59999999986</v>
      </c>
      <c r="N2313" s="162">
        <f t="shared" si="719"/>
        <v>-2871.5300000000279</v>
      </c>
      <c r="O2313" s="231">
        <f>E3+(E4*0.1)</f>
        <v>0.4</v>
      </c>
      <c r="P2313" s="162">
        <v>808.9</v>
      </c>
      <c r="Q2313" s="232">
        <f>E5+(E6*0.1)</f>
        <v>0.1</v>
      </c>
      <c r="R2313" s="162">
        <v>786.5</v>
      </c>
      <c r="S2313" s="232">
        <f>E7+(E8*0.1)</f>
        <v>0.2</v>
      </c>
      <c r="T2313" s="162">
        <v>3812.2</v>
      </c>
      <c r="U2313" s="233">
        <f>E9+(E10*0.5)+(E11*0.1)</f>
        <v>0.7</v>
      </c>
      <c r="V2313" s="162">
        <v>-1400</v>
      </c>
      <c r="W2313" s="233">
        <f>E12+(E13*0.5)+(E14*0.1)</f>
        <v>0.5</v>
      </c>
      <c r="X2313" s="162">
        <v>-1200</v>
      </c>
      <c r="Y2313" s="161">
        <f t="shared" si="720"/>
        <v>2286</v>
      </c>
      <c r="Z2313" s="162">
        <f t="shared" si="712"/>
        <v>-415.3499999999998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0</v>
      </c>
      <c r="AI2313" s="129">
        <f t="shared" si="714"/>
        <v>-415.3499999999998</v>
      </c>
      <c r="AJ2313" s="234">
        <f t="shared" si="715"/>
        <v>0</v>
      </c>
      <c r="AK2313" s="234">
        <f t="shared" si="716"/>
        <v>1</v>
      </c>
      <c r="AL2313" s="129">
        <f t="shared" si="717"/>
        <v>0</v>
      </c>
      <c r="AM2313" s="127">
        <v>45958</v>
      </c>
      <c r="AN2313" s="129">
        <f t="shared" si="721"/>
        <v>552476.06999999983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86695.779999999984</v>
      </c>
      <c r="AU2313" s="237">
        <f t="shared" si="725"/>
        <v>29507.750000000011</v>
      </c>
      <c r="AV2313" s="237">
        <f t="shared" si="726"/>
        <v>113326.84000000011</v>
      </c>
      <c r="AW2313" s="237">
        <f t="shared" si="727"/>
        <v>167363.70000000007</v>
      </c>
      <c r="AX2313" s="237">
        <f t="shared" si="728"/>
        <v>155582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551021.82999999984</v>
      </c>
      <c r="M2314" s="162">
        <f>MAX(AN28:AN2314)</f>
        <v>555347.59999999986</v>
      </c>
      <c r="N2314" s="162">
        <f t="shared" si="719"/>
        <v>-4325.7700000000186</v>
      </c>
      <c r="O2314" s="231">
        <f>E3+(E4*0.1)</f>
        <v>0.4</v>
      </c>
      <c r="P2314" s="162">
        <v>-550</v>
      </c>
      <c r="Q2314" s="232">
        <f>E5+(E6*0.1)</f>
        <v>0.1</v>
      </c>
      <c r="R2314" s="162">
        <v>-850</v>
      </c>
      <c r="S2314" s="232">
        <f>E7+(E8*0.1)</f>
        <v>0.2</v>
      </c>
      <c r="T2314" s="162">
        <v>2153.8000000000002</v>
      </c>
      <c r="U2314" s="233">
        <f>E9+(E10*0.5)+(E11*0.1)</f>
        <v>0.7</v>
      </c>
      <c r="V2314" s="162">
        <v>-1400</v>
      </c>
      <c r="W2314" s="233">
        <f>E12+(E13*0.5)+(E14*0.1)</f>
        <v>0.5</v>
      </c>
      <c r="X2314" s="162">
        <v>-1200</v>
      </c>
      <c r="Y2314" s="161">
        <f t="shared" si="720"/>
        <v>2287</v>
      </c>
      <c r="Z2314" s="162">
        <f t="shared" si="712"/>
        <v>-1454.2399999999998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-1454.2399999999998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551021.82999999984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86475.779999999984</v>
      </c>
      <c r="AU2314" s="237">
        <f t="shared" si="725"/>
        <v>29422.750000000011</v>
      </c>
      <c r="AV2314" s="237">
        <f t="shared" si="726"/>
        <v>113757.60000000011</v>
      </c>
      <c r="AW2314" s="237">
        <f t="shared" si="727"/>
        <v>166383.70000000007</v>
      </c>
      <c r="AX2314" s="237">
        <f t="shared" si="728"/>
        <v>154982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548126.85999999987</v>
      </c>
      <c r="M2315" s="162">
        <f>MAX(AN28:AN2315)</f>
        <v>555347.59999999986</v>
      </c>
      <c r="N2315" s="162">
        <f t="shared" si="719"/>
        <v>-7220.7399999999907</v>
      </c>
      <c r="O2315" s="231">
        <f>E3+(E4*0.1)</f>
        <v>0.4</v>
      </c>
      <c r="P2315" s="162">
        <v>-975.6</v>
      </c>
      <c r="Q2315" s="232">
        <f>E5+(E6*0.1)</f>
        <v>0.1</v>
      </c>
      <c r="R2315" s="162">
        <v>-1554.5</v>
      </c>
      <c r="S2315" s="232">
        <f>E7+(E8*0.1)</f>
        <v>0.2</v>
      </c>
      <c r="T2315" s="162">
        <v>-3846.4</v>
      </c>
      <c r="U2315" s="233">
        <f>E9+(E10*0.5)+(E11*0.1)</f>
        <v>0.7</v>
      </c>
      <c r="V2315" s="162">
        <v>-1400</v>
      </c>
      <c r="W2315" s="233">
        <f>E12+(E13*0.5)+(E14*0.1)</f>
        <v>0.5</v>
      </c>
      <c r="X2315" s="162">
        <v>-1200</v>
      </c>
      <c r="Y2315" s="161">
        <f t="shared" si="720"/>
        <v>2288</v>
      </c>
      <c r="Z2315" s="162">
        <f t="shared" si="712"/>
        <v>-2894.9700000000003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-2894.9700000000003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548126.85999999987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86085.539999999979</v>
      </c>
      <c r="AU2315" s="237">
        <f t="shared" si="725"/>
        <v>29267.30000000001</v>
      </c>
      <c r="AV2315" s="237">
        <f t="shared" si="726"/>
        <v>112988.32000000011</v>
      </c>
      <c r="AW2315" s="237">
        <f t="shared" si="727"/>
        <v>165403.70000000007</v>
      </c>
      <c r="AX2315" s="237">
        <f t="shared" si="728"/>
        <v>154382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546909.43999999983</v>
      </c>
      <c r="M2316" s="162">
        <f>MAX(AN28:AN2316)</f>
        <v>555347.59999999986</v>
      </c>
      <c r="N2316" s="162">
        <f t="shared" si="719"/>
        <v>-8438.1600000000326</v>
      </c>
      <c r="O2316" s="231">
        <f>E3+(E4*0.1)</f>
        <v>0.4</v>
      </c>
      <c r="P2316" s="162">
        <v>-550</v>
      </c>
      <c r="Q2316" s="232">
        <f>E5+(E6*0.1)</f>
        <v>0.1</v>
      </c>
      <c r="R2316" s="162">
        <v>893</v>
      </c>
      <c r="S2316" s="232">
        <f>E7+(E8*0.1)</f>
        <v>0.2</v>
      </c>
      <c r="T2316" s="162">
        <v>2466.4</v>
      </c>
      <c r="U2316" s="233">
        <f>E9+(E10*0.5)+(E11*0.1)</f>
        <v>0.7</v>
      </c>
      <c r="V2316" s="162">
        <v>-1400</v>
      </c>
      <c r="W2316" s="233">
        <f>E12+(E13*0.5)+(E14*0.1)</f>
        <v>0.5</v>
      </c>
      <c r="X2316" s="162">
        <v>-1200</v>
      </c>
      <c r="Y2316" s="161">
        <f t="shared" si="720"/>
        <v>2289</v>
      </c>
      <c r="Z2316" s="162">
        <f t="shared" si="712"/>
        <v>-1217.4199999999998</v>
      </c>
      <c r="AA2316" s="238">
        <v>45961</v>
      </c>
      <c r="AB2316" s="129">
        <f>SUM(Z2294:Z2316)</f>
        <v>27293.12000000001</v>
      </c>
      <c r="AC2316" s="128">
        <f>(AB2316&gt;0)*1</f>
        <v>1</v>
      </c>
      <c r="AD2316" s="128">
        <f>(AB2316&lt;0)*1</f>
        <v>0</v>
      </c>
      <c r="AE2316" s="129">
        <f>AB2316*AC2316</f>
        <v>27293.12000000001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-1217.4199999999998</v>
      </c>
      <c r="AJ2316" s="234">
        <f t="shared" si="715"/>
        <v>0</v>
      </c>
      <c r="AK2316" s="234">
        <f t="shared" si="716"/>
        <v>1</v>
      </c>
      <c r="AL2316" s="129">
        <f t="shared" si="717"/>
        <v>27293.12000000001</v>
      </c>
      <c r="AM2316" s="127">
        <v>45961</v>
      </c>
      <c r="AN2316" s="129">
        <f t="shared" si="721"/>
        <v>546909.43999999983</v>
      </c>
      <c r="AO2316" s="129">
        <f t="shared" si="722"/>
        <v>27293.12000000001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85865.539999999979</v>
      </c>
      <c r="AU2316" s="237">
        <f t="shared" si="725"/>
        <v>29356.600000000009</v>
      </c>
      <c r="AV2316" s="237">
        <f t="shared" si="726"/>
        <v>113481.60000000011</v>
      </c>
      <c r="AW2316" s="237">
        <f t="shared" si="727"/>
        <v>164423.70000000007</v>
      </c>
      <c r="AX2316" s="237">
        <f t="shared" si="728"/>
        <v>153782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545483.67999999982</v>
      </c>
      <c r="M2317" s="162">
        <f>MAX(AN28:AN2317)</f>
        <v>555347.59999999986</v>
      </c>
      <c r="N2317" s="162">
        <f t="shared" si="719"/>
        <v>-9863.9200000000419</v>
      </c>
      <c r="O2317" s="231">
        <f>E3+(E4*0.1)</f>
        <v>0.4</v>
      </c>
      <c r="P2317" s="162">
        <v>-550</v>
      </c>
      <c r="Q2317" s="232">
        <f>E5+(E6*0.1)</f>
        <v>0.1</v>
      </c>
      <c r="R2317" s="162">
        <v>-850</v>
      </c>
      <c r="S2317" s="232">
        <f>E7+(E8*0.1)</f>
        <v>0.2</v>
      </c>
      <c r="T2317" s="162">
        <v>2296.1999999999998</v>
      </c>
      <c r="U2317" s="233">
        <f>E9+(E10*0.5)+(E11*0.1)</f>
        <v>0.7</v>
      </c>
      <c r="V2317" s="162">
        <v>-1400</v>
      </c>
      <c r="W2317" s="233">
        <f>E12+(E13*0.5)+(E14*0.1)</f>
        <v>0.5</v>
      </c>
      <c r="X2317" s="162">
        <v>-1200</v>
      </c>
      <c r="Y2317" s="161">
        <f t="shared" si="720"/>
        <v>2290</v>
      </c>
      <c r="Z2317" s="162">
        <f t="shared" si="712"/>
        <v>-1425.7599999999998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-1425.7599999999998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545483.67999999982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85645.539999999979</v>
      </c>
      <c r="AU2317" s="237">
        <f t="shared" si="725"/>
        <v>29271.600000000009</v>
      </c>
      <c r="AV2317" s="237">
        <f t="shared" si="726"/>
        <v>113940.84000000011</v>
      </c>
      <c r="AW2317" s="237">
        <f t="shared" si="727"/>
        <v>163443.70000000007</v>
      </c>
      <c r="AX2317" s="237">
        <f t="shared" si="728"/>
        <v>153182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547412.32999999984</v>
      </c>
      <c r="M2318" s="162">
        <f>MAX(AN28:AN2318)</f>
        <v>555347.59999999986</v>
      </c>
      <c r="N2318" s="162">
        <f t="shared" si="719"/>
        <v>-7935.2700000000186</v>
      </c>
      <c r="O2318" s="231">
        <f>E3+(E4*0.1)</f>
        <v>0.4</v>
      </c>
      <c r="P2318" s="162">
        <v>-993.2</v>
      </c>
      <c r="Q2318" s="232">
        <f>E5+(E6*0.1)</f>
        <v>0.1</v>
      </c>
      <c r="R2318" s="162">
        <v>-3222.5</v>
      </c>
      <c r="S2318" s="232">
        <f>E7+(E8*0.1)</f>
        <v>0.2</v>
      </c>
      <c r="T2318" s="162">
        <v>-7975.6</v>
      </c>
      <c r="U2318" s="233">
        <f>E9+(E10*0.5)+(E11*0.1)</f>
        <v>0.7</v>
      </c>
      <c r="V2318" s="162">
        <v>6919</v>
      </c>
      <c r="W2318" s="233">
        <f>E12+(E13*0.5)+(E14*0.1)</f>
        <v>0.5</v>
      </c>
      <c r="X2318" s="162">
        <v>-1200</v>
      </c>
      <c r="Y2318" s="161">
        <f t="shared" si="720"/>
        <v>2291</v>
      </c>
      <c r="Z2318" s="162">
        <f t="shared" si="712"/>
        <v>1928.6499999999992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1928.6499999999992</v>
      </c>
      <c r="AI2318" s="129">
        <f t="shared" si="714"/>
        <v>0</v>
      </c>
      <c r="AJ2318" s="234">
        <f t="shared" si="715"/>
        <v>1</v>
      </c>
      <c r="AK2318" s="234">
        <f t="shared" si="716"/>
        <v>0</v>
      </c>
      <c r="AL2318" s="129">
        <f t="shared" si="717"/>
        <v>0</v>
      </c>
      <c r="AM2318" s="127">
        <v>45965</v>
      </c>
      <c r="AN2318" s="129">
        <f t="shared" si="721"/>
        <v>547412.32999999984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85248.25999999998</v>
      </c>
      <c r="AU2318" s="237">
        <f t="shared" si="725"/>
        <v>28949.350000000009</v>
      </c>
      <c r="AV2318" s="237">
        <f t="shared" si="726"/>
        <v>112345.72000000012</v>
      </c>
      <c r="AW2318" s="237">
        <f t="shared" si="727"/>
        <v>168287.00000000006</v>
      </c>
      <c r="AX2318" s="237">
        <f t="shared" si="728"/>
        <v>152582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550106.86999999988</v>
      </c>
      <c r="M2319" s="162">
        <f>MAX(AN28:AN2319)</f>
        <v>555347.59999999986</v>
      </c>
      <c r="N2319" s="162">
        <f t="shared" si="719"/>
        <v>-5240.7299999999814</v>
      </c>
      <c r="O2319" s="231">
        <f>E3+(E4*0.1)</f>
        <v>0.4</v>
      </c>
      <c r="P2319" s="162">
        <v>1128.8</v>
      </c>
      <c r="Q2319" s="232">
        <f>E5+(E6*0.1)</f>
        <v>0.1</v>
      </c>
      <c r="R2319" s="162">
        <v>1237</v>
      </c>
      <c r="S2319" s="232">
        <f>E7+(E8*0.1)</f>
        <v>0.2</v>
      </c>
      <c r="T2319" s="162">
        <v>3686.6</v>
      </c>
      <c r="U2319" s="233">
        <f>E9+(E10*0.5)+(E11*0.1)</f>
        <v>0.7</v>
      </c>
      <c r="V2319" s="162">
        <v>-1400</v>
      </c>
      <c r="W2319" s="233">
        <f>E12+(E13*0.5)+(E14*0.1)</f>
        <v>0.5</v>
      </c>
      <c r="X2319" s="162">
        <v>4724</v>
      </c>
      <c r="Y2319" s="161">
        <f t="shared" si="720"/>
        <v>2292</v>
      </c>
      <c r="Z2319" s="162">
        <f t="shared" si="712"/>
        <v>2694.54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2694.54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550106.86999999988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85699.779999999984</v>
      </c>
      <c r="AU2319" s="237">
        <f t="shared" si="725"/>
        <v>29073.05000000001</v>
      </c>
      <c r="AV2319" s="237">
        <f t="shared" si="726"/>
        <v>113083.04000000012</v>
      </c>
      <c r="AW2319" s="237">
        <f t="shared" si="727"/>
        <v>167307.00000000006</v>
      </c>
      <c r="AX2319" s="237">
        <f t="shared" si="728"/>
        <v>154944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547539.86999999988</v>
      </c>
      <c r="M2320" s="162">
        <f>MAX(AN28:AN2320)</f>
        <v>555347.59999999986</v>
      </c>
      <c r="N2320" s="162">
        <f t="shared" si="719"/>
        <v>-7807.7299999999814</v>
      </c>
      <c r="O2320" s="231">
        <f>E3+(E4*0.1)</f>
        <v>0.4</v>
      </c>
      <c r="P2320" s="162">
        <v>-550</v>
      </c>
      <c r="Q2320" s="232">
        <f>E5+(E6*0.1)</f>
        <v>0.1</v>
      </c>
      <c r="R2320" s="162">
        <v>-850</v>
      </c>
      <c r="S2320" s="232">
        <f>E7+(E8*0.1)</f>
        <v>0.2</v>
      </c>
      <c r="T2320" s="162">
        <v>-3410</v>
      </c>
      <c r="U2320" s="233">
        <f>E9+(E10*0.5)+(E11*0.1)</f>
        <v>0.7</v>
      </c>
      <c r="V2320" s="162">
        <v>-1400</v>
      </c>
      <c r="W2320" s="233">
        <f>E12+(E13*0.5)+(E14*0.1)</f>
        <v>0.5</v>
      </c>
      <c r="X2320" s="162">
        <v>-1200</v>
      </c>
      <c r="Y2320" s="161">
        <f t="shared" si="720"/>
        <v>2293</v>
      </c>
      <c r="Z2320" s="162">
        <f t="shared" si="712"/>
        <v>-2567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-2567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547539.86999999988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85479.779999999984</v>
      </c>
      <c r="AU2320" s="237">
        <f t="shared" si="725"/>
        <v>28988.05000000001</v>
      </c>
      <c r="AV2320" s="237">
        <f t="shared" si="726"/>
        <v>112401.04000000012</v>
      </c>
      <c r="AW2320" s="237">
        <f t="shared" si="727"/>
        <v>166327.00000000006</v>
      </c>
      <c r="AX2320" s="237">
        <f t="shared" si="728"/>
        <v>154344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546700.62999999989</v>
      </c>
      <c r="M2321" s="162">
        <f>MAX(AN28:AN2321)</f>
        <v>555347.59999999986</v>
      </c>
      <c r="N2321" s="162">
        <f t="shared" si="719"/>
        <v>-8646.9699999999721</v>
      </c>
      <c r="O2321" s="231">
        <f>E3+(E4*0.1)</f>
        <v>0.4</v>
      </c>
      <c r="P2321" s="162">
        <v>-626.35</v>
      </c>
      <c r="Q2321" s="232">
        <f>E5+(E6*0.1)</f>
        <v>0.1</v>
      </c>
      <c r="R2321" s="162">
        <v>-1257</v>
      </c>
      <c r="S2321" s="232">
        <f>E7+(E8*0.1)</f>
        <v>0.2</v>
      </c>
      <c r="T2321" s="162">
        <v>-3410</v>
      </c>
      <c r="U2321" s="233">
        <f>E9+(E10*0.5)+(E11*0.1)</f>
        <v>0.7</v>
      </c>
      <c r="V2321" s="162">
        <v>-1400</v>
      </c>
      <c r="W2321" s="233">
        <f>E12+(E13*0.5)+(E14*0.1)</f>
        <v>0.5</v>
      </c>
      <c r="X2321" s="162">
        <v>2398</v>
      </c>
      <c r="Y2321" s="161">
        <f t="shared" si="720"/>
        <v>2294</v>
      </c>
      <c r="Z2321" s="162">
        <f t="shared" si="712"/>
        <v>-839.23999999999978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-839.23999999999978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546700.62999999989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85229.239999999991</v>
      </c>
      <c r="AU2321" s="237">
        <f t="shared" si="725"/>
        <v>28862.350000000009</v>
      </c>
      <c r="AV2321" s="237">
        <f t="shared" si="726"/>
        <v>111719.04000000012</v>
      </c>
      <c r="AW2321" s="237">
        <f t="shared" si="727"/>
        <v>165347.00000000006</v>
      </c>
      <c r="AX2321" s="237">
        <f t="shared" si="728"/>
        <v>155543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554945.55999999994</v>
      </c>
      <c r="M2322" s="162">
        <f>MAX(AN28:AN2322)</f>
        <v>555347.59999999986</v>
      </c>
      <c r="N2322" s="162">
        <f t="shared" si="719"/>
        <v>-402.03999999992084</v>
      </c>
      <c r="O2322" s="231">
        <f>E3+(E4*0.1)</f>
        <v>0.4</v>
      </c>
      <c r="P2322" s="162">
        <v>1907.65</v>
      </c>
      <c r="Q2322" s="232">
        <f>E5+(E6*0.1)</f>
        <v>0.1</v>
      </c>
      <c r="R2322" s="162">
        <v>5181.5</v>
      </c>
      <c r="S2322" s="232">
        <f>E7+(E8*0.1)</f>
        <v>0.2</v>
      </c>
      <c r="T2322" s="162">
        <v>11038.6</v>
      </c>
      <c r="U2322" s="233">
        <f>E9+(E10*0.5)+(E11*0.1)</f>
        <v>0.7</v>
      </c>
      <c r="V2322" s="162">
        <v>-1400</v>
      </c>
      <c r="W2322" s="233">
        <f>E12+(E13*0.5)+(E14*0.1)</f>
        <v>0.5</v>
      </c>
      <c r="X2322" s="162">
        <v>11472</v>
      </c>
      <c r="Y2322" s="161">
        <f t="shared" si="720"/>
        <v>2295</v>
      </c>
      <c r="Z2322" s="162">
        <f t="shared" si="712"/>
        <v>8244.93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8244.93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554945.55999999994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85992.299999999988</v>
      </c>
      <c r="AU2322" s="237">
        <f t="shared" si="725"/>
        <v>29380.500000000011</v>
      </c>
      <c r="AV2322" s="237">
        <f t="shared" si="726"/>
        <v>113926.76000000013</v>
      </c>
      <c r="AW2322" s="237">
        <f t="shared" si="727"/>
        <v>164367.00000000006</v>
      </c>
      <c r="AX2322" s="237">
        <f t="shared" si="728"/>
        <v>161279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553713.2699999999</v>
      </c>
      <c r="M2323" s="162">
        <f>MAX(AN28:AN2323)</f>
        <v>555347.59999999986</v>
      </c>
      <c r="N2323" s="162">
        <f t="shared" si="719"/>
        <v>-1634.3299999999581</v>
      </c>
      <c r="O2323" s="231">
        <f>E3+(E4*0.1)</f>
        <v>0.4</v>
      </c>
      <c r="P2323" s="162">
        <v>2796.65</v>
      </c>
      <c r="Q2323" s="232">
        <f>E5+(E6*0.1)</f>
        <v>0.1</v>
      </c>
      <c r="R2323" s="162">
        <v>-889.5</v>
      </c>
      <c r="S2323" s="232">
        <f>E7+(E8*0.1)</f>
        <v>0.2</v>
      </c>
      <c r="T2323" s="162">
        <v>-3410</v>
      </c>
      <c r="U2323" s="233">
        <f>E9+(E10*0.5)+(E11*0.1)</f>
        <v>0.7</v>
      </c>
      <c r="V2323" s="162">
        <v>-1400</v>
      </c>
      <c r="W2323" s="233">
        <f>E12+(E13*0.5)+(E14*0.1)</f>
        <v>0.5</v>
      </c>
      <c r="X2323" s="162">
        <v>-1200</v>
      </c>
      <c r="Y2323" s="161">
        <f t="shared" si="720"/>
        <v>2296</v>
      </c>
      <c r="Z2323" s="162">
        <f t="shared" si="712"/>
        <v>-1232.29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-1232.29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553713.2699999999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87110.959999999992</v>
      </c>
      <c r="AU2323" s="237">
        <f t="shared" si="725"/>
        <v>29291.55000000001</v>
      </c>
      <c r="AV2323" s="237">
        <f t="shared" si="726"/>
        <v>113244.76000000013</v>
      </c>
      <c r="AW2323" s="237">
        <f t="shared" si="727"/>
        <v>163387.00000000006</v>
      </c>
      <c r="AX2323" s="237">
        <f t="shared" si="728"/>
        <v>160679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552637.34999999986</v>
      </c>
      <c r="M2324" s="162">
        <f>MAX(AN28:AN2324)</f>
        <v>555347.59999999986</v>
      </c>
      <c r="N2324" s="162">
        <f t="shared" si="719"/>
        <v>-2710.25</v>
      </c>
      <c r="O2324" s="231">
        <f>E3+(E4*0.1)</f>
        <v>0.4</v>
      </c>
      <c r="P2324" s="162">
        <v>1634.3</v>
      </c>
      <c r="Q2324" s="232">
        <f>E5+(E6*0.1)</f>
        <v>0.1</v>
      </c>
      <c r="R2324" s="162">
        <v>-850</v>
      </c>
      <c r="S2324" s="232">
        <f>E7+(E8*0.1)</f>
        <v>0.2</v>
      </c>
      <c r="T2324" s="162">
        <v>-323.2</v>
      </c>
      <c r="U2324" s="233">
        <f>E9+(E10*0.5)+(E11*0.1)</f>
        <v>0.7</v>
      </c>
      <c r="V2324" s="162">
        <v>-1400</v>
      </c>
      <c r="W2324" s="233">
        <f>E12+(E13*0.5)+(E14*0.1)</f>
        <v>0.5</v>
      </c>
      <c r="X2324" s="162">
        <v>-1200</v>
      </c>
      <c r="Y2324" s="161">
        <f t="shared" si="720"/>
        <v>2297</v>
      </c>
      <c r="Z2324" s="162">
        <f t="shared" si="712"/>
        <v>-1075.9199999999998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-1075.9199999999998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552637.34999999986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87764.68</v>
      </c>
      <c r="AU2324" s="237">
        <f t="shared" si="725"/>
        <v>29206.55000000001</v>
      </c>
      <c r="AV2324" s="237">
        <f t="shared" si="726"/>
        <v>113180.12000000013</v>
      </c>
      <c r="AW2324" s="237">
        <f t="shared" si="727"/>
        <v>162407.00000000006</v>
      </c>
      <c r="AX2324" s="237">
        <f t="shared" si="728"/>
        <v>160079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550028.09999999986</v>
      </c>
      <c r="M2325" s="162">
        <f>MAX(AN28:AN2325)</f>
        <v>555347.59999999986</v>
      </c>
      <c r="N2325" s="162">
        <f t="shared" si="719"/>
        <v>-5319.5</v>
      </c>
      <c r="O2325" s="231">
        <f>E3+(E4*0.1)</f>
        <v>0.4</v>
      </c>
      <c r="P2325" s="162">
        <v>-550</v>
      </c>
      <c r="Q2325" s="232">
        <f>E5+(E6*0.1)</f>
        <v>0.1</v>
      </c>
      <c r="R2325" s="162">
        <v>-1272.5</v>
      </c>
      <c r="S2325" s="232">
        <f>E7+(E8*0.1)</f>
        <v>0.2</v>
      </c>
      <c r="T2325" s="162">
        <v>-3410</v>
      </c>
      <c r="U2325" s="233">
        <f>E9+(E10*0.5)+(E11*0.1)</f>
        <v>0.7</v>
      </c>
      <c r="V2325" s="162">
        <v>-1400</v>
      </c>
      <c r="W2325" s="233">
        <f>E12+(E13*0.5)+(E14*0.1)</f>
        <v>0.5</v>
      </c>
      <c r="X2325" s="162">
        <v>-1200</v>
      </c>
      <c r="Y2325" s="161">
        <f t="shared" si="720"/>
        <v>2298</v>
      </c>
      <c r="Z2325" s="162">
        <f t="shared" si="712"/>
        <v>-2609.25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-2609.25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550028.09999999986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87544.68</v>
      </c>
      <c r="AU2325" s="237">
        <f t="shared" si="725"/>
        <v>29079.30000000001</v>
      </c>
      <c r="AV2325" s="237">
        <f t="shared" si="726"/>
        <v>112498.12000000013</v>
      </c>
      <c r="AW2325" s="237">
        <f t="shared" si="727"/>
        <v>161427.00000000006</v>
      </c>
      <c r="AX2325" s="237">
        <f t="shared" si="728"/>
        <v>159479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546251.86999999988</v>
      </c>
      <c r="M2326" s="162">
        <f>MAX(AN28:AN2326)</f>
        <v>555347.59999999986</v>
      </c>
      <c r="N2326" s="162">
        <f t="shared" si="719"/>
        <v>-9095.7299999999814</v>
      </c>
      <c r="O2326" s="231">
        <f>E3+(E4*0.1)</f>
        <v>0.4</v>
      </c>
      <c r="P2326" s="162">
        <v>-1224.2</v>
      </c>
      <c r="Q2326" s="232">
        <f>E5+(E6*0.1)</f>
        <v>0.1</v>
      </c>
      <c r="R2326" s="162">
        <v>-3317.5</v>
      </c>
      <c r="S2326" s="232">
        <f>E7+(E8*0.1)</f>
        <v>0.2</v>
      </c>
      <c r="T2326" s="162">
        <v>-6874</v>
      </c>
      <c r="U2326" s="233">
        <f>E9+(E10*0.5)+(E11*0.1)</f>
        <v>0.7</v>
      </c>
      <c r="V2326" s="162">
        <v>-1400</v>
      </c>
      <c r="W2326" s="233">
        <f>E12+(E13*0.5)+(E14*0.1)</f>
        <v>0.5</v>
      </c>
      <c r="X2326" s="162">
        <v>-1200</v>
      </c>
      <c r="Y2326" s="161">
        <f t="shared" si="720"/>
        <v>2299</v>
      </c>
      <c r="Z2326" s="162">
        <f t="shared" si="712"/>
        <v>-3776.2300000000005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-3776.2300000000005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546251.86999999988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87055</v>
      </c>
      <c r="AU2326" s="237">
        <f t="shared" si="725"/>
        <v>28747.55000000001</v>
      </c>
      <c r="AV2326" s="237">
        <f t="shared" si="726"/>
        <v>111123.32000000012</v>
      </c>
      <c r="AW2326" s="237">
        <f t="shared" si="727"/>
        <v>160447.00000000006</v>
      </c>
      <c r="AX2326" s="237">
        <f t="shared" si="728"/>
        <v>158879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543662.36999999988</v>
      </c>
      <c r="M2327" s="162">
        <f>MAX(AN28:AN2327)</f>
        <v>555347.59999999986</v>
      </c>
      <c r="N2327" s="162">
        <f t="shared" si="719"/>
        <v>-11685.229999999981</v>
      </c>
      <c r="O2327" s="231">
        <f>E3+(E4*0.1)</f>
        <v>0.4</v>
      </c>
      <c r="P2327" s="162">
        <v>-550</v>
      </c>
      <c r="Q2327" s="232">
        <f>E5+(E6*0.1)</f>
        <v>0.1</v>
      </c>
      <c r="R2327" s="162">
        <v>-1075</v>
      </c>
      <c r="S2327" s="232">
        <f>E7+(E8*0.1)</f>
        <v>0.2</v>
      </c>
      <c r="T2327" s="162">
        <v>-3410</v>
      </c>
      <c r="U2327" s="233">
        <f>E9+(E10*0.5)+(E11*0.1)</f>
        <v>0.7</v>
      </c>
      <c r="V2327" s="162">
        <v>-1400</v>
      </c>
      <c r="W2327" s="233">
        <f>E12+(E13*0.5)+(E14*0.1)</f>
        <v>0.5</v>
      </c>
      <c r="X2327" s="162">
        <v>-1200</v>
      </c>
      <c r="Y2327" s="161">
        <f t="shared" si="720"/>
        <v>2300</v>
      </c>
      <c r="Z2327" s="162">
        <f t="shared" si="712"/>
        <v>-2589.5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-2589.5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543662.36999999988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86835</v>
      </c>
      <c r="AU2327" s="237">
        <f t="shared" si="725"/>
        <v>28640.05000000001</v>
      </c>
      <c r="AV2327" s="237">
        <f t="shared" si="726"/>
        <v>110441.32000000012</v>
      </c>
      <c r="AW2327" s="237">
        <f t="shared" si="727"/>
        <v>159467.00000000006</v>
      </c>
      <c r="AX2327" s="237">
        <f t="shared" si="728"/>
        <v>158279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540804.62999999989</v>
      </c>
      <c r="M2328" s="162">
        <f>MAX(AN28:AN2328)</f>
        <v>555347.59999999986</v>
      </c>
      <c r="N2328" s="162">
        <f t="shared" si="719"/>
        <v>-14542.969999999972</v>
      </c>
      <c r="O2328" s="231">
        <f>E3+(E4*0.1)</f>
        <v>0.4</v>
      </c>
      <c r="P2328" s="162">
        <v>-1086.5999999999999</v>
      </c>
      <c r="Q2328" s="232">
        <f>E5+(E6*0.1)</f>
        <v>0.1</v>
      </c>
      <c r="R2328" s="162">
        <v>-1611</v>
      </c>
      <c r="S2328" s="232">
        <f>E7+(E8*0.1)</f>
        <v>0.2</v>
      </c>
      <c r="T2328" s="162">
        <v>-3410</v>
      </c>
      <c r="U2328" s="233">
        <f>E9+(E10*0.5)+(E11*0.1)</f>
        <v>0.7</v>
      </c>
      <c r="V2328" s="162">
        <v>-1400</v>
      </c>
      <c r="W2328" s="233">
        <f>E12+(E13*0.5)+(E14*0.1)</f>
        <v>0.5</v>
      </c>
      <c r="X2328" s="162">
        <v>-1200</v>
      </c>
      <c r="Y2328" s="161">
        <f t="shared" si="720"/>
        <v>2301</v>
      </c>
      <c r="Z2328" s="162">
        <f t="shared" si="712"/>
        <v>-2857.74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-2857.74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540804.62999999989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86400.36</v>
      </c>
      <c r="AU2328" s="237">
        <f t="shared" si="725"/>
        <v>28478.950000000012</v>
      </c>
      <c r="AV2328" s="237">
        <f t="shared" si="726"/>
        <v>109759.32000000012</v>
      </c>
      <c r="AW2328" s="237">
        <f t="shared" si="727"/>
        <v>158487.00000000006</v>
      </c>
      <c r="AX2328" s="237">
        <f t="shared" si="728"/>
        <v>157679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542290.10999999987</v>
      </c>
      <c r="M2329" s="162">
        <f>MAX(AN28:AN2329)</f>
        <v>555347.59999999986</v>
      </c>
      <c r="N2329" s="162">
        <f t="shared" si="719"/>
        <v>-13057.489999999991</v>
      </c>
      <c r="O2329" s="231">
        <f>E3+(E4*0.1)</f>
        <v>0.4</v>
      </c>
      <c r="P2329" s="162">
        <v>-550</v>
      </c>
      <c r="Q2329" s="232">
        <f>E5+(E6*0.1)</f>
        <v>0.1</v>
      </c>
      <c r="R2329" s="162">
        <v>-850</v>
      </c>
      <c r="S2329" s="232">
        <f>E7+(E8*0.1)</f>
        <v>0.2</v>
      </c>
      <c r="T2329" s="162">
        <v>2748.4</v>
      </c>
      <c r="U2329" s="233">
        <f>E9+(E10*0.5)+(E11*0.1)</f>
        <v>0.7</v>
      </c>
      <c r="V2329" s="162">
        <v>1034</v>
      </c>
      <c r="W2329" s="233">
        <f>E12+(E13*0.5)+(E14*0.1)</f>
        <v>0.5</v>
      </c>
      <c r="X2329" s="162">
        <v>1034</v>
      </c>
      <c r="Y2329" s="161">
        <f t="shared" si="720"/>
        <v>2302</v>
      </c>
      <c r="Z2329" s="162">
        <f t="shared" si="712"/>
        <v>1485.48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1485.48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542290.10999999987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86180.36</v>
      </c>
      <c r="AU2329" s="237">
        <f t="shared" si="725"/>
        <v>28393.950000000012</v>
      </c>
      <c r="AV2329" s="237">
        <f t="shared" si="726"/>
        <v>110309.00000000012</v>
      </c>
      <c r="AW2329" s="237">
        <f t="shared" si="727"/>
        <v>159210.80000000005</v>
      </c>
      <c r="AX2329" s="237">
        <f t="shared" si="728"/>
        <v>158196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539324.25999999989</v>
      </c>
      <c r="M2330" s="162">
        <f>MAX(AN28:AN2330)</f>
        <v>555347.59999999986</v>
      </c>
      <c r="N2330" s="162">
        <f t="shared" si="719"/>
        <v>-16023.339999999967</v>
      </c>
      <c r="O2330" s="231">
        <f>E3+(E4*0.1)</f>
        <v>0.4</v>
      </c>
      <c r="P2330" s="162">
        <v>-550</v>
      </c>
      <c r="Q2330" s="232">
        <f>E5+(E6*0.1)</f>
        <v>0.1</v>
      </c>
      <c r="R2330" s="162">
        <v>-4838.5</v>
      </c>
      <c r="S2330" s="232">
        <f>E7+(E8*0.1)</f>
        <v>0.2</v>
      </c>
      <c r="T2330" s="162">
        <v>-3410</v>
      </c>
      <c r="U2330" s="233">
        <f>E9+(E10*0.5)+(E11*0.1)</f>
        <v>0.7</v>
      </c>
      <c r="V2330" s="162">
        <v>-1400</v>
      </c>
      <c r="W2330" s="233">
        <f>E12+(E13*0.5)+(E14*0.1)</f>
        <v>0.5</v>
      </c>
      <c r="X2330" s="162">
        <v>-1200</v>
      </c>
      <c r="Y2330" s="161">
        <f t="shared" si="720"/>
        <v>2303</v>
      </c>
      <c r="Z2330" s="162">
        <f t="shared" si="712"/>
        <v>-2965.85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-2965.85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539324.25999999989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85960.36</v>
      </c>
      <c r="AU2330" s="237">
        <f t="shared" si="725"/>
        <v>27910.100000000013</v>
      </c>
      <c r="AV2330" s="237">
        <f t="shared" si="726"/>
        <v>109627.00000000012</v>
      </c>
      <c r="AW2330" s="237">
        <f t="shared" si="727"/>
        <v>158230.80000000005</v>
      </c>
      <c r="AX2330" s="237">
        <f t="shared" si="728"/>
        <v>157596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537958.50999999989</v>
      </c>
      <c r="M2331" s="162">
        <f>MAX(AN28:AN2331)</f>
        <v>555347.59999999986</v>
      </c>
      <c r="N2331" s="162">
        <f t="shared" si="719"/>
        <v>-17389.089999999967</v>
      </c>
      <c r="O2331" s="231">
        <f>E3+(E4*0.1)</f>
        <v>0.4</v>
      </c>
      <c r="P2331" s="162">
        <v>2465.75</v>
      </c>
      <c r="Q2331" s="232">
        <f>E5+(E6*0.1)</f>
        <v>0.1</v>
      </c>
      <c r="R2331" s="162">
        <v>-900.5</v>
      </c>
      <c r="S2331" s="232">
        <f>E7+(E8*0.1)</f>
        <v>0.2</v>
      </c>
      <c r="T2331" s="162">
        <v>-3410</v>
      </c>
      <c r="U2331" s="233">
        <f>E9+(E10*0.5)+(E11*0.1)</f>
        <v>0.7</v>
      </c>
      <c r="V2331" s="162">
        <v>-1400</v>
      </c>
      <c r="W2331" s="233">
        <f>E12+(E13*0.5)+(E14*0.1)</f>
        <v>0.5</v>
      </c>
      <c r="X2331" s="162">
        <v>-1200</v>
      </c>
      <c r="Y2331" s="161">
        <f t="shared" si="720"/>
        <v>2304</v>
      </c>
      <c r="Z2331" s="162">
        <f t="shared" si="712"/>
        <v>-1365.75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-1365.75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537958.50999999989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86946.66</v>
      </c>
      <c r="AU2331" s="237">
        <f t="shared" si="725"/>
        <v>27820.050000000014</v>
      </c>
      <c r="AV2331" s="237">
        <f t="shared" si="726"/>
        <v>108945.00000000012</v>
      </c>
      <c r="AW2331" s="237">
        <f t="shared" si="727"/>
        <v>157250.80000000005</v>
      </c>
      <c r="AX2331" s="237">
        <f t="shared" si="728"/>
        <v>156996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538522.87999999989</v>
      </c>
      <c r="M2332" s="162">
        <f>MAX(AN28:AN2332)</f>
        <v>555347.59999999986</v>
      </c>
      <c r="N2332" s="162">
        <f t="shared" si="719"/>
        <v>-16824.719999999972</v>
      </c>
      <c r="O2332" s="231">
        <f>E3+(E4*0.1)</f>
        <v>0.4</v>
      </c>
      <c r="P2332" s="162">
        <v>-550</v>
      </c>
      <c r="Q2332" s="232">
        <f>E5+(E6*0.1)</f>
        <v>0.1</v>
      </c>
      <c r="R2332" s="162">
        <v>-1727.5</v>
      </c>
      <c r="S2332" s="232">
        <f>E7+(E8*0.1)</f>
        <v>0.2</v>
      </c>
      <c r="T2332" s="162">
        <v>12685.6</v>
      </c>
      <c r="U2332" s="233">
        <f>E9+(E10*0.5)+(E11*0.1)</f>
        <v>0.7</v>
      </c>
      <c r="V2332" s="162">
        <v>-1400</v>
      </c>
      <c r="W2332" s="233">
        <f>E12+(E13*0.5)+(E14*0.1)</f>
        <v>0.5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564.37000000000035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564.37000000000035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538522.87999999989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86726.66</v>
      </c>
      <c r="AU2332" s="237">
        <f t="shared" si="725"/>
        <v>27647.300000000014</v>
      </c>
      <c r="AV2332" s="237">
        <f t="shared" si="726"/>
        <v>111482.12000000011</v>
      </c>
      <c r="AW2332" s="237">
        <f t="shared" si="727"/>
        <v>156270.80000000005</v>
      </c>
      <c r="AX2332" s="237">
        <f t="shared" si="728"/>
        <v>156396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535955.87999999989</v>
      </c>
      <c r="M2333" s="162">
        <f>MAX(AN28:AN2333)</f>
        <v>555347.59999999986</v>
      </c>
      <c r="N2333" s="162">
        <f t="shared" ref="N2333:N2396" si="738">AN2333-M2333</f>
        <v>-19391.719999999972</v>
      </c>
      <c r="O2333" s="231">
        <f>E3+(E4*0.1)</f>
        <v>0.4</v>
      </c>
      <c r="P2333" s="162">
        <v>-550</v>
      </c>
      <c r="Q2333" s="232">
        <f>E5+(E6*0.1)</f>
        <v>0.1</v>
      </c>
      <c r="R2333" s="162">
        <v>-850</v>
      </c>
      <c r="S2333" s="232">
        <f>E7+(E8*0.1)</f>
        <v>0.2</v>
      </c>
      <c r="T2333" s="162">
        <v>-3410</v>
      </c>
      <c r="U2333" s="233">
        <f>E9+(E10*0.5)+(E11*0.1)</f>
        <v>0.7</v>
      </c>
      <c r="V2333" s="162">
        <v>-1400</v>
      </c>
      <c r="W2333" s="233">
        <f>E12+(E13*0.5)+(E14*0.1)</f>
        <v>0.5</v>
      </c>
      <c r="X2333" s="162">
        <v>-1200</v>
      </c>
      <c r="Y2333" s="161">
        <f t="shared" ref="Y2333:Y2396" si="739">Y2332+1</f>
        <v>2306</v>
      </c>
      <c r="Z2333" s="162">
        <f t="shared" si="731"/>
        <v>-2567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-2567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535955.87999999989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86506.66</v>
      </c>
      <c r="AU2333" s="237">
        <f t="shared" ref="AU2333:AU2396" si="744">(R2333*Q2333)+AU2332</f>
        <v>27562.300000000014</v>
      </c>
      <c r="AV2333" s="237">
        <f t="shared" ref="AV2333:AV2396" si="745">(S2333*T2333)+AV2332</f>
        <v>110800.12000000011</v>
      </c>
      <c r="AW2333" s="237">
        <f t="shared" ref="AW2333:AW2396" si="746">(V2333*U2333)+AW2332</f>
        <v>155290.80000000005</v>
      </c>
      <c r="AX2333" s="237">
        <f t="shared" ref="AX2333:AX2396" si="747">(X2333*W2333)+AX2332</f>
        <v>155796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541277.3899999999</v>
      </c>
      <c r="M2334" s="162">
        <f>MAX(AN28:AN2334)</f>
        <v>555347.59999999986</v>
      </c>
      <c r="N2334" s="162">
        <f t="shared" si="738"/>
        <v>-14070.209999999963</v>
      </c>
      <c r="O2334" s="231">
        <f>E3+(E4*0.1)</f>
        <v>0.4</v>
      </c>
      <c r="P2334" s="162">
        <v>1573.35</v>
      </c>
      <c r="Q2334" s="232">
        <f>E5+(E6*0.1)</f>
        <v>0.1</v>
      </c>
      <c r="R2334" s="162">
        <v>-1433.5</v>
      </c>
      <c r="S2334" s="232">
        <f>E7+(E8*0.1)</f>
        <v>0.2</v>
      </c>
      <c r="T2334" s="162">
        <v>4371.6000000000004</v>
      </c>
      <c r="U2334" s="233">
        <f>E9+(E10*0.5)+(E11*0.1)</f>
        <v>0.7</v>
      </c>
      <c r="V2334" s="162">
        <v>3301</v>
      </c>
      <c r="W2334" s="233">
        <f>E12+(E13*0.5)+(E14*0.1)</f>
        <v>0.5</v>
      </c>
      <c r="X2334" s="162">
        <v>3301</v>
      </c>
      <c r="Y2334" s="161">
        <f t="shared" si="739"/>
        <v>2307</v>
      </c>
      <c r="Z2334" s="162">
        <f t="shared" si="731"/>
        <v>5321.51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5321.51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541277.3899999999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87136</v>
      </c>
      <c r="AU2334" s="237">
        <f t="shared" si="744"/>
        <v>27418.950000000015</v>
      </c>
      <c r="AV2334" s="237">
        <f t="shared" si="745"/>
        <v>111674.44000000012</v>
      </c>
      <c r="AW2334" s="237">
        <f t="shared" si="746"/>
        <v>157601.50000000006</v>
      </c>
      <c r="AX2334" s="237">
        <f t="shared" si="747"/>
        <v>157446.5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539697.3899999999</v>
      </c>
      <c r="M2335" s="162">
        <f>MAX(AN28:AN2335)</f>
        <v>555347.59999999986</v>
      </c>
      <c r="N2335" s="162">
        <f t="shared" si="738"/>
        <v>-15650.209999999963</v>
      </c>
      <c r="O2335" s="231">
        <f>E3+(E4*0.1)</f>
        <v>0.4</v>
      </c>
      <c r="P2335" s="162">
        <v>0</v>
      </c>
      <c r="Q2335" s="232">
        <f>E5+(E6*0.1)</f>
        <v>0.1</v>
      </c>
      <c r="R2335" s="162">
        <v>0</v>
      </c>
      <c r="S2335" s="232">
        <f>E7+(E8*0.1)</f>
        <v>0.2</v>
      </c>
      <c r="T2335" s="162">
        <v>0</v>
      </c>
      <c r="U2335" s="233">
        <f>E9+(E10*0.5)+(E11*0.1)</f>
        <v>0.7</v>
      </c>
      <c r="V2335" s="162">
        <v>-1400</v>
      </c>
      <c r="W2335" s="233">
        <f>E12+(E13*0.5)+(E14*0.1)</f>
        <v>0.5</v>
      </c>
      <c r="X2335" s="162">
        <v>-1200</v>
      </c>
      <c r="Y2335" s="161">
        <f t="shared" si="739"/>
        <v>2308</v>
      </c>
      <c r="Z2335" s="162">
        <f t="shared" si="731"/>
        <v>-1580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-1580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539697.3899999999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87136</v>
      </c>
      <c r="AU2335" s="237">
        <f t="shared" si="744"/>
        <v>27418.950000000015</v>
      </c>
      <c r="AV2335" s="237">
        <f t="shared" si="745"/>
        <v>111674.44000000012</v>
      </c>
      <c r="AW2335" s="237">
        <f t="shared" si="746"/>
        <v>156621.50000000006</v>
      </c>
      <c r="AX2335" s="237">
        <f t="shared" si="747"/>
        <v>156846.5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548397.58999999985</v>
      </c>
      <c r="M2336" s="162">
        <f>MAX(AN28:AN2336)</f>
        <v>555347.59999999986</v>
      </c>
      <c r="N2336" s="162">
        <f t="shared" si="738"/>
        <v>-6950.0100000000093</v>
      </c>
      <c r="O2336" s="231">
        <f>E3+(E4*0.1)</f>
        <v>0.4</v>
      </c>
      <c r="P2336" s="162">
        <v>1446.5</v>
      </c>
      <c r="Q2336" s="232">
        <f>E5+(E6*0.1)</f>
        <v>0.1</v>
      </c>
      <c r="R2336" s="162">
        <v>-850</v>
      </c>
      <c r="S2336" s="232">
        <f>E7+(E8*0.1)</f>
        <v>0.2</v>
      </c>
      <c r="T2336" s="162">
        <v>3959</v>
      </c>
      <c r="U2336" s="233">
        <f>E9+(E10*0.5)+(E11*0.1)</f>
        <v>0.7</v>
      </c>
      <c r="V2336" s="162">
        <v>6179</v>
      </c>
      <c r="W2336" s="233">
        <f>E12+(E13*0.5)+(E14*0.1)</f>
        <v>0.5</v>
      </c>
      <c r="X2336" s="162">
        <v>6179</v>
      </c>
      <c r="Y2336" s="161">
        <f t="shared" si="739"/>
        <v>2309</v>
      </c>
      <c r="Z2336" s="162">
        <f t="shared" si="731"/>
        <v>8700.1999999999989</v>
      </c>
      <c r="AA2336" s="238">
        <v>45989</v>
      </c>
      <c r="AB2336" s="129">
        <f>SUM(Z2317:Z2336)</f>
        <v>1488.1499999999996</v>
      </c>
      <c r="AC2336" s="128">
        <f>(AB2336&gt;0)*1</f>
        <v>1</v>
      </c>
      <c r="AD2336" s="128">
        <f>(AB2336&lt;0)*1</f>
        <v>0</v>
      </c>
      <c r="AE2336" s="129">
        <f>AB2336*AC2336</f>
        <v>1488.1499999999996</v>
      </c>
      <c r="AF2336" s="129">
        <f>AB2336*AD2336</f>
        <v>0</v>
      </c>
      <c r="AG2336" s="129"/>
      <c r="AH2336" s="129">
        <f t="shared" si="732"/>
        <v>8700.1999999999989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1488.1499999999996</v>
      </c>
      <c r="AM2336" s="127">
        <v>45989</v>
      </c>
      <c r="AN2336" s="129">
        <f t="shared" si="740"/>
        <v>548397.58999999985</v>
      </c>
      <c r="AO2336" s="129">
        <f t="shared" si="741"/>
        <v>1488.1499999999996</v>
      </c>
      <c r="AP2336" s="129">
        <f t="shared" si="742"/>
        <v>0</v>
      </c>
      <c r="AQ2336" s="235"/>
      <c r="AR2336" s="235"/>
      <c r="AS2336" s="236">
        <f t="shared" si="737"/>
        <v>45989</v>
      </c>
      <c r="AT2336" s="237">
        <f t="shared" si="743"/>
        <v>87714.6</v>
      </c>
      <c r="AU2336" s="237">
        <f t="shared" si="744"/>
        <v>27333.950000000015</v>
      </c>
      <c r="AV2336" s="237">
        <f t="shared" si="745"/>
        <v>112466.24000000012</v>
      </c>
      <c r="AW2336" s="237">
        <f t="shared" si="746"/>
        <v>160946.80000000005</v>
      </c>
      <c r="AX2336" s="237">
        <f t="shared" si="747"/>
        <v>159936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547379.81999999983</v>
      </c>
      <c r="M2337" s="162">
        <f>MAX(AN28:AN2337)</f>
        <v>555347.59999999986</v>
      </c>
      <c r="N2337" s="162">
        <f t="shared" si="738"/>
        <v>-7967.7800000000279</v>
      </c>
      <c r="O2337" s="231">
        <f>E3+(E4*0.1)</f>
        <v>0.4</v>
      </c>
      <c r="P2337" s="162">
        <v>-727.85</v>
      </c>
      <c r="Q2337" s="232">
        <f>E5+(E6*0.1)</f>
        <v>0.1</v>
      </c>
      <c r="R2337" s="162">
        <v>-1889.5</v>
      </c>
      <c r="S2337" s="232">
        <f>E7+(E8*0.1)</f>
        <v>0.2</v>
      </c>
      <c r="T2337" s="162">
        <v>-4217.3999999999996</v>
      </c>
      <c r="U2337" s="233">
        <f>E9+(E10*0.5)+(E11*0.1)</f>
        <v>0.7</v>
      </c>
      <c r="V2337" s="162">
        <v>1294</v>
      </c>
      <c r="W2337" s="233">
        <f>E12+(E13*0.5)+(E14*0.1)</f>
        <v>0.5</v>
      </c>
      <c r="X2337" s="162">
        <v>-1200</v>
      </c>
      <c r="Y2337" s="161">
        <f t="shared" si="739"/>
        <v>2310</v>
      </c>
      <c r="Z2337" s="162">
        <f t="shared" si="731"/>
        <v>-1017.7700000000002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-1017.7700000000002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547379.81999999983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87423.46</v>
      </c>
      <c r="AU2337" s="237">
        <f t="shared" si="744"/>
        <v>27145.000000000015</v>
      </c>
      <c r="AV2337" s="237">
        <f t="shared" si="745"/>
        <v>111622.76000000013</v>
      </c>
      <c r="AW2337" s="237">
        <f t="shared" si="746"/>
        <v>161852.60000000003</v>
      </c>
      <c r="AX2337" s="237">
        <f t="shared" si="747"/>
        <v>159336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547105.81999999983</v>
      </c>
      <c r="M2338" s="162">
        <f>MAX(AN28:AN2338)</f>
        <v>555347.59999999986</v>
      </c>
      <c r="N2338" s="162">
        <f t="shared" si="738"/>
        <v>-8241.7800000000279</v>
      </c>
      <c r="O2338" s="231">
        <f>E3+(E4*0.1)</f>
        <v>0.4</v>
      </c>
      <c r="P2338" s="162">
        <v>925.65</v>
      </c>
      <c r="Q2338" s="232">
        <f>E5+(E6*0.1)</f>
        <v>0.1</v>
      </c>
      <c r="R2338" s="162">
        <v>837</v>
      </c>
      <c r="S2338" s="232">
        <f>E7+(E8*0.1)</f>
        <v>0.2</v>
      </c>
      <c r="T2338" s="162">
        <v>4260.2</v>
      </c>
      <c r="U2338" s="233">
        <f>E9+(E10*0.5)+(E11*0.1)</f>
        <v>0.7</v>
      </c>
      <c r="V2338" s="162">
        <v>-1400</v>
      </c>
      <c r="W2338" s="233">
        <f>E12+(E13*0.5)+(E14*0.1)</f>
        <v>0.5</v>
      </c>
      <c r="X2338" s="162">
        <v>-1200</v>
      </c>
      <c r="Y2338" s="161">
        <f t="shared" si="739"/>
        <v>2311</v>
      </c>
      <c r="Z2338" s="162">
        <f t="shared" si="731"/>
        <v>-273.99999999999989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0</v>
      </c>
      <c r="AI2338" s="129">
        <f t="shared" si="733"/>
        <v>-273.99999999999989</v>
      </c>
      <c r="AJ2338" s="234">
        <f t="shared" si="734"/>
        <v>0</v>
      </c>
      <c r="AK2338" s="234">
        <f t="shared" si="735"/>
        <v>1</v>
      </c>
      <c r="AL2338" s="129">
        <f t="shared" si="736"/>
        <v>0</v>
      </c>
      <c r="AM2338" s="127">
        <v>45993</v>
      </c>
      <c r="AN2338" s="129">
        <f t="shared" si="740"/>
        <v>547105.81999999983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87793.72</v>
      </c>
      <c r="AU2338" s="237">
        <f t="shared" si="744"/>
        <v>27228.700000000015</v>
      </c>
      <c r="AV2338" s="237">
        <f t="shared" si="745"/>
        <v>112474.80000000012</v>
      </c>
      <c r="AW2338" s="237">
        <f t="shared" si="746"/>
        <v>160872.60000000003</v>
      </c>
      <c r="AX2338" s="237">
        <f t="shared" si="747"/>
        <v>158736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546708.6599999998</v>
      </c>
      <c r="M2339" s="162">
        <f>MAX(AN28:AN2339)</f>
        <v>555347.59999999986</v>
      </c>
      <c r="N2339" s="162">
        <f t="shared" si="738"/>
        <v>-8638.9400000000605</v>
      </c>
      <c r="O2339" s="231">
        <f>E3+(E4*0.1)</f>
        <v>0.4</v>
      </c>
      <c r="P2339" s="162">
        <v>-564.20000000000005</v>
      </c>
      <c r="Q2339" s="232">
        <f>E5+(E6*0.1)</f>
        <v>0.1</v>
      </c>
      <c r="R2339" s="162">
        <v>-850</v>
      </c>
      <c r="S2339" s="232">
        <f>E7+(E8*0.1)</f>
        <v>0.2</v>
      </c>
      <c r="T2339" s="162">
        <v>1013.6</v>
      </c>
      <c r="U2339" s="233">
        <f>E9+(E10*0.5)+(E11*0.1)</f>
        <v>0.7</v>
      </c>
      <c r="V2339" s="162">
        <v>-241</v>
      </c>
      <c r="W2339" s="233">
        <f>E12+(E13*0.5)+(E14*0.1)</f>
        <v>0.5</v>
      </c>
      <c r="X2339" s="162">
        <v>-241</v>
      </c>
      <c r="Y2339" s="161">
        <f t="shared" si="739"/>
        <v>2312</v>
      </c>
      <c r="Z2339" s="162">
        <f t="shared" si="731"/>
        <v>-397.16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-397.16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546708.6599999998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87568.040000000008</v>
      </c>
      <c r="AU2339" s="237">
        <f t="shared" si="744"/>
        <v>27143.700000000015</v>
      </c>
      <c r="AV2339" s="237">
        <f t="shared" si="745"/>
        <v>112677.52000000012</v>
      </c>
      <c r="AW2339" s="237">
        <f t="shared" si="746"/>
        <v>160703.90000000002</v>
      </c>
      <c r="AX2339" s="237">
        <f t="shared" si="747"/>
        <v>158615.5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544724.29999999981</v>
      </c>
      <c r="M2340" s="162">
        <f>MAX(AN28:AN2340)</f>
        <v>555347.59999999986</v>
      </c>
      <c r="N2340" s="162">
        <f t="shared" si="738"/>
        <v>-10623.300000000047</v>
      </c>
      <c r="O2340" s="231">
        <f>E3+(E4*0.1)</f>
        <v>0.4</v>
      </c>
      <c r="P2340" s="162">
        <v>-550</v>
      </c>
      <c r="Q2340" s="232">
        <f>E5+(E6*0.1)</f>
        <v>0.1</v>
      </c>
      <c r="R2340" s="162">
        <v>-850</v>
      </c>
      <c r="S2340" s="232">
        <f>E7+(E8*0.1)</f>
        <v>0.2</v>
      </c>
      <c r="T2340" s="162">
        <v>-496.8</v>
      </c>
      <c r="U2340" s="233">
        <f>E9+(E10*0.5)+(E11*0.1)</f>
        <v>0.7</v>
      </c>
      <c r="V2340" s="162">
        <v>-1400</v>
      </c>
      <c r="W2340" s="233">
        <f>E12+(E13*0.5)+(E14*0.1)</f>
        <v>0.5</v>
      </c>
      <c r="X2340" s="162">
        <v>-1200</v>
      </c>
      <c r="Y2340" s="161">
        <f t="shared" si="739"/>
        <v>2313</v>
      </c>
      <c r="Z2340" s="162">
        <f t="shared" si="731"/>
        <v>-1984.36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-1984.36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544724.29999999981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87348.040000000008</v>
      </c>
      <c r="AU2340" s="237">
        <f t="shared" si="744"/>
        <v>27058.700000000015</v>
      </c>
      <c r="AV2340" s="237">
        <f t="shared" si="745"/>
        <v>112578.16000000012</v>
      </c>
      <c r="AW2340" s="237">
        <f t="shared" si="746"/>
        <v>159723.90000000002</v>
      </c>
      <c r="AX2340" s="237">
        <f t="shared" si="747"/>
        <v>158015.5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543860.19999999984</v>
      </c>
      <c r="M2341" s="162">
        <f>MAX(AN28:AN2341)</f>
        <v>555347.59999999986</v>
      </c>
      <c r="N2341" s="162">
        <f t="shared" si="738"/>
        <v>-11487.400000000023</v>
      </c>
      <c r="O2341" s="231">
        <f>E3+(E4*0.1)</f>
        <v>0.4</v>
      </c>
      <c r="P2341" s="162">
        <v>520.25</v>
      </c>
      <c r="Q2341" s="232">
        <f>E5+(E6*0.1)</f>
        <v>0.1</v>
      </c>
      <c r="R2341" s="162">
        <v>664</v>
      </c>
      <c r="S2341" s="232">
        <f>E7+(E8*0.1)</f>
        <v>0.2</v>
      </c>
      <c r="T2341" s="162">
        <v>2207</v>
      </c>
      <c r="U2341" s="233">
        <f>E9+(E10*0.5)+(E11*0.1)</f>
        <v>0.7</v>
      </c>
      <c r="V2341" s="162">
        <v>-1400</v>
      </c>
      <c r="W2341" s="233">
        <f>E12+(E13*0.5)+(E14*0.1)</f>
        <v>0.5</v>
      </c>
      <c r="X2341" s="162">
        <v>-1200</v>
      </c>
      <c r="Y2341" s="161">
        <f t="shared" si="739"/>
        <v>2314</v>
      </c>
      <c r="Z2341" s="162">
        <f t="shared" si="731"/>
        <v>-864.0999999999998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0</v>
      </c>
      <c r="AI2341" s="129">
        <f t="shared" si="733"/>
        <v>-864.0999999999998</v>
      </c>
      <c r="AJ2341" s="234">
        <f t="shared" si="734"/>
        <v>0</v>
      </c>
      <c r="AK2341" s="234">
        <f t="shared" si="735"/>
        <v>1</v>
      </c>
      <c r="AL2341" s="129">
        <f t="shared" si="736"/>
        <v>0</v>
      </c>
      <c r="AM2341" s="127">
        <v>45996</v>
      </c>
      <c r="AN2341" s="129">
        <f t="shared" si="740"/>
        <v>543860.19999999984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87556.140000000014</v>
      </c>
      <c r="AU2341" s="237">
        <f t="shared" si="744"/>
        <v>27125.100000000017</v>
      </c>
      <c r="AV2341" s="237">
        <f t="shared" si="745"/>
        <v>113019.56000000011</v>
      </c>
      <c r="AW2341" s="237">
        <f t="shared" si="746"/>
        <v>158743.90000000002</v>
      </c>
      <c r="AX2341" s="237">
        <f t="shared" si="747"/>
        <v>157415.5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541718.79999999981</v>
      </c>
      <c r="M2342" s="162">
        <f>MAX(AN28:AN2342)</f>
        <v>555347.59999999986</v>
      </c>
      <c r="N2342" s="162">
        <f t="shared" si="738"/>
        <v>-13628.800000000047</v>
      </c>
      <c r="O2342" s="231">
        <f>E3+(E4*0.1)</f>
        <v>0.4</v>
      </c>
      <c r="P2342" s="162">
        <v>-550</v>
      </c>
      <c r="Q2342" s="232">
        <f>E5+(E6*0.1)</f>
        <v>0.1</v>
      </c>
      <c r="R2342" s="162">
        <v>-850</v>
      </c>
      <c r="S2342" s="232">
        <f>E7+(E8*0.1)</f>
        <v>0.2</v>
      </c>
      <c r="T2342" s="162">
        <v>-1282</v>
      </c>
      <c r="U2342" s="233">
        <f>E9+(E10*0.5)+(E11*0.1)</f>
        <v>0.7</v>
      </c>
      <c r="V2342" s="162">
        <v>-1400</v>
      </c>
      <c r="W2342" s="233">
        <f>E12+(E13*0.5)+(E14*0.1)</f>
        <v>0.5</v>
      </c>
      <c r="X2342" s="162">
        <v>-1200</v>
      </c>
      <c r="Y2342" s="161">
        <f t="shared" si="739"/>
        <v>2315</v>
      </c>
      <c r="Z2342" s="162">
        <f t="shared" si="731"/>
        <v>-2141.4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-2141.4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541718.79999999981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87336.140000000014</v>
      </c>
      <c r="AU2342" s="237">
        <f t="shared" si="744"/>
        <v>27040.100000000017</v>
      </c>
      <c r="AV2342" s="237">
        <f t="shared" si="745"/>
        <v>112763.16000000012</v>
      </c>
      <c r="AW2342" s="237">
        <f t="shared" si="746"/>
        <v>157763.90000000002</v>
      </c>
      <c r="AX2342" s="237">
        <f t="shared" si="747"/>
        <v>156815.5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540051.75999999978</v>
      </c>
      <c r="M2343" s="162">
        <f>MAX(AN28:AN2343)</f>
        <v>555347.59999999986</v>
      </c>
      <c r="N2343" s="162">
        <f t="shared" si="738"/>
        <v>-15295.840000000084</v>
      </c>
      <c r="O2343" s="231">
        <f>E3+(E4*0.1)</f>
        <v>0.4</v>
      </c>
      <c r="P2343" s="162">
        <v>-550</v>
      </c>
      <c r="Q2343" s="232">
        <f>E5+(E6*0.1)</f>
        <v>0.1</v>
      </c>
      <c r="R2343" s="162">
        <v>-300</v>
      </c>
      <c r="S2343" s="232">
        <f>E7+(E8*0.1)</f>
        <v>0.2</v>
      </c>
      <c r="T2343" s="162">
        <v>814.8</v>
      </c>
      <c r="U2343" s="233">
        <f>E9+(E10*0.5)+(E11*0.1)</f>
        <v>0.7</v>
      </c>
      <c r="V2343" s="162">
        <v>-1400</v>
      </c>
      <c r="W2343" s="233">
        <f>E12+(E13*0.5)+(E14*0.1)</f>
        <v>0.5</v>
      </c>
      <c r="X2343" s="162">
        <v>-1200</v>
      </c>
      <c r="Y2343" s="161">
        <f t="shared" si="739"/>
        <v>2316</v>
      </c>
      <c r="Z2343" s="162">
        <f t="shared" si="731"/>
        <v>-1667.04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-1667.04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540051.75999999978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87116.140000000014</v>
      </c>
      <c r="AU2343" s="237">
        <f t="shared" si="744"/>
        <v>27010.100000000017</v>
      </c>
      <c r="AV2343" s="237">
        <f t="shared" si="745"/>
        <v>112926.12000000013</v>
      </c>
      <c r="AW2343" s="237">
        <f t="shared" si="746"/>
        <v>156783.90000000002</v>
      </c>
      <c r="AX2343" s="237">
        <f t="shared" si="747"/>
        <v>156215.5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540128.5299999998</v>
      </c>
      <c r="M2344" s="162">
        <f>MAX(AN28:AN2344)</f>
        <v>555347.59999999986</v>
      </c>
      <c r="N2344" s="162">
        <f t="shared" si="738"/>
        <v>-15219.070000000065</v>
      </c>
      <c r="O2344" s="231">
        <f>E3+(E4*0.1)</f>
        <v>0.4</v>
      </c>
      <c r="P2344" s="162">
        <v>2487.3000000000002</v>
      </c>
      <c r="Q2344" s="232">
        <f>E5+(E6*0.1)</f>
        <v>0.1</v>
      </c>
      <c r="R2344" s="162">
        <v>2308.5</v>
      </c>
      <c r="S2344" s="232">
        <f>E7+(E8*0.1)</f>
        <v>0.2</v>
      </c>
      <c r="T2344" s="162">
        <v>2155</v>
      </c>
      <c r="U2344" s="233">
        <f>E9+(E10*0.5)+(E11*0.1)</f>
        <v>0.7</v>
      </c>
      <c r="V2344" s="162">
        <v>-1400</v>
      </c>
      <c r="W2344" s="233">
        <f>E12+(E13*0.5)+(E14*0.1)</f>
        <v>0.5</v>
      </c>
      <c r="X2344" s="162">
        <v>-1200</v>
      </c>
      <c r="Y2344" s="161">
        <f t="shared" si="739"/>
        <v>2317</v>
      </c>
      <c r="Z2344" s="162">
        <f t="shared" si="731"/>
        <v>76.770000000000095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76.770000000000095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540128.5299999998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88111.060000000012</v>
      </c>
      <c r="AU2344" s="237">
        <f t="shared" si="744"/>
        <v>27240.950000000015</v>
      </c>
      <c r="AV2344" s="237">
        <f t="shared" si="745"/>
        <v>113357.12000000013</v>
      </c>
      <c r="AW2344" s="237">
        <f t="shared" si="746"/>
        <v>155803.90000000002</v>
      </c>
      <c r="AX2344" s="237">
        <f t="shared" si="747"/>
        <v>155615.5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538901.50999999978</v>
      </c>
      <c r="M2345" s="162">
        <f>MAX(AN28:AN2345)</f>
        <v>555347.59999999986</v>
      </c>
      <c r="N2345" s="162">
        <f t="shared" si="738"/>
        <v>-16446.090000000084</v>
      </c>
      <c r="O2345" s="231">
        <f>E3+(E4*0.1)</f>
        <v>0.4</v>
      </c>
      <c r="P2345" s="162">
        <v>3231.3</v>
      </c>
      <c r="Q2345" s="232">
        <f>E5+(E6*0.1)</f>
        <v>0.1</v>
      </c>
      <c r="R2345" s="162">
        <v>-1319</v>
      </c>
      <c r="S2345" s="232">
        <f>E7+(E8*0.1)</f>
        <v>0.2</v>
      </c>
      <c r="T2345" s="162">
        <v>-4038.2</v>
      </c>
      <c r="U2345" s="233">
        <f>E9+(E10*0.5)+(E11*0.1)</f>
        <v>0.7</v>
      </c>
      <c r="V2345" s="162">
        <v>-1400</v>
      </c>
      <c r="W2345" s="233">
        <f>E12+(E13*0.5)+(E14*0.1)</f>
        <v>0.5</v>
      </c>
      <c r="X2345" s="162">
        <v>-1200</v>
      </c>
      <c r="Y2345" s="161">
        <f t="shared" si="739"/>
        <v>2318</v>
      </c>
      <c r="Z2345" s="162">
        <f t="shared" si="731"/>
        <v>-1227.0199999999998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-1227.0199999999998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538901.50999999978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89403.580000000016</v>
      </c>
      <c r="AU2345" s="237">
        <f t="shared" si="744"/>
        <v>27109.050000000014</v>
      </c>
      <c r="AV2345" s="237">
        <f t="shared" si="745"/>
        <v>112549.48000000013</v>
      </c>
      <c r="AW2345" s="237">
        <f t="shared" si="746"/>
        <v>154823.90000000002</v>
      </c>
      <c r="AX2345" s="237">
        <f t="shared" si="747"/>
        <v>155015.5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536334.50999999978</v>
      </c>
      <c r="M2346" s="162">
        <f>MAX(AN28:AN2346)</f>
        <v>555347.59999999986</v>
      </c>
      <c r="N2346" s="162">
        <f t="shared" si="738"/>
        <v>-19013.090000000084</v>
      </c>
      <c r="O2346" s="231">
        <f>E3+(E4*0.1)</f>
        <v>0.4</v>
      </c>
      <c r="P2346" s="162">
        <v>-550</v>
      </c>
      <c r="Q2346" s="232">
        <f>E5+(E6*0.1)</f>
        <v>0.1</v>
      </c>
      <c r="R2346" s="162">
        <v>-850</v>
      </c>
      <c r="S2346" s="232">
        <f>E7+(E8*0.1)</f>
        <v>0.2</v>
      </c>
      <c r="T2346" s="162">
        <v>-3410</v>
      </c>
      <c r="U2346" s="233">
        <f>E9+(E10*0.5)+(E11*0.1)</f>
        <v>0.7</v>
      </c>
      <c r="V2346" s="162">
        <v>-1400</v>
      </c>
      <c r="W2346" s="233">
        <f>E12+(E13*0.5)+(E14*0.1)</f>
        <v>0.5</v>
      </c>
      <c r="X2346" s="162">
        <v>-1200</v>
      </c>
      <c r="Y2346" s="161">
        <f t="shared" si="739"/>
        <v>2319</v>
      </c>
      <c r="Z2346" s="162">
        <f t="shared" si="731"/>
        <v>-2567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-2567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536334.50999999978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89183.580000000016</v>
      </c>
      <c r="AU2346" s="237">
        <f t="shared" si="744"/>
        <v>27024.050000000014</v>
      </c>
      <c r="AV2346" s="237">
        <f t="shared" si="745"/>
        <v>111867.48000000013</v>
      </c>
      <c r="AW2346" s="237">
        <f t="shared" si="746"/>
        <v>153843.90000000002</v>
      </c>
      <c r="AX2346" s="237">
        <f t="shared" si="747"/>
        <v>154415.5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533931.62999999977</v>
      </c>
      <c r="M2347" s="162">
        <f>MAX(AN28:AN2347)</f>
        <v>555347.59999999986</v>
      </c>
      <c r="N2347" s="162">
        <f t="shared" si="738"/>
        <v>-21415.970000000088</v>
      </c>
      <c r="O2347" s="231">
        <f>E3+(E4*0.1)</f>
        <v>0.4</v>
      </c>
      <c r="P2347" s="162">
        <v>-550</v>
      </c>
      <c r="Q2347" s="232">
        <f>E5+(E6*0.1)</f>
        <v>0.1</v>
      </c>
      <c r="R2347" s="162">
        <v>-850</v>
      </c>
      <c r="S2347" s="232">
        <f>E7+(E8*0.1)</f>
        <v>0.2</v>
      </c>
      <c r="T2347" s="162">
        <v>-2589.4</v>
      </c>
      <c r="U2347" s="233">
        <f>E9+(E10*0.5)+(E11*0.1)</f>
        <v>0.7</v>
      </c>
      <c r="V2347" s="162">
        <v>-1400</v>
      </c>
      <c r="W2347" s="233">
        <f>E12+(E13*0.5)+(E14*0.1)</f>
        <v>0.5</v>
      </c>
      <c r="X2347" s="162">
        <v>-1200</v>
      </c>
      <c r="Y2347" s="161">
        <f t="shared" si="739"/>
        <v>2320</v>
      </c>
      <c r="Z2347" s="162">
        <f t="shared" si="731"/>
        <v>-2402.88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-2402.88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533931.62999999977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88963.580000000016</v>
      </c>
      <c r="AU2347" s="237">
        <f t="shared" si="744"/>
        <v>26939.050000000014</v>
      </c>
      <c r="AV2347" s="237">
        <f t="shared" si="745"/>
        <v>111349.60000000012</v>
      </c>
      <c r="AW2347" s="237">
        <f t="shared" si="746"/>
        <v>152863.90000000002</v>
      </c>
      <c r="AX2347" s="237">
        <f t="shared" si="747"/>
        <v>153815.5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532307.39999999979</v>
      </c>
      <c r="M2348" s="162">
        <f>MAX(AN28:AN2348)</f>
        <v>555347.59999999986</v>
      </c>
      <c r="N2348" s="162">
        <f t="shared" si="738"/>
        <v>-23040.20000000007</v>
      </c>
      <c r="O2348" s="231">
        <f>E3+(E4*0.1)</f>
        <v>0.4</v>
      </c>
      <c r="P2348" s="162">
        <v>-550</v>
      </c>
      <c r="Q2348" s="232">
        <f>E5+(E6*0.1)</f>
        <v>0.1</v>
      </c>
      <c r="R2348" s="162">
        <v>-869.5</v>
      </c>
      <c r="S2348" s="232">
        <f>E7+(E8*0.1)</f>
        <v>0.2</v>
      </c>
      <c r="T2348" s="162">
        <v>1313.6</v>
      </c>
      <c r="U2348" s="233">
        <f>E9+(E10*0.5)+(E11*0.1)</f>
        <v>0.7</v>
      </c>
      <c r="V2348" s="162">
        <v>-1400</v>
      </c>
      <c r="W2348" s="233">
        <f>E12+(E13*0.5)+(E14*0.1)</f>
        <v>0.5</v>
      </c>
      <c r="X2348" s="162">
        <v>-1200</v>
      </c>
      <c r="Y2348" s="161">
        <f t="shared" si="739"/>
        <v>2321</v>
      </c>
      <c r="Z2348" s="162">
        <f t="shared" si="731"/>
        <v>-1624.23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-1624.23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532307.39999999979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88743.580000000016</v>
      </c>
      <c r="AU2348" s="237">
        <f t="shared" si="744"/>
        <v>26852.100000000013</v>
      </c>
      <c r="AV2348" s="237">
        <f t="shared" si="745"/>
        <v>111612.32000000012</v>
      </c>
      <c r="AW2348" s="237">
        <f t="shared" si="746"/>
        <v>151883.90000000002</v>
      </c>
      <c r="AX2348" s="237">
        <f t="shared" si="747"/>
        <v>153215.5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535618.79999999981</v>
      </c>
      <c r="M2349" s="162">
        <f>MAX(AN28:AN2349)</f>
        <v>555347.59999999986</v>
      </c>
      <c r="N2349" s="162">
        <f t="shared" si="738"/>
        <v>-19728.800000000047</v>
      </c>
      <c r="O2349" s="231">
        <f>E3+(E4*0.1)</f>
        <v>0.4</v>
      </c>
      <c r="P2349" s="162">
        <v>-550</v>
      </c>
      <c r="Q2349" s="232">
        <f>E5+(E6*0.1)</f>
        <v>0.1</v>
      </c>
      <c r="R2349" s="162">
        <v>-850</v>
      </c>
      <c r="S2349" s="232">
        <f>E7+(E8*0.1)</f>
        <v>0.2</v>
      </c>
      <c r="T2349" s="162">
        <v>-3410</v>
      </c>
      <c r="U2349" s="233">
        <f>E9+(E10*0.5)+(E11*0.1)</f>
        <v>0.7</v>
      </c>
      <c r="V2349" s="162">
        <v>3582</v>
      </c>
      <c r="W2349" s="233">
        <f>E12+(E13*0.5)+(E14*0.1)</f>
        <v>0.5</v>
      </c>
      <c r="X2349" s="162">
        <v>3582</v>
      </c>
      <c r="Y2349" s="161">
        <f t="shared" si="739"/>
        <v>2322</v>
      </c>
      <c r="Z2349" s="162">
        <f t="shared" si="731"/>
        <v>3311.3999999999996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3311.3999999999996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535618.79999999981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88523.580000000016</v>
      </c>
      <c r="AU2349" s="237">
        <f t="shared" si="744"/>
        <v>26767.100000000013</v>
      </c>
      <c r="AV2349" s="237">
        <f t="shared" si="745"/>
        <v>110930.32000000012</v>
      </c>
      <c r="AW2349" s="237">
        <f t="shared" si="746"/>
        <v>154391.30000000002</v>
      </c>
      <c r="AX2349" s="237">
        <f t="shared" si="747"/>
        <v>155006.5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535924.24999999977</v>
      </c>
      <c r="M2350" s="162">
        <f>MAX(AN28:AN2350)</f>
        <v>555347.59999999986</v>
      </c>
      <c r="N2350" s="162">
        <f t="shared" si="738"/>
        <v>-19423.350000000093</v>
      </c>
      <c r="O2350" s="231">
        <f>E3+(E4*0.1)</f>
        <v>0.4</v>
      </c>
      <c r="P2350" s="162">
        <v>329.4</v>
      </c>
      <c r="Q2350" s="232">
        <f>E5+(E6*0.1)</f>
        <v>0.1</v>
      </c>
      <c r="R2350" s="162">
        <v>2666.5</v>
      </c>
      <c r="S2350" s="232">
        <f>E7+(E8*0.1)</f>
        <v>0.2</v>
      </c>
      <c r="T2350" s="162">
        <v>7435.2</v>
      </c>
      <c r="U2350" s="233">
        <f>E9+(E10*0.5)+(E11*0.1)</f>
        <v>0.7</v>
      </c>
      <c r="V2350" s="162">
        <v>-1400</v>
      </c>
      <c r="W2350" s="233">
        <f>E12+(E13*0.5)+(E14*0.1)</f>
        <v>0.5</v>
      </c>
      <c r="X2350" s="162">
        <v>-1200</v>
      </c>
      <c r="Y2350" s="161">
        <f t="shared" si="739"/>
        <v>2323</v>
      </c>
      <c r="Z2350" s="162">
        <f t="shared" si="731"/>
        <v>305.45000000000016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305.45000000000016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535924.24999999977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88655.340000000011</v>
      </c>
      <c r="AU2350" s="237">
        <f t="shared" si="744"/>
        <v>27033.750000000015</v>
      </c>
      <c r="AV2350" s="237">
        <f t="shared" si="745"/>
        <v>112417.36000000012</v>
      </c>
      <c r="AW2350" s="237">
        <f t="shared" si="746"/>
        <v>153411.30000000002</v>
      </c>
      <c r="AX2350" s="237">
        <f t="shared" si="747"/>
        <v>154406.5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536316.26999999979</v>
      </c>
      <c r="M2351" s="162">
        <f>MAX(AN28:AN2351)</f>
        <v>555347.59999999986</v>
      </c>
      <c r="N2351" s="162">
        <f t="shared" si="738"/>
        <v>-19031.330000000075</v>
      </c>
      <c r="O2351" s="231">
        <f>E3+(E4*0.1)</f>
        <v>0.4</v>
      </c>
      <c r="P2351" s="162">
        <v>915.2</v>
      </c>
      <c r="Q2351" s="232">
        <f>E5+(E6*0.1)</f>
        <v>0.1</v>
      </c>
      <c r="R2351" s="162">
        <v>2987</v>
      </c>
      <c r="S2351" s="232">
        <f>E7+(E8*0.1)</f>
        <v>0.2</v>
      </c>
      <c r="T2351" s="162">
        <v>6536.2</v>
      </c>
      <c r="U2351" s="233">
        <f>E9+(E10*0.5)+(E11*0.1)</f>
        <v>0.7</v>
      </c>
      <c r="V2351" s="162">
        <v>-1400</v>
      </c>
      <c r="W2351" s="233">
        <f>E12+(E13*0.5)+(E14*0.1)</f>
        <v>0.5</v>
      </c>
      <c r="X2351" s="162">
        <v>-1200</v>
      </c>
      <c r="Y2351" s="161">
        <f t="shared" si="739"/>
        <v>2324</v>
      </c>
      <c r="Z2351" s="162">
        <f t="shared" si="731"/>
        <v>392.0200000000001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392.0200000000001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536316.26999999979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89021.420000000013</v>
      </c>
      <c r="AU2351" s="237">
        <f t="shared" si="744"/>
        <v>27332.450000000015</v>
      </c>
      <c r="AV2351" s="237">
        <f t="shared" si="745"/>
        <v>113724.60000000012</v>
      </c>
      <c r="AW2351" s="237">
        <f t="shared" si="746"/>
        <v>152431.30000000002</v>
      </c>
      <c r="AX2351" s="237">
        <f t="shared" si="747"/>
        <v>153806.5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549957.87999999977</v>
      </c>
      <c r="M2352" s="162">
        <f>MAX(AN28:AN2352)</f>
        <v>555347.59999999986</v>
      </c>
      <c r="N2352" s="162">
        <f t="shared" si="738"/>
        <v>-5389.7200000000885</v>
      </c>
      <c r="O2352" s="231">
        <f>E3+(E4*0.1)</f>
        <v>0.4</v>
      </c>
      <c r="P2352" s="162">
        <v>1138.95</v>
      </c>
      <c r="Q2352" s="232">
        <f>E5+(E6*0.1)</f>
        <v>0.1</v>
      </c>
      <c r="R2352" s="162">
        <v>2199.5</v>
      </c>
      <c r="S2352" s="232">
        <f>E7+(E8*0.1)</f>
        <v>0.2</v>
      </c>
      <c r="T2352" s="162">
        <v>2310.4</v>
      </c>
      <c r="U2352" s="233">
        <f>E9+(E10*0.5)+(E11*0.1)</f>
        <v>0.7</v>
      </c>
      <c r="V2352" s="162">
        <v>10420</v>
      </c>
      <c r="W2352" s="233">
        <f>E12+(E13*0.5)+(E14*0.1)</f>
        <v>0.5</v>
      </c>
      <c r="X2352" s="162">
        <v>10420</v>
      </c>
      <c r="Y2352" s="161">
        <f t="shared" si="739"/>
        <v>2325</v>
      </c>
      <c r="Z2352" s="162">
        <f t="shared" si="731"/>
        <v>13641.609999999999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13641.609999999999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549957.87999999977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89477.000000000015</v>
      </c>
      <c r="AU2352" s="237">
        <f t="shared" si="744"/>
        <v>27552.400000000016</v>
      </c>
      <c r="AV2352" s="237">
        <f t="shared" si="745"/>
        <v>114186.68000000012</v>
      </c>
      <c r="AW2352" s="237">
        <f t="shared" si="746"/>
        <v>159725.30000000002</v>
      </c>
      <c r="AX2352" s="237">
        <f t="shared" si="747"/>
        <v>159016.5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555328.49999999977</v>
      </c>
      <c r="M2353" s="162">
        <f>MAX(AN28:AN2353)</f>
        <v>555347.59999999986</v>
      </c>
      <c r="N2353" s="162">
        <f t="shared" si="738"/>
        <v>-19.100000000093132</v>
      </c>
      <c r="O2353" s="231">
        <f>E3+(E4*0.1)</f>
        <v>0.4</v>
      </c>
      <c r="P2353" s="162">
        <v>-550</v>
      </c>
      <c r="Q2353" s="232">
        <f>E5+(E6*0.1)</f>
        <v>0.1</v>
      </c>
      <c r="R2353" s="162">
        <v>1565</v>
      </c>
      <c r="S2353" s="232">
        <f>E7+(E8*0.1)</f>
        <v>0.2</v>
      </c>
      <c r="T2353" s="162">
        <v>2522.6</v>
      </c>
      <c r="U2353" s="233">
        <f>E9+(E10*0.5)+(E11*0.1)</f>
        <v>0.7</v>
      </c>
      <c r="V2353" s="162">
        <v>4108</v>
      </c>
      <c r="W2353" s="233">
        <f>E12+(E13*0.5)+(E14*0.1)</f>
        <v>0.5</v>
      </c>
      <c r="X2353" s="162">
        <v>4108</v>
      </c>
      <c r="Y2353" s="161">
        <f t="shared" si="739"/>
        <v>2326</v>
      </c>
      <c r="Z2353" s="162">
        <f t="shared" si="731"/>
        <v>5370.62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5370.62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555328.49999999977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89257.000000000015</v>
      </c>
      <c r="AU2353" s="237">
        <f t="shared" si="744"/>
        <v>27708.900000000016</v>
      </c>
      <c r="AV2353" s="237">
        <f t="shared" si="745"/>
        <v>114691.20000000013</v>
      </c>
      <c r="AW2353" s="237">
        <f t="shared" si="746"/>
        <v>162600.90000000002</v>
      </c>
      <c r="AX2353" s="237">
        <f t="shared" si="747"/>
        <v>161070.5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554710.57999999973</v>
      </c>
      <c r="M2354" s="162">
        <f>MAX(AN28:AN2354)</f>
        <v>555347.59999999986</v>
      </c>
      <c r="N2354" s="162">
        <f t="shared" si="738"/>
        <v>-637.02000000013504</v>
      </c>
      <c r="O2354" s="231">
        <f>E3+(E4*0.1)</f>
        <v>0.4</v>
      </c>
      <c r="P2354" s="162">
        <v>1443.75</v>
      </c>
      <c r="Q2354" s="232">
        <f>E5+(E6*0.1)</f>
        <v>0.1</v>
      </c>
      <c r="R2354" s="162">
        <v>1113</v>
      </c>
      <c r="S2354" s="232">
        <f>E7+(E8*0.1)</f>
        <v>0.2</v>
      </c>
      <c r="T2354" s="162">
        <v>1366.4</v>
      </c>
      <c r="U2354" s="233">
        <f>E9+(E10*0.5)+(E11*0.1)</f>
        <v>0.7</v>
      </c>
      <c r="V2354" s="162">
        <v>-1400</v>
      </c>
      <c r="W2354" s="233">
        <f>E12+(E13*0.5)+(E14*0.1)</f>
        <v>0.5</v>
      </c>
      <c r="X2354" s="162">
        <v>-1200</v>
      </c>
      <c r="Y2354" s="161">
        <f t="shared" si="739"/>
        <v>2327</v>
      </c>
      <c r="Z2354" s="162">
        <f t="shared" si="731"/>
        <v>-617.91999999999996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0</v>
      </c>
      <c r="AI2354" s="129">
        <f t="shared" si="733"/>
        <v>-617.91999999999996</v>
      </c>
      <c r="AJ2354" s="234">
        <f t="shared" si="734"/>
        <v>0</v>
      </c>
      <c r="AK2354" s="234">
        <f t="shared" si="735"/>
        <v>1</v>
      </c>
      <c r="AL2354" s="129">
        <f t="shared" si="736"/>
        <v>0</v>
      </c>
      <c r="AM2354" s="127">
        <v>46015</v>
      </c>
      <c r="AN2354" s="129">
        <f t="shared" si="740"/>
        <v>554710.57999999973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89834.500000000015</v>
      </c>
      <c r="AU2354" s="237">
        <f t="shared" si="744"/>
        <v>27820.200000000015</v>
      </c>
      <c r="AV2354" s="237">
        <f t="shared" si="745"/>
        <v>114964.48000000013</v>
      </c>
      <c r="AW2354" s="237">
        <f t="shared" si="746"/>
        <v>161620.90000000002</v>
      </c>
      <c r="AX2354" s="237">
        <f t="shared" si="747"/>
        <v>160470.5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560966.98999999976</v>
      </c>
      <c r="M2355" s="162">
        <f>MAX(AN28:AN2355)</f>
        <v>560966.98999999976</v>
      </c>
      <c r="N2355" s="162">
        <f t="shared" si="738"/>
        <v>0</v>
      </c>
      <c r="O2355" s="231">
        <f>E3+(E4*0.1)</f>
        <v>0.4</v>
      </c>
      <c r="P2355" s="162">
        <v>-550</v>
      </c>
      <c r="Q2355" s="232">
        <f>E5+(E6*0.1)</f>
        <v>0.1</v>
      </c>
      <c r="R2355" s="162">
        <v>-105.5</v>
      </c>
      <c r="S2355" s="232">
        <f>E7+(E8*0.1)</f>
        <v>0.2</v>
      </c>
      <c r="T2355" s="162">
        <v>-235.2</v>
      </c>
      <c r="U2355" s="233">
        <f>E9+(E10*0.5)+(E11*0.1)</f>
        <v>0.7</v>
      </c>
      <c r="V2355" s="162">
        <v>5445</v>
      </c>
      <c r="W2355" s="233">
        <f>E12+(E13*0.5)+(E14*0.1)</f>
        <v>0.5</v>
      </c>
      <c r="X2355" s="162">
        <v>5445</v>
      </c>
      <c r="Y2355" s="161">
        <f t="shared" si="739"/>
        <v>2328</v>
      </c>
      <c r="Z2355" s="162">
        <f t="shared" si="731"/>
        <v>6256.41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6256.41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560966.98999999976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89614.500000000015</v>
      </c>
      <c r="AU2355" s="237">
        <f t="shared" si="744"/>
        <v>27809.650000000016</v>
      </c>
      <c r="AV2355" s="237">
        <f t="shared" si="745"/>
        <v>114917.44000000013</v>
      </c>
      <c r="AW2355" s="237">
        <f t="shared" si="746"/>
        <v>165432.40000000002</v>
      </c>
      <c r="AX2355" s="237">
        <f t="shared" si="747"/>
        <v>163193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558315.88999999978</v>
      </c>
      <c r="M2356" s="162">
        <f>MAX(AN28:AN2356)</f>
        <v>560966.98999999976</v>
      </c>
      <c r="N2356" s="162">
        <f t="shared" si="738"/>
        <v>-2651.0999999999767</v>
      </c>
      <c r="O2356" s="231">
        <f>E3+(E4*0.1)</f>
        <v>0.4</v>
      </c>
      <c r="P2356" s="162">
        <v>-550</v>
      </c>
      <c r="Q2356" s="232">
        <f>E5+(E6*0.1)</f>
        <v>0.1</v>
      </c>
      <c r="R2356" s="162">
        <v>-1367</v>
      </c>
      <c r="S2356" s="232">
        <f>E7+(E8*0.1)</f>
        <v>0.2</v>
      </c>
      <c r="T2356" s="162">
        <v>-3572</v>
      </c>
      <c r="U2356" s="233">
        <f>E9+(E10*0.5)+(E11*0.1)</f>
        <v>0.7</v>
      </c>
      <c r="V2356" s="162">
        <v>-1400</v>
      </c>
      <c r="W2356" s="233">
        <f>E12+(E13*0.5)+(E14*0.1)</f>
        <v>0.5</v>
      </c>
      <c r="X2356" s="162">
        <v>-1200</v>
      </c>
      <c r="Y2356" s="161">
        <f t="shared" si="739"/>
        <v>2329</v>
      </c>
      <c r="Z2356" s="162">
        <f t="shared" si="731"/>
        <v>-2651.1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-2651.1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558315.88999999978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89394.500000000015</v>
      </c>
      <c r="AU2356" s="237">
        <f t="shared" si="744"/>
        <v>27672.950000000015</v>
      </c>
      <c r="AV2356" s="237">
        <f t="shared" si="745"/>
        <v>114203.04000000014</v>
      </c>
      <c r="AW2356" s="237">
        <f t="shared" si="746"/>
        <v>164452.40000000002</v>
      </c>
      <c r="AX2356" s="237">
        <f t="shared" si="747"/>
        <v>162593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558632.7899999998</v>
      </c>
      <c r="M2357" s="162">
        <f>MAX(AN28:AN2357)</f>
        <v>560966.98999999976</v>
      </c>
      <c r="N2357" s="162">
        <f t="shared" si="738"/>
        <v>-2334.1999999999534</v>
      </c>
      <c r="O2357" s="231">
        <f>E3+(E4*0.1)</f>
        <v>0.4</v>
      </c>
      <c r="P2357" s="162">
        <v>-550</v>
      </c>
      <c r="Q2357" s="232">
        <f>E5+(E6*0.1)</f>
        <v>0.1</v>
      </c>
      <c r="R2357" s="162">
        <v>-475</v>
      </c>
      <c r="S2357" s="232">
        <f>E7+(E8*0.1)</f>
        <v>0.2</v>
      </c>
      <c r="T2357" s="162">
        <v>-1260</v>
      </c>
      <c r="U2357" s="233">
        <f>E9+(E10*0.5)+(E11*0.1)</f>
        <v>0.7</v>
      </c>
      <c r="V2357" s="162">
        <v>697</v>
      </c>
      <c r="W2357" s="233">
        <f>E12+(E13*0.5)+(E14*0.1)</f>
        <v>0.5</v>
      </c>
      <c r="X2357" s="162">
        <v>697</v>
      </c>
      <c r="Y2357" s="161">
        <f t="shared" si="739"/>
        <v>2330</v>
      </c>
      <c r="Z2357" s="162">
        <f t="shared" si="731"/>
        <v>316.89999999999998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316.89999999999998</v>
      </c>
      <c r="AI2357" s="129">
        <f t="shared" si="733"/>
        <v>0</v>
      </c>
      <c r="AJ2357" s="234">
        <f t="shared" si="734"/>
        <v>1</v>
      </c>
      <c r="AK2357" s="234">
        <f t="shared" si="735"/>
        <v>0</v>
      </c>
      <c r="AL2357" s="129">
        <f t="shared" si="736"/>
        <v>0</v>
      </c>
      <c r="AM2357" s="127">
        <v>46021</v>
      </c>
      <c r="AN2357" s="129">
        <f t="shared" si="740"/>
        <v>558632.7899999998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89174.500000000015</v>
      </c>
      <c r="AU2357" s="237">
        <f t="shared" si="744"/>
        <v>27625.450000000015</v>
      </c>
      <c r="AV2357" s="237">
        <f t="shared" si="745"/>
        <v>113951.04000000014</v>
      </c>
      <c r="AW2357" s="237">
        <f t="shared" si="746"/>
        <v>164940.30000000002</v>
      </c>
      <c r="AX2357" s="237">
        <f t="shared" si="747"/>
        <v>162941.5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556065.7899999998</v>
      </c>
      <c r="M2358" s="162">
        <f>MAX(AN28:AN2358)</f>
        <v>560966.98999999976</v>
      </c>
      <c r="N2358" s="162">
        <f t="shared" si="738"/>
        <v>-4901.1999999999534</v>
      </c>
      <c r="O2358" s="231">
        <f>E3+(E4*0.1)</f>
        <v>0.4</v>
      </c>
      <c r="P2358" s="162">
        <v>-550</v>
      </c>
      <c r="Q2358" s="232">
        <f>E5+(E6*0.1)</f>
        <v>0.1</v>
      </c>
      <c r="R2358" s="162">
        <v>-850</v>
      </c>
      <c r="S2358" s="232">
        <f>E7+(E8*0.1)</f>
        <v>0.2</v>
      </c>
      <c r="T2358" s="162">
        <v>-3410</v>
      </c>
      <c r="U2358" s="233">
        <f>E9+(E10*0.5)+(E11*0.1)</f>
        <v>0.7</v>
      </c>
      <c r="V2358" s="162">
        <v>-1400</v>
      </c>
      <c r="W2358" s="233">
        <f>E12+(E13*0.5)+(E14*0.1)</f>
        <v>0.5</v>
      </c>
      <c r="X2358" s="162">
        <v>-1200</v>
      </c>
      <c r="Y2358" s="161">
        <f t="shared" si="739"/>
        <v>2331</v>
      </c>
      <c r="Z2358" s="162">
        <f t="shared" si="731"/>
        <v>-2567</v>
      </c>
      <c r="AA2358" s="238">
        <v>46022</v>
      </c>
      <c r="AB2358" s="129">
        <f>SUM(Z2337:Z2358)</f>
        <v>7668.2000000000007</v>
      </c>
      <c r="AC2358" s="128">
        <f>(AB2358&gt;0)*1</f>
        <v>1</v>
      </c>
      <c r="AD2358" s="128">
        <f>(AB2358&lt;0)*1</f>
        <v>0</v>
      </c>
      <c r="AE2358" s="129">
        <f>AB2358*AC2358</f>
        <v>7668.2000000000007</v>
      </c>
      <c r="AF2358" s="129">
        <f>AB2358*AD2358</f>
        <v>0</v>
      </c>
      <c r="AG2358" s="129">
        <f>SUM(Z2101:Z2358)</f>
        <v>226640.19000000003</v>
      </c>
      <c r="AH2358" s="129">
        <f t="shared" si="732"/>
        <v>0</v>
      </c>
      <c r="AI2358" s="129">
        <f t="shared" si="733"/>
        <v>-2567</v>
      </c>
      <c r="AJ2358" s="234">
        <f t="shared" si="734"/>
        <v>0</v>
      </c>
      <c r="AK2358" s="234">
        <f t="shared" si="735"/>
        <v>1</v>
      </c>
      <c r="AL2358" s="129">
        <f t="shared" si="736"/>
        <v>7668.2000000000007</v>
      </c>
      <c r="AM2358" s="127">
        <v>46022</v>
      </c>
      <c r="AN2358" s="129">
        <f t="shared" si="740"/>
        <v>556065.7899999998</v>
      </c>
      <c r="AO2358" s="129">
        <f t="shared" si="741"/>
        <v>7668.2000000000007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88954.500000000015</v>
      </c>
      <c r="AU2358" s="237">
        <f t="shared" si="744"/>
        <v>27540.450000000015</v>
      </c>
      <c r="AV2358" s="237">
        <f t="shared" si="745"/>
        <v>113269.04000000014</v>
      </c>
      <c r="AW2358" s="237">
        <f t="shared" si="746"/>
        <v>163960.30000000002</v>
      </c>
      <c r="AX2358" s="237">
        <f t="shared" si="747"/>
        <v>162341.5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554006.06999999983</v>
      </c>
      <c r="M2359" s="162">
        <f>MAX(AN28:AN2359)</f>
        <v>560966.98999999976</v>
      </c>
      <c r="N2359" s="162">
        <f t="shared" si="738"/>
        <v>-6960.9199999999255</v>
      </c>
      <c r="O2359" s="231">
        <f>E3+(E4*0.1)</f>
        <v>0.4</v>
      </c>
      <c r="P2359" s="162">
        <v>-550</v>
      </c>
      <c r="Q2359" s="232">
        <f>E5+(E6*0.1)</f>
        <v>0.1</v>
      </c>
      <c r="R2359" s="162">
        <v>-850</v>
      </c>
      <c r="S2359" s="232">
        <f>E7+(E8*0.1)</f>
        <v>0.2</v>
      </c>
      <c r="T2359" s="162">
        <v>-873.6</v>
      </c>
      <c r="U2359" s="233">
        <f>E9+(E10*0.5)+(E11*0.1)</f>
        <v>0.7</v>
      </c>
      <c r="V2359" s="162">
        <v>-1400</v>
      </c>
      <c r="W2359" s="233">
        <f>E12+(E13*0.5)+(E14*0.1)</f>
        <v>0.5</v>
      </c>
      <c r="X2359" s="162">
        <v>-1200</v>
      </c>
      <c r="Y2359" s="161">
        <f t="shared" si="739"/>
        <v>2332</v>
      </c>
      <c r="Z2359" s="162">
        <f t="shared" si="731"/>
        <v>-2059.7199999999998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-2059.7199999999998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554006.06999999983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88734.500000000015</v>
      </c>
      <c r="AU2359" s="237">
        <f t="shared" si="744"/>
        <v>27455.450000000015</v>
      </c>
      <c r="AV2359" s="237">
        <f t="shared" si="745"/>
        <v>113094.32000000014</v>
      </c>
      <c r="AW2359" s="237">
        <f t="shared" si="746"/>
        <v>162980.30000000002</v>
      </c>
      <c r="AX2359" s="237">
        <f t="shared" si="747"/>
        <v>161741.5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570189.74999999988</v>
      </c>
      <c r="M2360" s="162">
        <f>MAX(AN28:AN2360)</f>
        <v>570189.74999999988</v>
      </c>
      <c r="N2360" s="162">
        <f t="shared" si="738"/>
        <v>0</v>
      </c>
      <c r="O2360" s="231">
        <f>E3+(E4*0.1)</f>
        <v>0.4</v>
      </c>
      <c r="P2360" s="162">
        <v>2973.95</v>
      </c>
      <c r="Q2360" s="232">
        <f>E5+(E6*0.1)</f>
        <v>0.1</v>
      </c>
      <c r="R2360" s="162">
        <v>2179</v>
      </c>
      <c r="S2360" s="232">
        <f>E7+(E8*0.1)</f>
        <v>0.2</v>
      </c>
      <c r="T2360" s="162">
        <v>3903</v>
      </c>
      <c r="U2360" s="233">
        <f>E9+(E10*0.5)+(E11*0.1)</f>
        <v>0.7</v>
      </c>
      <c r="V2360" s="162">
        <v>11663</v>
      </c>
      <c r="W2360" s="233">
        <f>E12+(E13*0.5)+(E14*0.1)</f>
        <v>0.5</v>
      </c>
      <c r="X2360" s="162">
        <v>11663</v>
      </c>
      <c r="Y2360" s="161">
        <f t="shared" si="739"/>
        <v>2333</v>
      </c>
      <c r="Z2360" s="162">
        <f t="shared" si="731"/>
        <v>16183.68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16183.68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570189.74999999988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89924.080000000016</v>
      </c>
      <c r="AU2360" s="237">
        <f t="shared" si="744"/>
        <v>27673.350000000017</v>
      </c>
      <c r="AV2360" s="237">
        <f t="shared" si="745"/>
        <v>113874.92000000014</v>
      </c>
      <c r="AW2360" s="237">
        <f t="shared" si="746"/>
        <v>171144.40000000002</v>
      </c>
      <c r="AX2360" s="237">
        <f t="shared" si="747"/>
        <v>167573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570746.95999999985</v>
      </c>
      <c r="M2361" s="162">
        <f>MAX(AN28:AN2361)</f>
        <v>570746.95999999985</v>
      </c>
      <c r="N2361" s="162">
        <f t="shared" si="738"/>
        <v>0</v>
      </c>
      <c r="O2361" s="231">
        <f>E3+(E4*0.1)</f>
        <v>0.4</v>
      </c>
      <c r="P2361" s="162">
        <v>2424.5</v>
      </c>
      <c r="Q2361" s="232">
        <f>E5+(E6*0.1)</f>
        <v>0.1</v>
      </c>
      <c r="R2361" s="162">
        <v>2138.5</v>
      </c>
      <c r="S2361" s="232">
        <f>E7+(E8*0.1)</f>
        <v>0.2</v>
      </c>
      <c r="T2361" s="162">
        <v>4767.8</v>
      </c>
      <c r="U2361" s="233">
        <f>E9+(E10*0.5)+(E11*0.1)</f>
        <v>0.7</v>
      </c>
      <c r="V2361" s="162">
        <v>-1400</v>
      </c>
      <c r="W2361" s="233">
        <f>E12+(E13*0.5)+(E14*0.1)</f>
        <v>0.5</v>
      </c>
      <c r="X2361" s="162">
        <v>-1200</v>
      </c>
      <c r="Y2361" s="161">
        <f t="shared" si="739"/>
        <v>2334</v>
      </c>
      <c r="Z2361" s="162">
        <f t="shared" si="731"/>
        <v>557.21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557.21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570746.95999999985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90893.880000000019</v>
      </c>
      <c r="AU2361" s="237">
        <f t="shared" si="744"/>
        <v>27887.200000000015</v>
      </c>
      <c r="AV2361" s="237">
        <f t="shared" si="745"/>
        <v>114828.48000000014</v>
      </c>
      <c r="AW2361" s="237">
        <f t="shared" si="746"/>
        <v>170164.40000000002</v>
      </c>
      <c r="AX2361" s="237">
        <f t="shared" si="747"/>
        <v>166973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568918.71999999986</v>
      </c>
      <c r="M2362" s="162">
        <f>MAX(AN28:AN2362)</f>
        <v>570746.95999999985</v>
      </c>
      <c r="N2362" s="162">
        <f t="shared" si="738"/>
        <v>-1828.2399999999907</v>
      </c>
      <c r="O2362" s="231">
        <f>E3+(E4*0.1)</f>
        <v>0.4</v>
      </c>
      <c r="P2362" s="162">
        <v>-550</v>
      </c>
      <c r="Q2362" s="232">
        <f>E5+(E6*0.1)</f>
        <v>0.1</v>
      </c>
      <c r="R2362" s="162">
        <v>-850</v>
      </c>
      <c r="S2362" s="232">
        <f>E7+(E8*0.1)</f>
        <v>0.2</v>
      </c>
      <c r="T2362" s="162">
        <v>283.8</v>
      </c>
      <c r="U2362" s="233">
        <f>E9+(E10*0.5)+(E11*0.1)</f>
        <v>0.7</v>
      </c>
      <c r="V2362" s="162">
        <v>-1400</v>
      </c>
      <c r="W2362" s="233">
        <f>E12+(E13*0.5)+(E14*0.1)</f>
        <v>0.5</v>
      </c>
      <c r="X2362" s="162">
        <v>-1200</v>
      </c>
      <c r="Y2362" s="161">
        <f t="shared" si="739"/>
        <v>2335</v>
      </c>
      <c r="Z2362" s="162">
        <f t="shared" si="731"/>
        <v>-1828.2399999999998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-1828.2399999999998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568918.71999999986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90673.880000000019</v>
      </c>
      <c r="AU2362" s="237">
        <f t="shared" si="744"/>
        <v>27802.200000000015</v>
      </c>
      <c r="AV2362" s="237">
        <f t="shared" si="745"/>
        <v>114885.24000000014</v>
      </c>
      <c r="AW2362" s="237">
        <f t="shared" si="746"/>
        <v>169184.40000000002</v>
      </c>
      <c r="AX2362" s="237">
        <f t="shared" si="747"/>
        <v>166373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566259.89999999991</v>
      </c>
      <c r="M2363" s="162">
        <f>MAX(AN28:AN2363)</f>
        <v>570746.95999999985</v>
      </c>
      <c r="N2363" s="162">
        <f t="shared" si="738"/>
        <v>-4487.0599999999395</v>
      </c>
      <c r="O2363" s="231">
        <f>E3+(E4*0.1)</f>
        <v>0.4</v>
      </c>
      <c r="P2363" s="162">
        <v>-779.55</v>
      </c>
      <c r="Q2363" s="232">
        <f>E5+(E6*0.1)</f>
        <v>0.1</v>
      </c>
      <c r="R2363" s="162">
        <v>-850</v>
      </c>
      <c r="S2363" s="232">
        <f>E7+(E8*0.1)</f>
        <v>0.2</v>
      </c>
      <c r="T2363" s="162">
        <v>-3410</v>
      </c>
      <c r="U2363" s="233">
        <f>E9+(E10*0.5)+(E11*0.1)</f>
        <v>0.7</v>
      </c>
      <c r="V2363" s="162">
        <v>-1400</v>
      </c>
      <c r="W2363" s="233">
        <f>E12+(E13*0.5)+(E14*0.1)</f>
        <v>0.5</v>
      </c>
      <c r="X2363" s="162">
        <v>-1200</v>
      </c>
      <c r="Y2363" s="161">
        <f t="shared" si="739"/>
        <v>2336</v>
      </c>
      <c r="Z2363" s="162">
        <f t="shared" si="731"/>
        <v>-2658.8199999999997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-2658.8199999999997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566259.89999999991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90362.060000000012</v>
      </c>
      <c r="AU2363" s="237">
        <f t="shared" si="744"/>
        <v>27717.200000000015</v>
      </c>
      <c r="AV2363" s="237">
        <f t="shared" si="745"/>
        <v>114203.24000000014</v>
      </c>
      <c r="AW2363" s="237">
        <f t="shared" si="746"/>
        <v>168204.40000000002</v>
      </c>
      <c r="AX2363" s="237">
        <f t="shared" si="747"/>
        <v>165773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566416.55999999994</v>
      </c>
      <c r="M2364" s="162">
        <f>MAX(AN28:AN2364)</f>
        <v>570746.95999999985</v>
      </c>
      <c r="N2364" s="162">
        <f t="shared" si="738"/>
        <v>-4330.3999999999069</v>
      </c>
      <c r="O2364" s="231">
        <f>E3+(E4*0.1)</f>
        <v>0.4</v>
      </c>
      <c r="P2364" s="162">
        <v>1189.8</v>
      </c>
      <c r="Q2364" s="232">
        <f>E5+(E6*0.1)</f>
        <v>0.1</v>
      </c>
      <c r="R2364" s="162">
        <v>2241</v>
      </c>
      <c r="S2364" s="232">
        <f>E7+(E8*0.1)</f>
        <v>0.2</v>
      </c>
      <c r="T2364" s="162">
        <v>5183.2</v>
      </c>
      <c r="U2364" s="233">
        <f>E9+(E10*0.5)+(E11*0.1)</f>
        <v>0.7</v>
      </c>
      <c r="V2364" s="162">
        <v>-1400</v>
      </c>
      <c r="W2364" s="233">
        <f>E12+(E13*0.5)+(E14*0.1)</f>
        <v>0.5</v>
      </c>
      <c r="X2364" s="162">
        <v>-1200</v>
      </c>
      <c r="Y2364" s="161">
        <f t="shared" si="739"/>
        <v>2337</v>
      </c>
      <c r="Z2364" s="162">
        <f t="shared" si="731"/>
        <v>156.6600000000002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156.6600000000002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566416.55999999994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90837.98000000001</v>
      </c>
      <c r="AU2364" s="237">
        <f t="shared" si="744"/>
        <v>27941.300000000014</v>
      </c>
      <c r="AV2364" s="237">
        <f t="shared" si="745"/>
        <v>115239.88000000014</v>
      </c>
      <c r="AW2364" s="237">
        <f t="shared" si="746"/>
        <v>167224.40000000002</v>
      </c>
      <c r="AX2364" s="237">
        <f t="shared" si="747"/>
        <v>165173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576786.36</v>
      </c>
      <c r="M2365" s="162">
        <f>MAX(AN28:AN2365)</f>
        <v>576786.36</v>
      </c>
      <c r="N2365" s="162">
        <f t="shared" si="738"/>
        <v>0</v>
      </c>
      <c r="O2365" s="231">
        <f>E3+(E4*0.1)</f>
        <v>0.4</v>
      </c>
      <c r="P2365" s="162">
        <v>-550</v>
      </c>
      <c r="Q2365" s="232">
        <f>E5+(E6*0.1)</f>
        <v>0.1</v>
      </c>
      <c r="R2365" s="162">
        <v>-1158</v>
      </c>
      <c r="S2365" s="232">
        <f>E7+(E8*0.1)</f>
        <v>0.2</v>
      </c>
      <c r="T2365" s="162">
        <v>428</v>
      </c>
      <c r="U2365" s="233">
        <f>E9+(E10*0.5)+(E11*0.1)</f>
        <v>0.7</v>
      </c>
      <c r="V2365" s="162">
        <v>8850</v>
      </c>
      <c r="W2365" s="233">
        <f>E12+(E13*0.5)+(E14*0.1)</f>
        <v>0.5</v>
      </c>
      <c r="X2365" s="162">
        <v>8850</v>
      </c>
      <c r="Y2365" s="161">
        <f t="shared" si="739"/>
        <v>2338</v>
      </c>
      <c r="Z2365" s="162">
        <f t="shared" si="731"/>
        <v>10369.799999999999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10369.799999999999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576786.36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90617.98000000001</v>
      </c>
      <c r="AU2365" s="237">
        <f t="shared" si="744"/>
        <v>27825.500000000015</v>
      </c>
      <c r="AV2365" s="237">
        <f t="shared" si="745"/>
        <v>115325.48000000014</v>
      </c>
      <c r="AW2365" s="237">
        <f t="shared" si="746"/>
        <v>173419.40000000002</v>
      </c>
      <c r="AX2365" s="237">
        <f t="shared" si="747"/>
        <v>169598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574718.52</v>
      </c>
      <c r="M2366" s="162">
        <f>MAX(AN28:AN2366)</f>
        <v>576786.36</v>
      </c>
      <c r="N2366" s="162">
        <f t="shared" si="738"/>
        <v>-2067.8399999999674</v>
      </c>
      <c r="O2366" s="231">
        <f>E3+(E4*0.1)</f>
        <v>0.4</v>
      </c>
      <c r="P2366" s="162">
        <v>-550</v>
      </c>
      <c r="Q2366" s="232">
        <f>E5+(E6*0.1)</f>
        <v>0.1</v>
      </c>
      <c r="R2366" s="162">
        <v>-850</v>
      </c>
      <c r="S2366" s="232">
        <f>E7+(E8*0.1)</f>
        <v>0.2</v>
      </c>
      <c r="T2366" s="162">
        <v>-914.2</v>
      </c>
      <c r="U2366" s="233">
        <f>E9+(E10*0.5)+(E11*0.1)</f>
        <v>0.7</v>
      </c>
      <c r="V2366" s="162">
        <v>-1400</v>
      </c>
      <c r="W2366" s="233">
        <f>E12+(E13*0.5)+(E14*0.1)</f>
        <v>0.5</v>
      </c>
      <c r="X2366" s="162">
        <v>-1200</v>
      </c>
      <c r="Y2366" s="161">
        <f t="shared" si="739"/>
        <v>2339</v>
      </c>
      <c r="Z2366" s="162">
        <f t="shared" si="731"/>
        <v>-2067.84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-2067.84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574718.52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90397.98000000001</v>
      </c>
      <c r="AU2366" s="237">
        <f t="shared" si="744"/>
        <v>27740.500000000015</v>
      </c>
      <c r="AV2366" s="237">
        <f t="shared" si="745"/>
        <v>115142.64000000014</v>
      </c>
      <c r="AW2366" s="237">
        <f t="shared" si="746"/>
        <v>172439.40000000002</v>
      </c>
      <c r="AX2366" s="237">
        <f t="shared" si="747"/>
        <v>168998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578424.39</v>
      </c>
      <c r="M2367" s="162">
        <f>MAX(AN28:AN2367)</f>
        <v>578424.39</v>
      </c>
      <c r="N2367" s="162">
        <f t="shared" si="738"/>
        <v>0</v>
      </c>
      <c r="O2367" s="231">
        <f>E3+(E4*0.1)</f>
        <v>0.4</v>
      </c>
      <c r="P2367" s="162">
        <v>-568.70000000000005</v>
      </c>
      <c r="Q2367" s="232">
        <f>E5+(E6*0.1)</f>
        <v>0.1</v>
      </c>
      <c r="R2367" s="162">
        <v>-1366.5</v>
      </c>
      <c r="S2367" s="232">
        <f>E7+(E8*0.1)</f>
        <v>0.2</v>
      </c>
      <c r="T2367" s="162">
        <v>-3410</v>
      </c>
      <c r="U2367" s="233">
        <f>E9+(E10*0.5)+(E11*0.1)</f>
        <v>0.7</v>
      </c>
      <c r="V2367" s="162">
        <v>3960</v>
      </c>
      <c r="W2367" s="233">
        <f>E12+(E13*0.5)+(E14*0.1)</f>
        <v>0.5</v>
      </c>
      <c r="X2367" s="162">
        <v>3960</v>
      </c>
      <c r="Y2367" s="161">
        <f t="shared" si="739"/>
        <v>2340</v>
      </c>
      <c r="Z2367" s="162">
        <f t="shared" si="731"/>
        <v>3705.87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3705.87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578424.39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90170.500000000015</v>
      </c>
      <c r="AU2367" s="237">
        <f t="shared" si="744"/>
        <v>27603.850000000013</v>
      </c>
      <c r="AV2367" s="237">
        <f t="shared" si="745"/>
        <v>114460.64000000014</v>
      </c>
      <c r="AW2367" s="237">
        <f t="shared" si="746"/>
        <v>175211.40000000002</v>
      </c>
      <c r="AX2367" s="237">
        <f t="shared" si="747"/>
        <v>170978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577843.92000000004</v>
      </c>
      <c r="M2368" s="162">
        <f>MAX(AN28:AN2368)</f>
        <v>578424.39</v>
      </c>
      <c r="N2368" s="162">
        <f t="shared" si="738"/>
        <v>-580.46999999997206</v>
      </c>
      <c r="O2368" s="231">
        <f>E3+(E4*0.1)</f>
        <v>0.4</v>
      </c>
      <c r="P2368" s="162">
        <v>1464.05</v>
      </c>
      <c r="Q2368" s="232">
        <f>E5+(E6*0.1)</f>
        <v>0.1</v>
      </c>
      <c r="R2368" s="162">
        <v>893.5</v>
      </c>
      <c r="S2368" s="232">
        <f>E7+(E8*0.1)</f>
        <v>0.2</v>
      </c>
      <c r="T2368" s="162">
        <v>1622.8</v>
      </c>
      <c r="U2368" s="233">
        <f>E9+(E10*0.5)+(E11*0.1)</f>
        <v>0.7</v>
      </c>
      <c r="V2368" s="162">
        <v>-1400</v>
      </c>
      <c r="W2368" s="233">
        <f>E12+(E13*0.5)+(E14*0.1)</f>
        <v>0.5</v>
      </c>
      <c r="X2368" s="162">
        <v>-1200</v>
      </c>
      <c r="Y2368" s="161">
        <f t="shared" si="739"/>
        <v>2341</v>
      </c>
      <c r="Z2368" s="162">
        <f t="shared" si="731"/>
        <v>-580.46999999999991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0</v>
      </c>
      <c r="AI2368" s="129">
        <f t="shared" si="733"/>
        <v>-580.46999999999991</v>
      </c>
      <c r="AJ2368" s="234">
        <f t="shared" si="734"/>
        <v>0</v>
      </c>
      <c r="AK2368" s="234">
        <f t="shared" si="735"/>
        <v>1</v>
      </c>
      <c r="AL2368" s="129">
        <f t="shared" si="736"/>
        <v>0</v>
      </c>
      <c r="AM2368" s="127">
        <v>46037</v>
      </c>
      <c r="AN2368" s="129">
        <f t="shared" si="740"/>
        <v>577843.92000000004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90756.12000000001</v>
      </c>
      <c r="AU2368" s="237">
        <f t="shared" si="744"/>
        <v>27693.200000000012</v>
      </c>
      <c r="AV2368" s="237">
        <f t="shared" si="745"/>
        <v>114785.20000000014</v>
      </c>
      <c r="AW2368" s="237">
        <f t="shared" si="746"/>
        <v>174231.40000000002</v>
      </c>
      <c r="AX2368" s="237">
        <f t="shared" si="747"/>
        <v>170378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575887.64</v>
      </c>
      <c r="M2369" s="162">
        <f>MAX(AN28:AN2369)</f>
        <v>578424.39</v>
      </c>
      <c r="N2369" s="162">
        <f t="shared" si="738"/>
        <v>-2536.75</v>
      </c>
      <c r="O2369" s="231">
        <f>E3+(E4*0.1)</f>
        <v>0.4</v>
      </c>
      <c r="P2369" s="162">
        <v>-550</v>
      </c>
      <c r="Q2369" s="232">
        <f>E5+(E6*0.1)</f>
        <v>0.1</v>
      </c>
      <c r="R2369" s="162">
        <v>-850</v>
      </c>
      <c r="S2369" s="232">
        <f>E7+(E8*0.1)</f>
        <v>0.2</v>
      </c>
      <c r="T2369" s="162">
        <v>-356.4</v>
      </c>
      <c r="U2369" s="233">
        <f>E9+(E10*0.5)+(E11*0.1)</f>
        <v>0.7</v>
      </c>
      <c r="V2369" s="162">
        <v>-1400</v>
      </c>
      <c r="W2369" s="233">
        <f>E12+(E13*0.5)+(E14*0.1)</f>
        <v>0.5</v>
      </c>
      <c r="X2369" s="162">
        <v>-1200</v>
      </c>
      <c r="Y2369" s="161">
        <f t="shared" si="739"/>
        <v>2342</v>
      </c>
      <c r="Z2369" s="162">
        <f t="shared" si="731"/>
        <v>-1956.2799999999997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-1956.2799999999997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575887.64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90536.12000000001</v>
      </c>
      <c r="AU2369" s="237">
        <f t="shared" si="744"/>
        <v>27608.200000000012</v>
      </c>
      <c r="AV2369" s="237">
        <f t="shared" si="745"/>
        <v>114713.92000000014</v>
      </c>
      <c r="AW2369" s="237">
        <f t="shared" si="746"/>
        <v>173251.40000000002</v>
      </c>
      <c r="AX2369" s="237">
        <f t="shared" si="747"/>
        <v>169778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584828.84</v>
      </c>
      <c r="M2370" s="162">
        <f>MAX(AN28:AN2370)</f>
        <v>584828.84</v>
      </c>
      <c r="N2370" s="162">
        <f t="shared" si="738"/>
        <v>0</v>
      </c>
      <c r="O2370" s="231">
        <f>E3+(E4*0.1)</f>
        <v>0.4</v>
      </c>
      <c r="P2370" s="162">
        <v>0</v>
      </c>
      <c r="Q2370" s="232">
        <f>E5+(E6*0.1)</f>
        <v>0.1</v>
      </c>
      <c r="R2370" s="162">
        <v>0</v>
      </c>
      <c r="S2370" s="232">
        <f>E7+(E8*0.1)</f>
        <v>0.2</v>
      </c>
      <c r="T2370" s="162">
        <v>0</v>
      </c>
      <c r="U2370" s="233">
        <f>E9+(E10*0.5)+(E11*0.1)</f>
        <v>0.7</v>
      </c>
      <c r="V2370" s="162">
        <v>7451</v>
      </c>
      <c r="W2370" s="233">
        <f>E12+(E13*0.5)+(E14*0.1)</f>
        <v>0.5</v>
      </c>
      <c r="X2370" s="162">
        <v>7451</v>
      </c>
      <c r="Y2370" s="161">
        <f t="shared" si="739"/>
        <v>2343</v>
      </c>
      <c r="Z2370" s="162">
        <f t="shared" si="731"/>
        <v>8941.2000000000007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8941.2000000000007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584828.84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90536.12000000001</v>
      </c>
      <c r="AU2370" s="237">
        <f t="shared" si="744"/>
        <v>27608.200000000012</v>
      </c>
      <c r="AV2370" s="237">
        <f t="shared" si="745"/>
        <v>114713.92000000014</v>
      </c>
      <c r="AW2370" s="237">
        <f t="shared" si="746"/>
        <v>178467.10000000003</v>
      </c>
      <c r="AX2370" s="237">
        <f t="shared" si="747"/>
        <v>173503.5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593332.42999999993</v>
      </c>
      <c r="M2371" s="162">
        <f>MAX(AN28:AN2371)</f>
        <v>593332.42999999993</v>
      </c>
      <c r="N2371" s="162">
        <f t="shared" si="738"/>
        <v>0</v>
      </c>
      <c r="O2371" s="231">
        <f>E3+(E4*0.1)</f>
        <v>0.4</v>
      </c>
      <c r="P2371" s="162">
        <v>-1821.6</v>
      </c>
      <c r="Q2371" s="232">
        <f>E5+(E6*0.1)</f>
        <v>0.1</v>
      </c>
      <c r="R2371" s="162">
        <v>-3788.5</v>
      </c>
      <c r="S2371" s="232">
        <f>E7+(E8*0.1)</f>
        <v>0.2</v>
      </c>
      <c r="T2371" s="162">
        <v>-7534.6</v>
      </c>
      <c r="U2371" s="233">
        <f>E9+(E10*0.5)+(E11*0.1)</f>
        <v>0.7</v>
      </c>
      <c r="V2371" s="162">
        <v>9265</v>
      </c>
      <c r="W2371" s="233">
        <f>E12+(E13*0.5)+(E14*0.1)</f>
        <v>0.5</v>
      </c>
      <c r="X2371" s="162">
        <v>9265</v>
      </c>
      <c r="Y2371" s="161">
        <f t="shared" si="739"/>
        <v>2344</v>
      </c>
      <c r="Z2371" s="162">
        <f t="shared" si="731"/>
        <v>8503.59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8503.59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593332.42999999993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89807.48000000001</v>
      </c>
      <c r="AU2371" s="237">
        <f t="shared" si="744"/>
        <v>27229.350000000013</v>
      </c>
      <c r="AV2371" s="237">
        <f t="shared" si="745"/>
        <v>113207.00000000015</v>
      </c>
      <c r="AW2371" s="237">
        <f t="shared" si="746"/>
        <v>184952.60000000003</v>
      </c>
      <c r="AX2371" s="237">
        <f t="shared" si="747"/>
        <v>178136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604379.94999999995</v>
      </c>
      <c r="M2372" s="162">
        <f>MAX(AN28:AN2372)</f>
        <v>604379.94999999995</v>
      </c>
      <c r="N2372" s="162">
        <f t="shared" si="738"/>
        <v>0</v>
      </c>
      <c r="O2372" s="231">
        <f>E3+(E4*0.1)</f>
        <v>0.4</v>
      </c>
      <c r="P2372" s="162">
        <v>2943.2</v>
      </c>
      <c r="Q2372" s="232">
        <f>E5+(E6*0.1)</f>
        <v>0.1</v>
      </c>
      <c r="R2372" s="162">
        <v>3938</v>
      </c>
      <c r="S2372" s="232">
        <f>E7+(E8*0.1)</f>
        <v>0.2</v>
      </c>
      <c r="T2372" s="162">
        <v>6780.2</v>
      </c>
      <c r="U2372" s="233">
        <f>E9+(E10*0.5)+(E11*0.1)</f>
        <v>0.7</v>
      </c>
      <c r="V2372" s="162">
        <v>6767</v>
      </c>
      <c r="W2372" s="233">
        <f>E12+(E13*0.5)+(E14*0.1)</f>
        <v>0.5</v>
      </c>
      <c r="X2372" s="162">
        <v>6767</v>
      </c>
      <c r="Y2372" s="161">
        <f t="shared" si="739"/>
        <v>2345</v>
      </c>
      <c r="Z2372" s="162">
        <f t="shared" si="731"/>
        <v>11047.52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11047.52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604379.94999999995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90984.760000000009</v>
      </c>
      <c r="AU2372" s="237">
        <f t="shared" si="744"/>
        <v>27623.150000000012</v>
      </c>
      <c r="AV2372" s="237">
        <f t="shared" si="745"/>
        <v>114563.04000000014</v>
      </c>
      <c r="AW2372" s="237">
        <f t="shared" si="746"/>
        <v>189689.50000000003</v>
      </c>
      <c r="AX2372" s="237">
        <f t="shared" si="747"/>
        <v>181519.5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604369.24</v>
      </c>
      <c r="M2373" s="162">
        <f>MAX(AN28:AN2373)</f>
        <v>604379.94999999995</v>
      </c>
      <c r="N2373" s="162">
        <f t="shared" si="738"/>
        <v>-10.709999999962747</v>
      </c>
      <c r="O2373" s="231">
        <f>E3+(E4*0.1)</f>
        <v>0.4</v>
      </c>
      <c r="P2373" s="162">
        <v>1533.9</v>
      </c>
      <c r="Q2373" s="232">
        <f>E5+(E6*0.1)</f>
        <v>0.1</v>
      </c>
      <c r="R2373" s="162">
        <v>1886.5</v>
      </c>
      <c r="S2373" s="232">
        <f>E7+(E8*0.1)</f>
        <v>0.2</v>
      </c>
      <c r="T2373" s="162">
        <v>3835.4</v>
      </c>
      <c r="U2373" s="233">
        <f>E9+(E10*0.5)+(E11*0.1)</f>
        <v>0.7</v>
      </c>
      <c r="V2373" s="162">
        <v>-1400</v>
      </c>
      <c r="W2373" s="233">
        <f>E12+(E13*0.5)+(E14*0.1)</f>
        <v>0.5</v>
      </c>
      <c r="X2373" s="162">
        <v>-1200</v>
      </c>
      <c r="Y2373" s="161">
        <f t="shared" si="739"/>
        <v>2346</v>
      </c>
      <c r="Z2373" s="162">
        <f t="shared" si="731"/>
        <v>-10.709999999999923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0</v>
      </c>
      <c r="AI2373" s="129">
        <f t="shared" si="733"/>
        <v>-10.709999999999923</v>
      </c>
      <c r="AJ2373" s="234">
        <f t="shared" si="734"/>
        <v>0</v>
      </c>
      <c r="AK2373" s="234">
        <f t="shared" si="735"/>
        <v>1</v>
      </c>
      <c r="AL2373" s="129">
        <f t="shared" si="736"/>
        <v>0</v>
      </c>
      <c r="AM2373" s="127">
        <v>46044</v>
      </c>
      <c r="AN2373" s="129">
        <f t="shared" si="740"/>
        <v>604369.24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91598.32</v>
      </c>
      <c r="AU2373" s="237">
        <f t="shared" si="744"/>
        <v>27811.800000000014</v>
      </c>
      <c r="AV2373" s="237">
        <f t="shared" si="745"/>
        <v>115330.12000000014</v>
      </c>
      <c r="AW2373" s="237">
        <f t="shared" si="746"/>
        <v>188709.50000000003</v>
      </c>
      <c r="AX2373" s="237">
        <f t="shared" si="747"/>
        <v>180919.5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602793.78</v>
      </c>
      <c r="M2374" s="162">
        <f>MAX(AN28:AN2374)</f>
        <v>604379.94999999995</v>
      </c>
      <c r="N2374" s="162">
        <f t="shared" si="738"/>
        <v>-1586.1699999999255</v>
      </c>
      <c r="O2374" s="231">
        <f>E3+(E4*0.1)</f>
        <v>0.4</v>
      </c>
      <c r="P2374" s="162">
        <v>-647.35</v>
      </c>
      <c r="Q2374" s="232">
        <f>E5+(E6*0.1)</f>
        <v>0.1</v>
      </c>
      <c r="R2374" s="162">
        <v>-850</v>
      </c>
      <c r="S2374" s="232">
        <f>E7+(E8*0.1)</f>
        <v>0.2</v>
      </c>
      <c r="T2374" s="162">
        <v>1742.4</v>
      </c>
      <c r="U2374" s="233">
        <f>E9+(E10*0.5)+(E11*0.1)</f>
        <v>0.7</v>
      </c>
      <c r="V2374" s="162">
        <v>-1400</v>
      </c>
      <c r="W2374" s="233">
        <f>E12+(E13*0.5)+(E14*0.1)</f>
        <v>0.5</v>
      </c>
      <c r="X2374" s="162">
        <v>-1200</v>
      </c>
      <c r="Y2374" s="161">
        <f t="shared" si="739"/>
        <v>2347</v>
      </c>
      <c r="Z2374" s="162">
        <f t="shared" si="731"/>
        <v>-1575.4599999999998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-1575.4599999999998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602793.78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91339.38</v>
      </c>
      <c r="AU2374" s="237">
        <f t="shared" si="744"/>
        <v>27726.800000000014</v>
      </c>
      <c r="AV2374" s="237">
        <f t="shared" si="745"/>
        <v>115678.60000000014</v>
      </c>
      <c r="AW2374" s="237">
        <f t="shared" si="746"/>
        <v>187729.50000000003</v>
      </c>
      <c r="AX2374" s="237">
        <f t="shared" si="747"/>
        <v>180319.5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606228.42000000004</v>
      </c>
      <c r="M2375" s="162">
        <f>MAX(AN28:AN2375)</f>
        <v>606228.42000000004</v>
      </c>
      <c r="N2375" s="162">
        <f t="shared" si="738"/>
        <v>0</v>
      </c>
      <c r="O2375" s="231">
        <f>E3+(E4*0.1)</f>
        <v>0.4</v>
      </c>
      <c r="P2375" s="162">
        <v>1568.45</v>
      </c>
      <c r="Q2375" s="232">
        <f>E5+(E6*0.1)</f>
        <v>0.1</v>
      </c>
      <c r="R2375" s="162">
        <v>1731</v>
      </c>
      <c r="S2375" s="232">
        <f>E7+(E8*0.1)</f>
        <v>0.2</v>
      </c>
      <c r="T2375" s="162">
        <v>2154.8000000000002</v>
      </c>
      <c r="U2375" s="233">
        <f>E9+(E10*0.5)+(E11*0.1)</f>
        <v>0.7</v>
      </c>
      <c r="V2375" s="162">
        <v>1836</v>
      </c>
      <c r="W2375" s="233">
        <f>E12+(E13*0.5)+(E14*0.1)</f>
        <v>0.5</v>
      </c>
      <c r="X2375" s="162">
        <v>1836</v>
      </c>
      <c r="Y2375" s="161">
        <f t="shared" si="739"/>
        <v>2348</v>
      </c>
      <c r="Z2375" s="162">
        <f t="shared" si="731"/>
        <v>3434.64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3434.64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606228.42000000004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91966.760000000009</v>
      </c>
      <c r="AU2375" s="237">
        <f t="shared" si="744"/>
        <v>27899.900000000012</v>
      </c>
      <c r="AV2375" s="237">
        <f t="shared" si="745"/>
        <v>116109.56000000014</v>
      </c>
      <c r="AW2375" s="237">
        <f t="shared" si="746"/>
        <v>189014.70000000004</v>
      </c>
      <c r="AX2375" s="237">
        <f t="shared" si="747"/>
        <v>181237.5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627485.15</v>
      </c>
      <c r="M2376" s="162">
        <f>MAX(AN28:AN2376)</f>
        <v>627485.15</v>
      </c>
      <c r="N2376" s="162">
        <f t="shared" si="738"/>
        <v>0</v>
      </c>
      <c r="O2376" s="231">
        <f>E3+(E4*0.1)</f>
        <v>0.4</v>
      </c>
      <c r="P2376" s="162">
        <v>-1594.1</v>
      </c>
      <c r="Q2376" s="232">
        <f>E5+(E6*0.1)</f>
        <v>0.1</v>
      </c>
      <c r="R2376" s="162">
        <v>1418.5</v>
      </c>
      <c r="S2376" s="232">
        <f>E7+(E8*0.1)</f>
        <v>0.2</v>
      </c>
      <c r="T2376" s="162">
        <v>4530.6000000000004</v>
      </c>
      <c r="U2376" s="233">
        <f>E9+(E10*0.5)+(E11*0.1)</f>
        <v>0.7</v>
      </c>
      <c r="V2376" s="162">
        <v>17372</v>
      </c>
      <c r="W2376" s="233">
        <f>E12+(E13*0.5)+(E14*0.1)</f>
        <v>0.5</v>
      </c>
      <c r="X2376" s="162">
        <v>17372</v>
      </c>
      <c r="Y2376" s="161">
        <f t="shared" si="739"/>
        <v>2349</v>
      </c>
      <c r="Z2376" s="162">
        <f t="shared" si="731"/>
        <v>21256.73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21256.73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627485.15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91329.12000000001</v>
      </c>
      <c r="AU2376" s="237">
        <f t="shared" si="744"/>
        <v>28041.750000000011</v>
      </c>
      <c r="AV2376" s="237">
        <f t="shared" si="745"/>
        <v>117015.68000000014</v>
      </c>
      <c r="AW2376" s="237">
        <f t="shared" si="746"/>
        <v>201175.10000000003</v>
      </c>
      <c r="AX2376" s="237">
        <f t="shared" si="747"/>
        <v>189923.5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626014.5</v>
      </c>
      <c r="M2377" s="162">
        <f>MAX(AN28:AN2377)</f>
        <v>627485.15</v>
      </c>
      <c r="N2377" s="162">
        <f t="shared" si="738"/>
        <v>-1470.6500000000233</v>
      </c>
      <c r="O2377" s="231">
        <f>E3+(E4*0.1)</f>
        <v>0.4</v>
      </c>
      <c r="P2377" s="162">
        <v>-550</v>
      </c>
      <c r="Q2377" s="232">
        <f>E5+(E6*0.1)</f>
        <v>0.1</v>
      </c>
      <c r="R2377" s="162">
        <v>-28.5</v>
      </c>
      <c r="S2377" s="232">
        <f>E7+(E8*0.1)</f>
        <v>0.2</v>
      </c>
      <c r="T2377" s="162">
        <v>1661</v>
      </c>
      <c r="U2377" s="233">
        <f>E9+(E10*0.5)+(E11*0.1)</f>
        <v>0.7</v>
      </c>
      <c r="V2377" s="162">
        <v>-1400</v>
      </c>
      <c r="W2377" s="233">
        <f>E12+(E13*0.5)+(E14*0.1)</f>
        <v>0.5</v>
      </c>
      <c r="X2377" s="162">
        <v>-1200</v>
      </c>
      <c r="Y2377" s="161">
        <f t="shared" si="739"/>
        <v>2350</v>
      </c>
      <c r="Z2377" s="162">
        <f t="shared" si="731"/>
        <v>-1470.6499999999999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-1470.6499999999999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626014.5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91109.12000000001</v>
      </c>
      <c r="AU2377" s="237">
        <f t="shared" si="744"/>
        <v>28038.900000000012</v>
      </c>
      <c r="AV2377" s="237">
        <f t="shared" si="745"/>
        <v>117347.88000000014</v>
      </c>
      <c r="AW2377" s="237">
        <f t="shared" si="746"/>
        <v>200195.10000000003</v>
      </c>
      <c r="AX2377" s="237">
        <f t="shared" si="747"/>
        <v>189323.5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623447.5</v>
      </c>
      <c r="M2378" s="162">
        <f>MAX(AN28:AN2378)</f>
        <v>627485.15</v>
      </c>
      <c r="N2378" s="162">
        <f t="shared" si="738"/>
        <v>-4037.6500000000233</v>
      </c>
      <c r="O2378" s="231">
        <f>E3+(E4*0.1)</f>
        <v>0.4</v>
      </c>
      <c r="P2378" s="162">
        <v>-550</v>
      </c>
      <c r="Q2378" s="232">
        <f>E5+(E6*0.1)</f>
        <v>0.1</v>
      </c>
      <c r="R2378" s="162">
        <v>-850</v>
      </c>
      <c r="S2378" s="232">
        <f>E7+(E8*0.1)</f>
        <v>0.2</v>
      </c>
      <c r="T2378" s="162">
        <v>-3410</v>
      </c>
      <c r="U2378" s="233">
        <f>E9+(E10*0.5)+(E11*0.1)</f>
        <v>0.7</v>
      </c>
      <c r="V2378" s="162">
        <v>-1400</v>
      </c>
      <c r="W2378" s="233">
        <f>E12+(E13*0.5)+(E14*0.1)</f>
        <v>0.5</v>
      </c>
      <c r="X2378" s="162">
        <v>-1200</v>
      </c>
      <c r="Y2378" s="161">
        <f t="shared" si="739"/>
        <v>2351</v>
      </c>
      <c r="Z2378" s="162">
        <f t="shared" si="731"/>
        <v>-2567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-2567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623447.5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90889.12000000001</v>
      </c>
      <c r="AU2378" s="237">
        <f t="shared" si="744"/>
        <v>27953.900000000012</v>
      </c>
      <c r="AV2378" s="237">
        <f t="shared" si="745"/>
        <v>116665.88000000014</v>
      </c>
      <c r="AW2378" s="237">
        <f t="shared" si="746"/>
        <v>199215.10000000003</v>
      </c>
      <c r="AX2378" s="237">
        <f t="shared" si="747"/>
        <v>188723.5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620851.80000000005</v>
      </c>
      <c r="M2379" s="162">
        <f>MAX(AN28:AN2379)</f>
        <v>627485.15</v>
      </c>
      <c r="N2379" s="162">
        <f t="shared" si="738"/>
        <v>-6633.3499999999767</v>
      </c>
      <c r="O2379" s="231">
        <f>E3+(E4*0.1)</f>
        <v>0.4</v>
      </c>
      <c r="P2379" s="162">
        <v>-550</v>
      </c>
      <c r="Q2379" s="232">
        <f>E5+(E6*0.1)</f>
        <v>0.1</v>
      </c>
      <c r="R2379" s="162">
        <v>-1137</v>
      </c>
      <c r="S2379" s="232">
        <f>E7+(E8*0.1)</f>
        <v>0.2</v>
      </c>
      <c r="T2379" s="162">
        <v>-3410</v>
      </c>
      <c r="U2379" s="233">
        <f>E9+(E10*0.5)+(E11*0.1)</f>
        <v>0.7</v>
      </c>
      <c r="V2379" s="162">
        <v>-1400</v>
      </c>
      <c r="W2379" s="233">
        <f>E12+(E13*0.5)+(E14*0.1)</f>
        <v>0.5</v>
      </c>
      <c r="X2379" s="162">
        <v>-1200</v>
      </c>
      <c r="Y2379" s="161">
        <f t="shared" si="739"/>
        <v>2352</v>
      </c>
      <c r="Z2379" s="162">
        <f t="shared" si="731"/>
        <v>-2595.6999999999998</v>
      </c>
      <c r="AA2379" s="238">
        <v>46052</v>
      </c>
      <c r="AB2379" s="129">
        <f>SUM(Z2359:Z2379)</f>
        <v>64786.010000000009</v>
      </c>
      <c r="AC2379" s="128">
        <f>(AB2379&gt;0)*1</f>
        <v>1</v>
      </c>
      <c r="AD2379" s="128">
        <f>(AB2379&lt;0)*1</f>
        <v>0</v>
      </c>
      <c r="AE2379" s="129">
        <f>AB2379*AC2379</f>
        <v>64786.010000000009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-2595.6999999999998</v>
      </c>
      <c r="AJ2379" s="234">
        <f t="shared" si="734"/>
        <v>0</v>
      </c>
      <c r="AK2379" s="234">
        <f t="shared" si="735"/>
        <v>1</v>
      </c>
      <c r="AL2379" s="129">
        <f t="shared" si="736"/>
        <v>64786.010000000009</v>
      </c>
      <c r="AM2379" s="127">
        <v>46052</v>
      </c>
      <c r="AN2379" s="129">
        <f t="shared" si="740"/>
        <v>620851.80000000005</v>
      </c>
      <c r="AO2379" s="129">
        <f t="shared" si="741"/>
        <v>64786.010000000009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90669.12000000001</v>
      </c>
      <c r="AU2379" s="237">
        <f t="shared" si="744"/>
        <v>27840.200000000012</v>
      </c>
      <c r="AV2379" s="237">
        <f t="shared" si="745"/>
        <v>115983.88000000014</v>
      </c>
      <c r="AW2379" s="237">
        <f t="shared" si="746"/>
        <v>198235.10000000003</v>
      </c>
      <c r="AX2379" s="237">
        <f t="shared" si="747"/>
        <v>188123.5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619563.83000000007</v>
      </c>
      <c r="M2380" s="162">
        <f>MAX(AN28:AN2380)</f>
        <v>627485.15</v>
      </c>
      <c r="N2380" s="162">
        <f t="shared" si="738"/>
        <v>-7921.3199999999488</v>
      </c>
      <c r="O2380" s="231">
        <f>E3+(E4*0.1)</f>
        <v>0.4</v>
      </c>
      <c r="P2380" s="162">
        <v>-623.5</v>
      </c>
      <c r="Q2380" s="232">
        <f>E5+(E6*0.1)</f>
        <v>0.1</v>
      </c>
      <c r="R2380" s="162">
        <v>-1169.5</v>
      </c>
      <c r="S2380" s="232">
        <f>E7+(E8*0.1)</f>
        <v>0.2</v>
      </c>
      <c r="T2380" s="162">
        <v>3724.4</v>
      </c>
      <c r="U2380" s="233">
        <f>E9+(E10*0.5)+(E11*0.1)</f>
        <v>0.7</v>
      </c>
      <c r="V2380" s="162">
        <v>-1400</v>
      </c>
      <c r="W2380" s="233">
        <f>E12+(E13*0.5)+(E14*0.1)</f>
        <v>0.5</v>
      </c>
      <c r="X2380" s="162">
        <v>-1373</v>
      </c>
      <c r="Y2380" s="161">
        <f t="shared" si="739"/>
        <v>2353</v>
      </c>
      <c r="Z2380" s="162">
        <f t="shared" si="731"/>
        <v>-1287.9699999999998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-1287.9699999999998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619563.83000000007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90419.720000000016</v>
      </c>
      <c r="AU2380" s="237">
        <f t="shared" si="744"/>
        <v>27723.250000000011</v>
      </c>
      <c r="AV2380" s="237">
        <f t="shared" si="745"/>
        <v>116728.76000000014</v>
      </c>
      <c r="AW2380" s="237">
        <f t="shared" si="746"/>
        <v>197255.10000000003</v>
      </c>
      <c r="AX2380" s="237">
        <f t="shared" si="747"/>
        <v>187437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652926.83000000007</v>
      </c>
      <c r="M2381" s="162">
        <f>MAX(AN28:AN2381)</f>
        <v>652926.83000000007</v>
      </c>
      <c r="N2381" s="162">
        <f t="shared" si="738"/>
        <v>0</v>
      </c>
      <c r="O2381" s="231">
        <f>E3+(E4*0.1)</f>
        <v>0.4</v>
      </c>
      <c r="P2381" s="162">
        <v>-550</v>
      </c>
      <c r="Q2381" s="232">
        <f>E5+(E6*0.1)</f>
        <v>0.1</v>
      </c>
      <c r="R2381" s="162">
        <v>-850</v>
      </c>
      <c r="S2381" s="232">
        <f>E7+(E8*0.1)</f>
        <v>0.2</v>
      </c>
      <c r="T2381" s="162">
        <v>-3410</v>
      </c>
      <c r="U2381" s="233">
        <f>E9+(E10*0.5)+(E11*0.1)</f>
        <v>0.7</v>
      </c>
      <c r="V2381" s="162">
        <v>28625</v>
      </c>
      <c r="W2381" s="233">
        <f>E12+(E13*0.5)+(E14*0.1)</f>
        <v>0.5</v>
      </c>
      <c r="X2381" s="162">
        <v>28625</v>
      </c>
      <c r="Y2381" s="161">
        <f t="shared" si="739"/>
        <v>2354</v>
      </c>
      <c r="Z2381" s="162">
        <f t="shared" si="731"/>
        <v>33363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33363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652926.83000000007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90199.720000000016</v>
      </c>
      <c r="AU2381" s="237">
        <f t="shared" si="744"/>
        <v>27638.250000000011</v>
      </c>
      <c r="AV2381" s="237">
        <f t="shared" si="745"/>
        <v>116046.76000000014</v>
      </c>
      <c r="AW2381" s="237">
        <f t="shared" si="746"/>
        <v>217292.60000000003</v>
      </c>
      <c r="AX2381" s="237">
        <f t="shared" si="747"/>
        <v>201749.5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650359.83000000007</v>
      </c>
      <c r="M2382" s="162">
        <f>MAX(AN28:AN2382)</f>
        <v>652926.83000000007</v>
      </c>
      <c r="N2382" s="162">
        <f t="shared" si="738"/>
        <v>-2567</v>
      </c>
      <c r="O2382" s="231">
        <f>E3+(E4*0.1)</f>
        <v>0.4</v>
      </c>
      <c r="P2382" s="162">
        <v>-550</v>
      </c>
      <c r="Q2382" s="232">
        <f>E5+(E6*0.1)</f>
        <v>0.1</v>
      </c>
      <c r="R2382" s="162">
        <v>-850</v>
      </c>
      <c r="S2382" s="232">
        <f>E7+(E8*0.1)</f>
        <v>0.2</v>
      </c>
      <c r="T2382" s="162">
        <v>-3410</v>
      </c>
      <c r="U2382" s="233">
        <f>E9+(E10*0.5)+(E11*0.1)</f>
        <v>0.7</v>
      </c>
      <c r="V2382" s="162">
        <v>-1400</v>
      </c>
      <c r="W2382" s="233">
        <f>E12+(E13*0.5)+(E14*0.1)</f>
        <v>0.5</v>
      </c>
      <c r="X2382" s="162">
        <v>-1200</v>
      </c>
      <c r="Y2382" s="161">
        <f t="shared" si="739"/>
        <v>2355</v>
      </c>
      <c r="Z2382" s="162">
        <f t="shared" si="731"/>
        <v>-2567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-2567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650359.83000000007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89979.720000000016</v>
      </c>
      <c r="AU2382" s="237">
        <f t="shared" si="744"/>
        <v>27553.250000000011</v>
      </c>
      <c r="AV2382" s="237">
        <f t="shared" si="745"/>
        <v>115364.76000000014</v>
      </c>
      <c r="AW2382" s="237">
        <f t="shared" si="746"/>
        <v>216312.60000000003</v>
      </c>
      <c r="AX2382" s="237">
        <f t="shared" si="747"/>
        <v>201149.5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647026.9</v>
      </c>
      <c r="M2383" s="162">
        <f>MAX(AN28:AN2383)</f>
        <v>652926.83000000007</v>
      </c>
      <c r="N2383" s="162">
        <f t="shared" si="738"/>
        <v>-5899.9300000000512</v>
      </c>
      <c r="O2383" s="231">
        <f>E3+(E4*0.1)</f>
        <v>0.4</v>
      </c>
      <c r="P2383" s="162">
        <v>-991.3</v>
      </c>
      <c r="Q2383" s="232">
        <f>E5+(E6*0.1)</f>
        <v>0.1</v>
      </c>
      <c r="R2383" s="162">
        <v>-2316.5</v>
      </c>
      <c r="S2383" s="232">
        <f>E7+(E8*0.1)</f>
        <v>0.2</v>
      </c>
      <c r="T2383" s="162">
        <v>-5623.8</v>
      </c>
      <c r="U2383" s="233">
        <f>E9+(E10*0.5)+(E11*0.1)</f>
        <v>0.7</v>
      </c>
      <c r="V2383" s="162">
        <v>-1400</v>
      </c>
      <c r="W2383" s="233">
        <f>E12+(E13*0.5)+(E14*0.1)</f>
        <v>0.5</v>
      </c>
      <c r="X2383" s="162">
        <v>-1200</v>
      </c>
      <c r="Y2383" s="161">
        <f t="shared" si="739"/>
        <v>2356</v>
      </c>
      <c r="Z2383" s="162">
        <f t="shared" si="731"/>
        <v>-3332.93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-3332.93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647026.9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89583.200000000012</v>
      </c>
      <c r="AU2383" s="237">
        <f t="shared" si="744"/>
        <v>27321.600000000009</v>
      </c>
      <c r="AV2383" s="237">
        <f t="shared" si="745"/>
        <v>114240.00000000015</v>
      </c>
      <c r="AW2383" s="237">
        <f t="shared" si="746"/>
        <v>215332.60000000003</v>
      </c>
      <c r="AX2383" s="237">
        <f t="shared" si="747"/>
        <v>200549.5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650638.62</v>
      </c>
      <c r="M2384" s="162">
        <f>MAX(AN28:AN2384)</f>
        <v>652926.83000000007</v>
      </c>
      <c r="N2384" s="162">
        <f t="shared" si="738"/>
        <v>-2288.2100000000792</v>
      </c>
      <c r="O2384" s="231">
        <f>E3+(E4*0.1)</f>
        <v>0.4</v>
      </c>
      <c r="P2384" s="162">
        <v>6034.75</v>
      </c>
      <c r="Q2384" s="232">
        <f>E5+(E6*0.1)</f>
        <v>0.1</v>
      </c>
      <c r="R2384" s="162">
        <v>6695</v>
      </c>
      <c r="S2384" s="232">
        <f>E7+(E8*0.1)</f>
        <v>0.2</v>
      </c>
      <c r="T2384" s="162">
        <v>10541.6</v>
      </c>
      <c r="U2384" s="233">
        <f>E9+(E10*0.5)+(E11*0.1)</f>
        <v>0.7</v>
      </c>
      <c r="V2384" s="162">
        <v>-1400</v>
      </c>
      <c r="W2384" s="233">
        <f>E12+(E13*0.5)+(E14*0.1)</f>
        <v>0.5</v>
      </c>
      <c r="X2384" s="162">
        <v>-1200</v>
      </c>
      <c r="Y2384" s="161">
        <f t="shared" si="739"/>
        <v>2357</v>
      </c>
      <c r="Z2384" s="162">
        <f t="shared" si="731"/>
        <v>3611.7200000000003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3611.7200000000003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650638.62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91997.1</v>
      </c>
      <c r="AU2384" s="237">
        <f t="shared" si="744"/>
        <v>27991.100000000009</v>
      </c>
      <c r="AV2384" s="237">
        <f t="shared" si="745"/>
        <v>116348.32000000015</v>
      </c>
      <c r="AW2384" s="237">
        <f t="shared" si="746"/>
        <v>214352.60000000003</v>
      </c>
      <c r="AX2384" s="237">
        <f t="shared" si="747"/>
        <v>199949.5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660638.81999999995</v>
      </c>
      <c r="M2385" s="162">
        <f>MAX(AN28:AN2385)</f>
        <v>660638.81999999995</v>
      </c>
      <c r="N2385" s="162">
        <f t="shared" si="738"/>
        <v>0</v>
      </c>
      <c r="O2385" s="231">
        <f>E3+(E4*0.1)</f>
        <v>0.4</v>
      </c>
      <c r="P2385" s="162">
        <v>-550</v>
      </c>
      <c r="Q2385" s="232">
        <f>E5+(E6*0.1)</f>
        <v>0.1</v>
      </c>
      <c r="R2385" s="162">
        <v>-850</v>
      </c>
      <c r="S2385" s="232">
        <f>E7+(E8*0.1)</f>
        <v>0.2</v>
      </c>
      <c r="T2385" s="162">
        <v>-3410</v>
      </c>
      <c r="U2385" s="233">
        <f>E9+(E10*0.5)+(E11*0.1)</f>
        <v>0.7</v>
      </c>
      <c r="V2385" s="162">
        <v>9156</v>
      </c>
      <c r="W2385" s="233">
        <f>E12+(E13*0.5)+(E14*0.1)</f>
        <v>0.5</v>
      </c>
      <c r="X2385" s="162">
        <v>9156</v>
      </c>
      <c r="Y2385" s="161">
        <f t="shared" si="739"/>
        <v>2358</v>
      </c>
      <c r="Z2385" s="162">
        <f t="shared" si="731"/>
        <v>10000.200000000001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10000.200000000001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660638.81999999995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91777.1</v>
      </c>
      <c r="AU2385" s="237">
        <f t="shared" si="744"/>
        <v>27906.100000000009</v>
      </c>
      <c r="AV2385" s="237">
        <f t="shared" si="745"/>
        <v>115666.32000000015</v>
      </c>
      <c r="AW2385" s="237">
        <f t="shared" si="746"/>
        <v>220761.80000000005</v>
      </c>
      <c r="AX2385" s="237">
        <f t="shared" si="747"/>
        <v>204527.5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658516.36</v>
      </c>
      <c r="M2386" s="162">
        <f>MAX(AN28:AN2386)</f>
        <v>660638.81999999995</v>
      </c>
      <c r="N2386" s="162">
        <f t="shared" si="738"/>
        <v>-2122.4599999999627</v>
      </c>
      <c r="O2386" s="231">
        <f>E3+(E4*0.1)</f>
        <v>0.4</v>
      </c>
      <c r="P2386" s="162">
        <v>261.35000000000002</v>
      </c>
      <c r="Q2386" s="232">
        <f>E5+(E6*0.1)</f>
        <v>0.1</v>
      </c>
      <c r="R2386" s="162">
        <v>-850</v>
      </c>
      <c r="S2386" s="232">
        <f>E7+(E8*0.1)</f>
        <v>0.2</v>
      </c>
      <c r="T2386" s="162">
        <v>-2810</v>
      </c>
      <c r="U2386" s="233">
        <f>E9+(E10*0.5)+(E11*0.1)</f>
        <v>0.7</v>
      </c>
      <c r="V2386" s="162">
        <v>-1400</v>
      </c>
      <c r="W2386" s="233">
        <f>E12+(E13*0.5)+(E14*0.1)</f>
        <v>0.5</v>
      </c>
      <c r="X2386" s="162">
        <v>-1200</v>
      </c>
      <c r="Y2386" s="161">
        <f t="shared" si="739"/>
        <v>2359</v>
      </c>
      <c r="Z2386" s="162">
        <f t="shared" si="731"/>
        <v>-2122.46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-2122.46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658516.36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91881.64</v>
      </c>
      <c r="AU2386" s="237">
        <f t="shared" si="744"/>
        <v>27821.100000000009</v>
      </c>
      <c r="AV2386" s="237">
        <f t="shared" si="745"/>
        <v>115104.32000000015</v>
      </c>
      <c r="AW2386" s="237">
        <f t="shared" si="746"/>
        <v>219781.80000000005</v>
      </c>
      <c r="AX2386" s="237">
        <f t="shared" si="747"/>
        <v>203927.5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665681.84</v>
      </c>
      <c r="M2387" s="162">
        <f>MAX(AN28:AN2387)</f>
        <v>665681.84</v>
      </c>
      <c r="N2387" s="162">
        <f t="shared" si="738"/>
        <v>0</v>
      </c>
      <c r="O2387" s="231">
        <f>E3+(E4*0.1)</f>
        <v>0.4</v>
      </c>
      <c r="P2387" s="162">
        <v>-550</v>
      </c>
      <c r="Q2387" s="232">
        <f>E5+(E6*0.1)</f>
        <v>0.1</v>
      </c>
      <c r="R2387" s="162">
        <v>-850</v>
      </c>
      <c r="S2387" s="232">
        <f>E7+(E8*0.1)</f>
        <v>0.2</v>
      </c>
      <c r="T2387" s="162">
        <v>1472.4</v>
      </c>
      <c r="U2387" s="233">
        <f>E9+(E10*0.5)+(E11*0.1)</f>
        <v>0.7</v>
      </c>
      <c r="V2387" s="162">
        <v>5980</v>
      </c>
      <c r="W2387" s="233">
        <f>E12+(E13*0.5)+(E14*0.1)</f>
        <v>0.5</v>
      </c>
      <c r="X2387" s="162">
        <v>5980</v>
      </c>
      <c r="Y2387" s="161">
        <f t="shared" si="739"/>
        <v>2360</v>
      </c>
      <c r="Z2387" s="162">
        <f t="shared" si="731"/>
        <v>7165.48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7165.48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665681.84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91661.64</v>
      </c>
      <c r="AU2387" s="237">
        <f t="shared" si="744"/>
        <v>27736.100000000009</v>
      </c>
      <c r="AV2387" s="237">
        <f t="shared" si="745"/>
        <v>115398.80000000015</v>
      </c>
      <c r="AW2387" s="237">
        <f t="shared" si="746"/>
        <v>223967.80000000005</v>
      </c>
      <c r="AX2387" s="237">
        <f t="shared" si="747"/>
        <v>206917.5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663114.84</v>
      </c>
      <c r="M2388" s="162">
        <f>MAX(AN28:AN2388)</f>
        <v>665681.84</v>
      </c>
      <c r="N2388" s="162">
        <f t="shared" si="738"/>
        <v>-2567</v>
      </c>
      <c r="O2388" s="231">
        <f>E3+(E4*0.1)</f>
        <v>0.4</v>
      </c>
      <c r="P2388" s="162">
        <v>-550</v>
      </c>
      <c r="Q2388" s="232">
        <f>E5+(E6*0.1)</f>
        <v>0.1</v>
      </c>
      <c r="R2388" s="162">
        <v>-850</v>
      </c>
      <c r="S2388" s="232">
        <f>E7+(E8*0.1)</f>
        <v>0.2</v>
      </c>
      <c r="T2388" s="162">
        <v>-3410</v>
      </c>
      <c r="U2388" s="233">
        <f>E9+(E10*0.5)+(E11*0.1)</f>
        <v>0.7</v>
      </c>
      <c r="V2388" s="162">
        <v>-1400</v>
      </c>
      <c r="W2388" s="233">
        <f>E12+(E13*0.5)+(E14*0.1)</f>
        <v>0.5</v>
      </c>
      <c r="X2388" s="162">
        <v>-1200</v>
      </c>
      <c r="Y2388" s="161">
        <f t="shared" si="739"/>
        <v>2361</v>
      </c>
      <c r="Z2388" s="162">
        <f t="shared" si="731"/>
        <v>-2567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-2567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663114.84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91441.64</v>
      </c>
      <c r="AU2388" s="237">
        <f t="shared" si="744"/>
        <v>27651.100000000009</v>
      </c>
      <c r="AV2388" s="237">
        <f t="shared" si="745"/>
        <v>114716.80000000015</v>
      </c>
      <c r="AW2388" s="237">
        <f t="shared" si="746"/>
        <v>222987.80000000005</v>
      </c>
      <c r="AX2388" s="237">
        <f t="shared" si="747"/>
        <v>206317.5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660547.83999999997</v>
      </c>
      <c r="M2389" s="162">
        <f>MAX(AN28:AN2389)</f>
        <v>665681.84</v>
      </c>
      <c r="N2389" s="162">
        <f t="shared" si="738"/>
        <v>-5134</v>
      </c>
      <c r="O2389" s="231">
        <f>E3+(E4*0.1)</f>
        <v>0.4</v>
      </c>
      <c r="P2389" s="162">
        <v>-550</v>
      </c>
      <c r="Q2389" s="232">
        <f>E5+(E6*0.1)</f>
        <v>0.1</v>
      </c>
      <c r="R2389" s="162">
        <v>-850</v>
      </c>
      <c r="S2389" s="232">
        <f>E7+(E8*0.1)</f>
        <v>0.2</v>
      </c>
      <c r="T2389" s="162">
        <v>-3410</v>
      </c>
      <c r="U2389" s="233">
        <f>E9+(E10*0.5)+(E11*0.1)</f>
        <v>0.7</v>
      </c>
      <c r="V2389" s="162">
        <v>-1400</v>
      </c>
      <c r="W2389" s="233">
        <f>E12+(E13*0.5)+(E14*0.1)</f>
        <v>0.5</v>
      </c>
      <c r="X2389" s="162">
        <v>-1200</v>
      </c>
      <c r="Y2389" s="161">
        <f t="shared" si="739"/>
        <v>2362</v>
      </c>
      <c r="Z2389" s="162">
        <f t="shared" si="731"/>
        <v>-2567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-2567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660547.83999999997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91221.64</v>
      </c>
      <c r="AU2389" s="237">
        <f t="shared" si="744"/>
        <v>27566.100000000009</v>
      </c>
      <c r="AV2389" s="237">
        <f t="shared" si="745"/>
        <v>114034.80000000015</v>
      </c>
      <c r="AW2389" s="237">
        <f t="shared" si="746"/>
        <v>222007.80000000005</v>
      </c>
      <c r="AX2389" s="237">
        <f t="shared" si="747"/>
        <v>205717.5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658967.84</v>
      </c>
      <c r="M2390" s="162">
        <f>MAX(AN28:AN2390)</f>
        <v>665681.84</v>
      </c>
      <c r="N2390" s="162">
        <f t="shared" si="738"/>
        <v>-6714</v>
      </c>
      <c r="O2390" s="231">
        <f>E3+(E4*0.1)</f>
        <v>0.4</v>
      </c>
      <c r="P2390" s="162">
        <v>0</v>
      </c>
      <c r="Q2390" s="232">
        <f>E5+(E6*0.1)</f>
        <v>0.1</v>
      </c>
      <c r="R2390" s="162">
        <v>0</v>
      </c>
      <c r="S2390" s="232">
        <f>E7+(E8*0.1)</f>
        <v>0.2</v>
      </c>
      <c r="T2390" s="162">
        <v>0</v>
      </c>
      <c r="U2390" s="233">
        <f>E9+(E10*0.5)+(E11*0.1)</f>
        <v>0.7</v>
      </c>
      <c r="V2390" s="162">
        <v>-1400</v>
      </c>
      <c r="W2390" s="233">
        <f>E12+(E13*0.5)+(E14*0.1)</f>
        <v>0.5</v>
      </c>
      <c r="X2390" s="162">
        <v>-1200</v>
      </c>
      <c r="Y2390" s="161">
        <f t="shared" si="739"/>
        <v>2363</v>
      </c>
      <c r="Z2390" s="162">
        <f t="shared" si="731"/>
        <v>-1580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-1580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658967.84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91221.64</v>
      </c>
      <c r="AU2390" s="237">
        <f t="shared" si="744"/>
        <v>27566.100000000009</v>
      </c>
      <c r="AV2390" s="237">
        <f t="shared" si="745"/>
        <v>114034.80000000015</v>
      </c>
      <c r="AW2390" s="237">
        <f t="shared" si="746"/>
        <v>221027.80000000005</v>
      </c>
      <c r="AX2390" s="237">
        <f t="shared" si="747"/>
        <v>205117.5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656400.84</v>
      </c>
      <c r="M2391" s="162">
        <f>MAX(AN28:AN2391)</f>
        <v>665681.84</v>
      </c>
      <c r="N2391" s="162">
        <f t="shared" si="738"/>
        <v>-9281</v>
      </c>
      <c r="O2391" s="231">
        <f>E3+(E4*0.1)</f>
        <v>0.4</v>
      </c>
      <c r="P2391" s="162">
        <v>-550</v>
      </c>
      <c r="Q2391" s="232">
        <f>E5+(E6*0.1)</f>
        <v>0.1</v>
      </c>
      <c r="R2391" s="162">
        <v>-850</v>
      </c>
      <c r="S2391" s="232">
        <f>E7+(E8*0.1)</f>
        <v>0.2</v>
      </c>
      <c r="T2391" s="162">
        <v>-3410</v>
      </c>
      <c r="U2391" s="233">
        <f>E9+(E10*0.5)+(E11*0.1)</f>
        <v>0.7</v>
      </c>
      <c r="V2391" s="162">
        <v>-1400</v>
      </c>
      <c r="W2391" s="233">
        <f>E12+(E13*0.5)+(E14*0.1)</f>
        <v>0.5</v>
      </c>
      <c r="X2391" s="162">
        <v>-1200</v>
      </c>
      <c r="Y2391" s="161">
        <f t="shared" si="739"/>
        <v>2364</v>
      </c>
      <c r="Z2391" s="162">
        <f t="shared" si="731"/>
        <v>-2567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-2567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656400.84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91001.64</v>
      </c>
      <c r="AU2391" s="237">
        <f t="shared" si="744"/>
        <v>27481.100000000009</v>
      </c>
      <c r="AV2391" s="237">
        <f t="shared" si="745"/>
        <v>113352.80000000015</v>
      </c>
      <c r="AW2391" s="237">
        <f t="shared" si="746"/>
        <v>220047.80000000005</v>
      </c>
      <c r="AX2391" s="237">
        <f t="shared" si="747"/>
        <v>204517.5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655783.86</v>
      </c>
      <c r="M2392" s="162">
        <f>MAX(AN28:AN2392)</f>
        <v>665681.84</v>
      </c>
      <c r="N2392" s="162">
        <f t="shared" si="738"/>
        <v>-9897.9799999999814</v>
      </c>
      <c r="O2392" s="231">
        <f>E3+(E4*0.1)</f>
        <v>0.4</v>
      </c>
      <c r="P2392" s="162">
        <v>647.35</v>
      </c>
      <c r="Q2392" s="232">
        <f>E5+(E6*0.1)</f>
        <v>0.1</v>
      </c>
      <c r="R2392" s="162">
        <v>-850</v>
      </c>
      <c r="S2392" s="232">
        <f>E7+(E8*0.1)</f>
        <v>0.2</v>
      </c>
      <c r="T2392" s="162">
        <v>3945.4</v>
      </c>
      <c r="U2392" s="233">
        <f>E9+(E10*0.5)+(E11*0.1)</f>
        <v>0.7</v>
      </c>
      <c r="V2392" s="162">
        <v>-1400</v>
      </c>
      <c r="W2392" s="233">
        <f>E12+(E13*0.5)+(E14*0.1)</f>
        <v>0.5</v>
      </c>
      <c r="X2392" s="162">
        <v>-1200</v>
      </c>
      <c r="Y2392" s="161">
        <f t="shared" si="739"/>
        <v>2365</v>
      </c>
      <c r="Z2392" s="162">
        <f t="shared" si="731"/>
        <v>-616.9799999999999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0</v>
      </c>
      <c r="AI2392" s="129">
        <f t="shared" si="733"/>
        <v>-616.9799999999999</v>
      </c>
      <c r="AJ2392" s="234">
        <f t="shared" si="734"/>
        <v>0</v>
      </c>
      <c r="AK2392" s="234">
        <f t="shared" si="735"/>
        <v>1</v>
      </c>
      <c r="AL2392" s="129">
        <f t="shared" si="736"/>
        <v>0</v>
      </c>
      <c r="AM2392" s="127">
        <v>46071</v>
      </c>
      <c r="AN2392" s="129">
        <f t="shared" si="740"/>
        <v>655783.86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91260.58</v>
      </c>
      <c r="AU2392" s="237">
        <f t="shared" si="744"/>
        <v>27396.100000000009</v>
      </c>
      <c r="AV2392" s="237">
        <f t="shared" si="745"/>
        <v>114141.88000000015</v>
      </c>
      <c r="AW2392" s="237">
        <f t="shared" si="746"/>
        <v>219067.80000000005</v>
      </c>
      <c r="AX2392" s="237">
        <f t="shared" si="747"/>
        <v>203917.5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653398.96</v>
      </c>
      <c r="M2393" s="162">
        <f>MAX(AN28:AN2393)</f>
        <v>665681.84</v>
      </c>
      <c r="N2393" s="162">
        <f t="shared" si="738"/>
        <v>-12282.880000000005</v>
      </c>
      <c r="O2393" s="231">
        <f>E3+(E4*0.1)</f>
        <v>0.4</v>
      </c>
      <c r="P2393" s="162">
        <v>-550</v>
      </c>
      <c r="Q2393" s="232">
        <f>E5+(E6*0.1)</f>
        <v>0.1</v>
      </c>
      <c r="R2393" s="162">
        <v>971</v>
      </c>
      <c r="S2393" s="232">
        <f>E7+(E8*0.1)</f>
        <v>0.2</v>
      </c>
      <c r="T2393" s="162">
        <v>-3410</v>
      </c>
      <c r="U2393" s="233">
        <f>E9+(E10*0.5)+(E11*0.1)</f>
        <v>0.7</v>
      </c>
      <c r="V2393" s="162">
        <v>-1400</v>
      </c>
      <c r="W2393" s="233">
        <f>E12+(E13*0.5)+(E14*0.1)</f>
        <v>0.5</v>
      </c>
      <c r="X2393" s="162">
        <v>-1200</v>
      </c>
      <c r="Y2393" s="161">
        <f t="shared" si="739"/>
        <v>2366</v>
      </c>
      <c r="Z2393" s="162">
        <f t="shared" si="731"/>
        <v>-2384.8999999999996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-2384.8999999999996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653398.96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91040.58</v>
      </c>
      <c r="AU2393" s="237">
        <f t="shared" si="744"/>
        <v>27493.200000000008</v>
      </c>
      <c r="AV2393" s="237">
        <f t="shared" si="745"/>
        <v>113459.88000000015</v>
      </c>
      <c r="AW2393" s="237">
        <f t="shared" si="746"/>
        <v>218087.80000000005</v>
      </c>
      <c r="AX2393" s="237">
        <f t="shared" si="747"/>
        <v>203317.5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667239.07999999996</v>
      </c>
      <c r="M2394" s="162">
        <f>MAX(AN28:AN2394)</f>
        <v>667239.07999999996</v>
      </c>
      <c r="N2394" s="162">
        <f t="shared" si="738"/>
        <v>0</v>
      </c>
      <c r="O2394" s="231">
        <f>E3+(E4*0.1)</f>
        <v>0.4</v>
      </c>
      <c r="P2394" s="162">
        <v>-550</v>
      </c>
      <c r="Q2394" s="232">
        <f>E5+(E6*0.1)</f>
        <v>0.1</v>
      </c>
      <c r="R2394" s="162">
        <v>-850</v>
      </c>
      <c r="S2394" s="232">
        <f>E7+(E8*0.1)</f>
        <v>0.2</v>
      </c>
      <c r="T2394" s="162">
        <v>4305.6000000000004</v>
      </c>
      <c r="U2394" s="233">
        <f>E9+(E10*0.5)+(E11*0.1)</f>
        <v>0.7</v>
      </c>
      <c r="V2394" s="162">
        <v>11070</v>
      </c>
      <c r="W2394" s="233">
        <f>E12+(E13*0.5)+(E14*0.1)</f>
        <v>0.5</v>
      </c>
      <c r="X2394" s="162">
        <v>11070</v>
      </c>
      <c r="Y2394" s="161">
        <f t="shared" si="739"/>
        <v>2367</v>
      </c>
      <c r="Z2394" s="162">
        <f t="shared" si="731"/>
        <v>13840.119999999999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13840.119999999999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667239.07999999996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90820.58</v>
      </c>
      <c r="AU2394" s="237">
        <f t="shared" si="744"/>
        <v>27408.200000000008</v>
      </c>
      <c r="AV2394" s="237">
        <f t="shared" si="745"/>
        <v>114321.00000000015</v>
      </c>
      <c r="AW2394" s="237">
        <f t="shared" si="746"/>
        <v>225836.80000000005</v>
      </c>
      <c r="AX2394" s="237">
        <f t="shared" si="747"/>
        <v>208852.5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681202.67999999993</v>
      </c>
      <c r="M2395" s="162">
        <f>MAX(AN28:AN2395)</f>
        <v>681202.67999999993</v>
      </c>
      <c r="N2395" s="162">
        <f t="shared" si="738"/>
        <v>0</v>
      </c>
      <c r="O2395" s="231">
        <f>E3+(E4*0.1)</f>
        <v>0.4</v>
      </c>
      <c r="P2395" s="162">
        <v>-550</v>
      </c>
      <c r="Q2395" s="232">
        <f>E5+(E6*0.1)</f>
        <v>0.1</v>
      </c>
      <c r="R2395" s="162">
        <v>3588</v>
      </c>
      <c r="S2395" s="232">
        <f>E7+(E8*0.1)</f>
        <v>0.2</v>
      </c>
      <c r="T2395" s="162">
        <v>-3410</v>
      </c>
      <c r="U2395" s="233">
        <f>E9+(E10*0.5)+(E11*0.1)</f>
        <v>0.7</v>
      </c>
      <c r="V2395" s="162">
        <v>12089</v>
      </c>
      <c r="W2395" s="233">
        <f>E12+(E13*0.5)+(E14*0.1)</f>
        <v>0.5</v>
      </c>
      <c r="X2395" s="162">
        <v>12089</v>
      </c>
      <c r="Y2395" s="161">
        <f t="shared" si="739"/>
        <v>2368</v>
      </c>
      <c r="Z2395" s="162">
        <f t="shared" si="731"/>
        <v>13963.599999999999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13963.599999999999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681202.67999999993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90600.58</v>
      </c>
      <c r="AU2395" s="237">
        <f t="shared" si="744"/>
        <v>27767.000000000007</v>
      </c>
      <c r="AV2395" s="237">
        <f t="shared" si="745"/>
        <v>113639.00000000015</v>
      </c>
      <c r="AW2395" s="237">
        <f t="shared" si="746"/>
        <v>234299.10000000003</v>
      </c>
      <c r="AX2395" s="237">
        <f t="shared" si="747"/>
        <v>214897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681350.96</v>
      </c>
      <c r="M2396" s="162">
        <f>MAX(AN28:AN2396)</f>
        <v>681350.96</v>
      </c>
      <c r="N2396" s="162">
        <f t="shared" si="738"/>
        <v>0</v>
      </c>
      <c r="O2396" s="231">
        <f>E3+(E4*0.1)</f>
        <v>0.4</v>
      </c>
      <c r="P2396" s="162">
        <v>1852.2</v>
      </c>
      <c r="Q2396" s="232">
        <f>E5+(E6*0.1)</f>
        <v>0.1</v>
      </c>
      <c r="R2396" s="162">
        <v>-850</v>
      </c>
      <c r="S2396" s="232">
        <f>E7+(E8*0.1)</f>
        <v>0.2</v>
      </c>
      <c r="T2396" s="162">
        <v>5362</v>
      </c>
      <c r="U2396" s="233">
        <f>E9+(E10*0.5)+(E11*0.1)</f>
        <v>0.7</v>
      </c>
      <c r="V2396" s="162">
        <v>-1400</v>
      </c>
      <c r="W2396" s="233">
        <f>E12+(E13*0.5)+(E14*0.1)</f>
        <v>0.5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148.28000000000031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148.28000000000031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681350.96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91341.46</v>
      </c>
      <c r="AU2396" s="237">
        <f t="shared" si="744"/>
        <v>27682.000000000007</v>
      </c>
      <c r="AV2396" s="237">
        <f t="shared" si="745"/>
        <v>114711.40000000014</v>
      </c>
      <c r="AW2396" s="237">
        <f t="shared" si="746"/>
        <v>233319.10000000003</v>
      </c>
      <c r="AX2396" s="237">
        <f t="shared" si="747"/>
        <v>214297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681663.86</v>
      </c>
      <c r="M2397" s="162">
        <f>MAX(AN28:AN2397)</f>
        <v>681663.86</v>
      </c>
      <c r="N2397" s="162">
        <f t="shared" ref="N2397:N2460" si="757">AN2397-M2397</f>
        <v>0</v>
      </c>
      <c r="O2397" s="231">
        <f>E3+(E4*0.1)</f>
        <v>0.4</v>
      </c>
      <c r="P2397" s="162">
        <v>1538.25</v>
      </c>
      <c r="Q2397" s="232">
        <f>E5+(E6*0.1)</f>
        <v>0.1</v>
      </c>
      <c r="R2397" s="162">
        <v>-1304</v>
      </c>
      <c r="S2397" s="232">
        <f>E7+(E8*0.1)</f>
        <v>0.2</v>
      </c>
      <c r="T2397" s="162">
        <v>7040</v>
      </c>
      <c r="U2397" s="233">
        <f>E9+(E10*0.5)+(E11*0.1)</f>
        <v>0.7</v>
      </c>
      <c r="V2397" s="162">
        <v>-1400</v>
      </c>
      <c r="W2397" s="233">
        <f>E12+(E13*0.5)+(E14*0.1)</f>
        <v>0.5</v>
      </c>
      <c r="X2397" s="162">
        <v>-1200</v>
      </c>
      <c r="Y2397" s="161">
        <f t="shared" ref="Y2397:Y2460" si="758">Y2396+1</f>
        <v>2370</v>
      </c>
      <c r="Z2397" s="162">
        <f t="shared" si="750"/>
        <v>312.9000000000002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312.9000000000002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681663.86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91956.760000000009</v>
      </c>
      <c r="AU2397" s="237">
        <f t="shared" ref="AU2397:AU2460" si="763">(R2397*Q2397)+AU2396</f>
        <v>27551.600000000006</v>
      </c>
      <c r="AV2397" s="237">
        <f t="shared" ref="AV2397:AV2460" si="764">(S2397*T2397)+AV2396</f>
        <v>116119.40000000014</v>
      </c>
      <c r="AW2397" s="237">
        <f t="shared" ref="AW2397:AW2460" si="765">(V2397*U2397)+AW2396</f>
        <v>232339.10000000003</v>
      </c>
      <c r="AX2397" s="237">
        <f t="shared" ref="AX2397:AX2460" si="766">(X2397*W2397)+AX2396</f>
        <v>213697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679368.21</v>
      </c>
      <c r="M2398" s="162">
        <f>MAX(AN28:AN2398)</f>
        <v>681663.86</v>
      </c>
      <c r="N2398" s="162">
        <f t="shared" si="757"/>
        <v>-2295.6500000000233</v>
      </c>
      <c r="O2398" s="231">
        <f>E3+(E4*0.1)</f>
        <v>0.4</v>
      </c>
      <c r="P2398" s="162">
        <v>-550</v>
      </c>
      <c r="Q2398" s="232">
        <f>E5+(E6*0.1)</f>
        <v>0.1</v>
      </c>
      <c r="R2398" s="162">
        <v>1863.5</v>
      </c>
      <c r="S2398" s="232">
        <f>E7+(E8*0.1)</f>
        <v>0.2</v>
      </c>
      <c r="T2398" s="162">
        <v>-3410</v>
      </c>
      <c r="U2398" s="233">
        <f>E9+(E10*0.5)+(E11*0.1)</f>
        <v>0.7</v>
      </c>
      <c r="V2398" s="162">
        <v>-1400</v>
      </c>
      <c r="W2398" s="233">
        <f>E12+(E13*0.5)+(E14*0.1)</f>
        <v>0.5</v>
      </c>
      <c r="X2398" s="162">
        <v>-1200</v>
      </c>
      <c r="Y2398" s="161">
        <f t="shared" si="758"/>
        <v>2371</v>
      </c>
      <c r="Z2398" s="162">
        <f t="shared" si="750"/>
        <v>-2295.6499999999996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-2295.6499999999996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679368.21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91736.760000000009</v>
      </c>
      <c r="AU2398" s="237">
        <f t="shared" si="763"/>
        <v>27737.950000000004</v>
      </c>
      <c r="AV2398" s="237">
        <f t="shared" si="764"/>
        <v>115437.40000000014</v>
      </c>
      <c r="AW2398" s="237">
        <f t="shared" si="765"/>
        <v>231359.10000000003</v>
      </c>
      <c r="AX2398" s="237">
        <f t="shared" si="766"/>
        <v>213097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676512.45</v>
      </c>
      <c r="M2399" s="162">
        <f>MAX(AN28:AN2399)</f>
        <v>681663.86</v>
      </c>
      <c r="N2399" s="162">
        <f t="shared" si="757"/>
        <v>-5151.4100000000326</v>
      </c>
      <c r="O2399" s="231">
        <f>E3+(E4*0.1)</f>
        <v>0.4</v>
      </c>
      <c r="P2399" s="162">
        <v>-1278.1500000000001</v>
      </c>
      <c r="Q2399" s="232">
        <f>E5+(E6*0.1)</f>
        <v>0.1</v>
      </c>
      <c r="R2399" s="162">
        <v>1499</v>
      </c>
      <c r="S2399" s="232">
        <f>E7+(E8*0.1)</f>
        <v>0.2</v>
      </c>
      <c r="T2399" s="162">
        <v>-4572</v>
      </c>
      <c r="U2399" s="233">
        <f>E9+(E10*0.5)+(E11*0.1)</f>
        <v>0.7</v>
      </c>
      <c r="V2399" s="162">
        <v>-1400</v>
      </c>
      <c r="W2399" s="233">
        <f>E12+(E13*0.5)+(E14*0.1)</f>
        <v>0.5</v>
      </c>
      <c r="X2399" s="162">
        <v>-1200</v>
      </c>
      <c r="Y2399" s="161">
        <f t="shared" si="758"/>
        <v>2372</v>
      </c>
      <c r="Z2399" s="162">
        <f t="shared" si="750"/>
        <v>-2855.76</v>
      </c>
      <c r="AA2399" s="238">
        <v>46080</v>
      </c>
      <c r="AB2399" s="129">
        <f>SUM(Z2380:Z2399)</f>
        <v>55660.649999999994</v>
      </c>
      <c r="AC2399" s="128">
        <f>(AB2399&gt;0)*1</f>
        <v>1</v>
      </c>
      <c r="AD2399" s="128">
        <f>(AB2399&lt;0)*1</f>
        <v>0</v>
      </c>
      <c r="AE2399" s="129">
        <f>AB2399*AC2399</f>
        <v>55660.649999999994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-2855.76</v>
      </c>
      <c r="AJ2399" s="234">
        <f t="shared" si="753"/>
        <v>0</v>
      </c>
      <c r="AK2399" s="234">
        <f t="shared" si="754"/>
        <v>1</v>
      </c>
      <c r="AL2399" s="129">
        <f t="shared" si="755"/>
        <v>55660.649999999994</v>
      </c>
      <c r="AM2399" s="127">
        <v>46080</v>
      </c>
      <c r="AN2399" s="129">
        <f t="shared" si="759"/>
        <v>676512.45</v>
      </c>
      <c r="AO2399" s="129">
        <f t="shared" si="760"/>
        <v>55660.649999999994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91225.500000000015</v>
      </c>
      <c r="AU2399" s="237">
        <f t="shared" si="763"/>
        <v>27887.850000000006</v>
      </c>
      <c r="AV2399" s="237">
        <f t="shared" si="764"/>
        <v>114523.00000000015</v>
      </c>
      <c r="AW2399" s="237">
        <f t="shared" si="765"/>
        <v>230379.10000000003</v>
      </c>
      <c r="AX2399" s="237">
        <f t="shared" si="766"/>
        <v>212497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672946.57</v>
      </c>
      <c r="M2400" s="162">
        <f>MAX(AN28:AN2400)</f>
        <v>681663.86</v>
      </c>
      <c r="N2400" s="162">
        <f t="shared" si="757"/>
        <v>-8717.2900000000373</v>
      </c>
      <c r="O2400" s="231">
        <f>E3+(E4*0.1)</f>
        <v>0.4</v>
      </c>
      <c r="P2400" s="162">
        <v>-967.5</v>
      </c>
      <c r="Q2400" s="232">
        <f>E5+(E6*0.1)</f>
        <v>0.1</v>
      </c>
      <c r="R2400" s="162">
        <v>-850</v>
      </c>
      <c r="S2400" s="232">
        <f>E7+(E8*0.1)</f>
        <v>0.2</v>
      </c>
      <c r="T2400" s="162">
        <v>-7569.4</v>
      </c>
      <c r="U2400" s="233">
        <f>E9+(E10*0.5)+(E11*0.1)</f>
        <v>0.7</v>
      </c>
      <c r="V2400" s="162">
        <v>-1400</v>
      </c>
      <c r="W2400" s="233">
        <f>E12+(E13*0.5)+(E14*0.1)</f>
        <v>0.5</v>
      </c>
      <c r="X2400" s="162">
        <v>-1200</v>
      </c>
      <c r="Y2400" s="161">
        <f t="shared" si="758"/>
        <v>2373</v>
      </c>
      <c r="Z2400" s="162">
        <f t="shared" si="750"/>
        <v>-3565.88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-3565.88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672946.57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90838.500000000015</v>
      </c>
      <c r="AU2400" s="237">
        <f t="shared" si="763"/>
        <v>27802.850000000006</v>
      </c>
      <c r="AV2400" s="237">
        <f t="shared" si="764"/>
        <v>113009.12000000014</v>
      </c>
      <c r="AW2400" s="237">
        <f t="shared" si="765"/>
        <v>229399.10000000003</v>
      </c>
      <c r="AX2400" s="237">
        <f t="shared" si="766"/>
        <v>211897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668880.17999999993</v>
      </c>
      <c r="M2401" s="162">
        <f>MAX(AN28:AN2401)</f>
        <v>681663.86</v>
      </c>
      <c r="N2401" s="162">
        <f t="shared" si="757"/>
        <v>-12783.680000000051</v>
      </c>
      <c r="O2401" s="231">
        <f>E3+(E4*0.1)</f>
        <v>0.4</v>
      </c>
      <c r="P2401" s="162">
        <v>-2108.35</v>
      </c>
      <c r="Q2401" s="232">
        <f>E5+(E6*0.1)</f>
        <v>0.1</v>
      </c>
      <c r="R2401" s="162">
        <v>3249.5</v>
      </c>
      <c r="S2401" s="232">
        <f>E7+(E8*0.1)</f>
        <v>0.2</v>
      </c>
      <c r="T2401" s="162">
        <v>-9840</v>
      </c>
      <c r="U2401" s="233">
        <f>E9+(E10*0.5)+(E11*0.1)</f>
        <v>0.7</v>
      </c>
      <c r="V2401" s="162">
        <v>-1400</v>
      </c>
      <c r="W2401" s="233">
        <f>E12+(E13*0.5)+(E14*0.1)</f>
        <v>0.5</v>
      </c>
      <c r="X2401" s="162">
        <v>-1200</v>
      </c>
      <c r="Y2401" s="161">
        <f t="shared" si="758"/>
        <v>2374</v>
      </c>
      <c r="Z2401" s="162">
        <f t="shared" si="750"/>
        <v>-4066.39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-4066.39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668880.17999999993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89995.160000000018</v>
      </c>
      <c r="AU2401" s="237">
        <f t="shared" si="763"/>
        <v>28127.800000000007</v>
      </c>
      <c r="AV2401" s="237">
        <f t="shared" si="764"/>
        <v>111041.12000000014</v>
      </c>
      <c r="AW2401" s="237">
        <f t="shared" si="765"/>
        <v>228419.10000000003</v>
      </c>
      <c r="AX2401" s="237">
        <f t="shared" si="766"/>
        <v>211297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676425.98</v>
      </c>
      <c r="M2402" s="162">
        <f>MAX(AN28:AN2402)</f>
        <v>681663.86</v>
      </c>
      <c r="N2402" s="162">
        <f t="shared" si="757"/>
        <v>-5237.8800000000047</v>
      </c>
      <c r="O2402" s="231">
        <f>E3+(E4*0.1)</f>
        <v>0.4</v>
      </c>
      <c r="P2402" s="162">
        <v>-550</v>
      </c>
      <c r="Q2402" s="232">
        <f>E5+(E6*0.1)</f>
        <v>0.1</v>
      </c>
      <c r="R2402" s="162">
        <v>-850</v>
      </c>
      <c r="S2402" s="232">
        <f>E7+(E8*0.1)</f>
        <v>0.2</v>
      </c>
      <c r="T2402" s="162">
        <v>7472</v>
      </c>
      <c r="U2402" s="233">
        <f>E9+(E10*0.5)+(E11*0.1)</f>
        <v>0.7</v>
      </c>
      <c r="V2402" s="162">
        <v>5297</v>
      </c>
      <c r="W2402" s="233">
        <f>E12+(E13*0.5)+(E14*0.1)</f>
        <v>0.5</v>
      </c>
      <c r="X2402" s="162">
        <v>5297</v>
      </c>
      <c r="Y2402" s="161">
        <f t="shared" si="758"/>
        <v>2375</v>
      </c>
      <c r="Z2402" s="162">
        <f t="shared" si="750"/>
        <v>7545.7999999999993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7545.7999999999993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676425.98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89775.160000000018</v>
      </c>
      <c r="AU2402" s="237">
        <f t="shared" si="763"/>
        <v>28042.800000000007</v>
      </c>
      <c r="AV2402" s="237">
        <f t="shared" si="764"/>
        <v>112535.52000000014</v>
      </c>
      <c r="AW2402" s="237">
        <f t="shared" si="765"/>
        <v>232127.00000000003</v>
      </c>
      <c r="AX2402" s="237">
        <f t="shared" si="766"/>
        <v>213945.5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673912.57</v>
      </c>
      <c r="M2403" s="162">
        <f>MAX(AN28:AN2403)</f>
        <v>681663.86</v>
      </c>
      <c r="N2403" s="162">
        <f t="shared" si="757"/>
        <v>-7751.2900000000373</v>
      </c>
      <c r="O2403" s="231">
        <f>E3+(E4*0.1)</f>
        <v>0.4</v>
      </c>
      <c r="P2403" s="162">
        <v>-1113.4000000000001</v>
      </c>
      <c r="Q2403" s="232">
        <f>E5+(E6*0.1)</f>
        <v>0.1</v>
      </c>
      <c r="R2403" s="162">
        <v>1939.5</v>
      </c>
      <c r="S2403" s="232">
        <f>E7+(E8*0.1)</f>
        <v>0.2</v>
      </c>
      <c r="T2403" s="162">
        <v>-3410</v>
      </c>
      <c r="U2403" s="233">
        <f>E9+(E10*0.5)+(E11*0.1)</f>
        <v>0.7</v>
      </c>
      <c r="V2403" s="162">
        <v>-1400</v>
      </c>
      <c r="W2403" s="233">
        <f>E12+(E13*0.5)+(E14*0.1)</f>
        <v>0.5</v>
      </c>
      <c r="X2403" s="162">
        <v>-1200</v>
      </c>
      <c r="Y2403" s="161">
        <f t="shared" si="758"/>
        <v>2376</v>
      </c>
      <c r="Z2403" s="162">
        <f t="shared" si="750"/>
        <v>-2513.41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-2513.41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673912.57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89329.800000000017</v>
      </c>
      <c r="AU2403" s="237">
        <f t="shared" si="763"/>
        <v>28236.750000000007</v>
      </c>
      <c r="AV2403" s="237">
        <f t="shared" si="764"/>
        <v>111853.52000000014</v>
      </c>
      <c r="AW2403" s="237">
        <f t="shared" si="765"/>
        <v>231147.00000000003</v>
      </c>
      <c r="AX2403" s="237">
        <f t="shared" si="766"/>
        <v>213345.5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671031.84</v>
      </c>
      <c r="M2404" s="162">
        <f>MAX(AN28:AN2404)</f>
        <v>681663.86</v>
      </c>
      <c r="N2404" s="162">
        <f t="shared" si="757"/>
        <v>-10632.020000000019</v>
      </c>
      <c r="O2404" s="231">
        <f>E3+(E4*0.1)</f>
        <v>0.4</v>
      </c>
      <c r="P2404" s="162">
        <v>-1650.95</v>
      </c>
      <c r="Q2404" s="232">
        <f>E5+(E6*0.1)</f>
        <v>0.1</v>
      </c>
      <c r="R2404" s="162">
        <v>4534.5</v>
      </c>
      <c r="S2404" s="232">
        <f>E7+(E8*0.1)</f>
        <v>0.2</v>
      </c>
      <c r="T2404" s="162">
        <v>-5469</v>
      </c>
      <c r="U2404" s="233">
        <f>E9+(E10*0.5)+(E11*0.1)</f>
        <v>0.7</v>
      </c>
      <c r="V2404" s="162">
        <v>-1400</v>
      </c>
      <c r="W2404" s="233">
        <f>E12+(E13*0.5)+(E14*0.1)</f>
        <v>0.5</v>
      </c>
      <c r="X2404" s="162">
        <v>-1200</v>
      </c>
      <c r="Y2404" s="161">
        <f t="shared" si="758"/>
        <v>2377</v>
      </c>
      <c r="Z2404" s="162">
        <f t="shared" si="750"/>
        <v>-2880.73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-2880.73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671031.84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88669.420000000013</v>
      </c>
      <c r="AU2404" s="237">
        <f t="shared" si="763"/>
        <v>28690.200000000008</v>
      </c>
      <c r="AV2404" s="237">
        <f t="shared" si="764"/>
        <v>110759.72000000013</v>
      </c>
      <c r="AW2404" s="237">
        <f t="shared" si="765"/>
        <v>230167.00000000003</v>
      </c>
      <c r="AX2404" s="237">
        <f t="shared" si="766"/>
        <v>212745.5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668295.24</v>
      </c>
      <c r="M2405" s="162">
        <f>MAX(AN28:AN2405)</f>
        <v>681663.86</v>
      </c>
      <c r="N2405" s="162">
        <f t="shared" si="757"/>
        <v>-13368.619999999995</v>
      </c>
      <c r="O2405" s="231">
        <f>E3+(E4*0.1)</f>
        <v>0.4</v>
      </c>
      <c r="P2405" s="162">
        <v>-550</v>
      </c>
      <c r="Q2405" s="232">
        <f>E5+(E6*0.1)</f>
        <v>0.1</v>
      </c>
      <c r="R2405" s="162">
        <v>-850</v>
      </c>
      <c r="S2405" s="232">
        <f>E7+(E8*0.1)</f>
        <v>0.2</v>
      </c>
      <c r="T2405" s="162">
        <v>-4258</v>
      </c>
      <c r="U2405" s="233">
        <f>E9+(E10*0.5)+(E11*0.1)</f>
        <v>0.7</v>
      </c>
      <c r="V2405" s="162">
        <v>-1400</v>
      </c>
      <c r="W2405" s="233">
        <f>E12+(E13*0.5)+(E14*0.1)</f>
        <v>0.5</v>
      </c>
      <c r="X2405" s="162">
        <v>-1200</v>
      </c>
      <c r="Y2405" s="161">
        <f t="shared" si="758"/>
        <v>2378</v>
      </c>
      <c r="Z2405" s="162">
        <f t="shared" si="750"/>
        <v>-2736.6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-2736.6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668295.24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88449.420000000013</v>
      </c>
      <c r="AU2405" s="237">
        <f t="shared" si="763"/>
        <v>28605.200000000008</v>
      </c>
      <c r="AV2405" s="237">
        <f t="shared" si="764"/>
        <v>109908.12000000013</v>
      </c>
      <c r="AW2405" s="237">
        <f t="shared" si="765"/>
        <v>229187.00000000003</v>
      </c>
      <c r="AX2405" s="237">
        <f t="shared" si="766"/>
        <v>212145.5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666367.12</v>
      </c>
      <c r="M2406" s="162">
        <f>MAX(AN28:AN2406)</f>
        <v>681663.86</v>
      </c>
      <c r="N2406" s="162">
        <f t="shared" si="757"/>
        <v>-15296.739999999991</v>
      </c>
      <c r="O2406" s="231">
        <f>E3+(E4*0.1)</f>
        <v>0.4</v>
      </c>
      <c r="P2406" s="162">
        <v>-550</v>
      </c>
      <c r="Q2406" s="232">
        <f>E5+(E6*0.1)</f>
        <v>0.1</v>
      </c>
      <c r="R2406" s="162">
        <v>-850</v>
      </c>
      <c r="S2406" s="232">
        <f>E7+(E8*0.1)</f>
        <v>0.2</v>
      </c>
      <c r="T2406" s="162">
        <v>-215.6</v>
      </c>
      <c r="U2406" s="233">
        <f>E9+(E10*0.5)+(E11*0.1)</f>
        <v>0.7</v>
      </c>
      <c r="V2406" s="162">
        <v>-1400</v>
      </c>
      <c r="W2406" s="233">
        <f>E12+(E13*0.5)+(E14*0.1)</f>
        <v>0.5</v>
      </c>
      <c r="X2406" s="162">
        <v>-1200</v>
      </c>
      <c r="Y2406" s="161">
        <f t="shared" si="758"/>
        <v>2379</v>
      </c>
      <c r="Z2406" s="162">
        <f t="shared" si="750"/>
        <v>-1928.12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-1928.12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666367.12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88229.420000000013</v>
      </c>
      <c r="AU2406" s="237">
        <f t="shared" si="763"/>
        <v>28520.200000000008</v>
      </c>
      <c r="AV2406" s="237">
        <f t="shared" si="764"/>
        <v>109865.00000000013</v>
      </c>
      <c r="AW2406" s="237">
        <f t="shared" si="765"/>
        <v>228207.00000000003</v>
      </c>
      <c r="AX2406" s="237">
        <f t="shared" si="766"/>
        <v>211545.5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665314.76</v>
      </c>
      <c r="M2407" s="162">
        <f>MAX(AN28:AN2407)</f>
        <v>681663.86</v>
      </c>
      <c r="N2407" s="162">
        <f t="shared" si="757"/>
        <v>-16349.099999999977</v>
      </c>
      <c r="O2407" s="231">
        <f>E3+(E4*0.1)</f>
        <v>0.4</v>
      </c>
      <c r="P2407" s="162">
        <v>1446.2</v>
      </c>
      <c r="Q2407" s="232">
        <f>E5+(E6*0.1)</f>
        <v>0.1</v>
      </c>
      <c r="R2407" s="162">
        <v>-850</v>
      </c>
      <c r="S2407" s="232">
        <f>E7+(E8*0.1)</f>
        <v>0.2</v>
      </c>
      <c r="T2407" s="162">
        <v>170.8</v>
      </c>
      <c r="U2407" s="233">
        <f>E9+(E10*0.5)+(E11*0.1)</f>
        <v>0.7</v>
      </c>
      <c r="V2407" s="162">
        <v>-1400</v>
      </c>
      <c r="W2407" s="233">
        <f>E12+(E13*0.5)+(E14*0.1)</f>
        <v>0.5</v>
      </c>
      <c r="X2407" s="162">
        <v>-1200</v>
      </c>
      <c r="Y2407" s="161">
        <f t="shared" si="758"/>
        <v>2380</v>
      </c>
      <c r="Z2407" s="162">
        <f t="shared" si="750"/>
        <v>-1052.3599999999999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-1052.3599999999999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665314.76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88807.900000000009</v>
      </c>
      <c r="AU2407" s="237">
        <f t="shared" si="763"/>
        <v>28435.200000000008</v>
      </c>
      <c r="AV2407" s="237">
        <f t="shared" si="764"/>
        <v>109899.16000000013</v>
      </c>
      <c r="AW2407" s="237">
        <f t="shared" si="765"/>
        <v>227227.00000000003</v>
      </c>
      <c r="AX2407" s="237">
        <f t="shared" si="766"/>
        <v>210945.5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664927.86</v>
      </c>
      <c r="M2408" s="162">
        <f>MAX(AN28:AN2408)</f>
        <v>681663.86</v>
      </c>
      <c r="N2408" s="162">
        <f t="shared" si="757"/>
        <v>-16736</v>
      </c>
      <c r="O2408" s="231">
        <f>E3+(E4*0.1)</f>
        <v>0.4</v>
      </c>
      <c r="P2408" s="162">
        <v>3697.1</v>
      </c>
      <c r="Q2408" s="232">
        <f>E5+(E6*0.1)</f>
        <v>0.1</v>
      </c>
      <c r="R2408" s="162">
        <v>5159</v>
      </c>
      <c r="S2408" s="232">
        <f>E7+(E8*0.1)</f>
        <v>0.2</v>
      </c>
      <c r="T2408" s="162">
        <v>-4008.2</v>
      </c>
      <c r="U2408" s="233">
        <f>E9+(E10*0.5)+(E11*0.1)</f>
        <v>0.7</v>
      </c>
      <c r="V2408" s="162">
        <v>-1400</v>
      </c>
      <c r="W2408" s="233">
        <f>E12+(E13*0.5)+(E14*0.1)</f>
        <v>0.5</v>
      </c>
      <c r="X2408" s="162">
        <v>-1200</v>
      </c>
      <c r="Y2408" s="161">
        <f t="shared" si="758"/>
        <v>2381</v>
      </c>
      <c r="Z2408" s="162">
        <f t="shared" si="750"/>
        <v>-386.89999999999952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0</v>
      </c>
      <c r="AI2408" s="129">
        <f t="shared" si="752"/>
        <v>-386.89999999999952</v>
      </c>
      <c r="AJ2408" s="234">
        <f t="shared" si="753"/>
        <v>0</v>
      </c>
      <c r="AK2408" s="234">
        <f t="shared" si="754"/>
        <v>1</v>
      </c>
      <c r="AL2408" s="129">
        <f t="shared" si="755"/>
        <v>0</v>
      </c>
      <c r="AM2408" s="127">
        <v>46093</v>
      </c>
      <c r="AN2408" s="129">
        <f t="shared" si="759"/>
        <v>664927.86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90286.74</v>
      </c>
      <c r="AU2408" s="237">
        <f t="shared" si="763"/>
        <v>28951.100000000009</v>
      </c>
      <c r="AV2408" s="237">
        <f t="shared" si="764"/>
        <v>109097.52000000014</v>
      </c>
      <c r="AW2408" s="237">
        <f t="shared" si="765"/>
        <v>226247.00000000003</v>
      </c>
      <c r="AX2408" s="237">
        <f t="shared" si="766"/>
        <v>210345.5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662360.86</v>
      </c>
      <c r="M2409" s="162">
        <f>MAX(AN28:AN2409)</f>
        <v>681663.86</v>
      </c>
      <c r="N2409" s="162">
        <f t="shared" si="757"/>
        <v>-19303</v>
      </c>
      <c r="O2409" s="231">
        <f>E3+(E4*0.1)</f>
        <v>0.4</v>
      </c>
      <c r="P2409" s="162">
        <v>-550</v>
      </c>
      <c r="Q2409" s="232">
        <f>E5+(E6*0.1)</f>
        <v>0.1</v>
      </c>
      <c r="R2409" s="162">
        <v>-850</v>
      </c>
      <c r="S2409" s="232">
        <f>E7+(E8*0.1)</f>
        <v>0.2</v>
      </c>
      <c r="T2409" s="162">
        <v>-3410</v>
      </c>
      <c r="U2409" s="233">
        <f>E9+(E10*0.5)+(E11*0.1)</f>
        <v>0.7</v>
      </c>
      <c r="V2409" s="162">
        <v>-1400</v>
      </c>
      <c r="W2409" s="233">
        <f>E12+(E13*0.5)+(E14*0.1)</f>
        <v>0.5</v>
      </c>
      <c r="X2409" s="162">
        <v>-1200</v>
      </c>
      <c r="Y2409" s="161">
        <f t="shared" si="758"/>
        <v>2382</v>
      </c>
      <c r="Z2409" s="162">
        <f t="shared" si="750"/>
        <v>-2567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-2567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662360.86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90066.74</v>
      </c>
      <c r="AU2409" s="237">
        <f t="shared" si="763"/>
        <v>28866.100000000009</v>
      </c>
      <c r="AV2409" s="237">
        <f t="shared" si="764"/>
        <v>108415.52000000014</v>
      </c>
      <c r="AW2409" s="237">
        <f t="shared" si="765"/>
        <v>225267.00000000003</v>
      </c>
      <c r="AX2409" s="237">
        <f t="shared" si="766"/>
        <v>209745.5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661345.54</v>
      </c>
      <c r="M2410" s="162">
        <f>MAX(AN28:AN2410)</f>
        <v>681663.86</v>
      </c>
      <c r="N2410" s="162">
        <f t="shared" si="757"/>
        <v>-20318.319999999949</v>
      </c>
      <c r="O2410" s="231">
        <f>E3+(E4*0.1)</f>
        <v>0.4</v>
      </c>
      <c r="P2410" s="162">
        <v>-794.65</v>
      </c>
      <c r="Q2410" s="232">
        <f>E5+(E6*0.1)</f>
        <v>0.1</v>
      </c>
      <c r="R2410" s="162">
        <v>-2159</v>
      </c>
      <c r="S2410" s="232">
        <f>E7+(E8*0.1)</f>
        <v>0.2</v>
      </c>
      <c r="T2410" s="162">
        <v>5492.2</v>
      </c>
      <c r="U2410" s="233">
        <f>E9+(E10*0.5)+(E11*0.1)</f>
        <v>0.7</v>
      </c>
      <c r="V2410" s="162">
        <v>-1400</v>
      </c>
      <c r="W2410" s="233">
        <f>E12+(E13*0.5)+(E14*0.1)</f>
        <v>0.5</v>
      </c>
      <c r="X2410" s="162">
        <v>-1200</v>
      </c>
      <c r="Y2410" s="161">
        <f t="shared" si="758"/>
        <v>2383</v>
      </c>
      <c r="Z2410" s="162">
        <f t="shared" si="750"/>
        <v>-1015.3199999999998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-1015.3199999999998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661345.54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89748.88</v>
      </c>
      <c r="AU2410" s="237">
        <f t="shared" si="763"/>
        <v>28650.200000000008</v>
      </c>
      <c r="AV2410" s="237">
        <f t="shared" si="764"/>
        <v>109513.96000000014</v>
      </c>
      <c r="AW2410" s="237">
        <f t="shared" si="765"/>
        <v>224287.00000000003</v>
      </c>
      <c r="AX2410" s="237">
        <f t="shared" si="766"/>
        <v>209145.5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659847.77</v>
      </c>
      <c r="M2411" s="162">
        <f>MAX(AN28:AN2411)</f>
        <v>681663.86</v>
      </c>
      <c r="N2411" s="162">
        <f t="shared" si="757"/>
        <v>-21816.089999999967</v>
      </c>
      <c r="O2411" s="231">
        <f>E3+(E4*0.1)</f>
        <v>0.4</v>
      </c>
      <c r="P2411" s="162">
        <v>-745.6</v>
      </c>
      <c r="Q2411" s="232">
        <f>E5+(E6*0.1)</f>
        <v>0.1</v>
      </c>
      <c r="R2411" s="162">
        <v>-1198.5</v>
      </c>
      <c r="S2411" s="232">
        <f>E7+(E8*0.1)</f>
        <v>0.2</v>
      </c>
      <c r="T2411" s="162">
        <v>2501.6</v>
      </c>
      <c r="U2411" s="233">
        <f>E9+(E10*0.5)+(E11*0.1)</f>
        <v>0.7</v>
      </c>
      <c r="V2411" s="162">
        <v>-1400</v>
      </c>
      <c r="W2411" s="233">
        <f>E12+(E13*0.5)+(E14*0.1)</f>
        <v>0.5</v>
      </c>
      <c r="X2411" s="162">
        <v>-1200</v>
      </c>
      <c r="Y2411" s="161">
        <f t="shared" si="758"/>
        <v>2384</v>
      </c>
      <c r="Z2411" s="162">
        <f t="shared" si="750"/>
        <v>-1497.77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-1497.77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659847.77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89450.64</v>
      </c>
      <c r="AU2411" s="237">
        <f t="shared" si="763"/>
        <v>28530.350000000009</v>
      </c>
      <c r="AV2411" s="237">
        <f t="shared" si="764"/>
        <v>110014.28000000014</v>
      </c>
      <c r="AW2411" s="237">
        <f t="shared" si="765"/>
        <v>223307.00000000003</v>
      </c>
      <c r="AX2411" s="237">
        <f t="shared" si="766"/>
        <v>208545.5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673629.34</v>
      </c>
      <c r="M2412" s="162">
        <f>MAX(AN28:AN2412)</f>
        <v>681663.86</v>
      </c>
      <c r="N2412" s="162">
        <f t="shared" si="757"/>
        <v>-8034.5200000000186</v>
      </c>
      <c r="O2412" s="231">
        <f>E3+(E4*0.1)</f>
        <v>0.4</v>
      </c>
      <c r="P2412" s="162">
        <v>3840.55</v>
      </c>
      <c r="Q2412" s="232">
        <f>E5+(E6*0.1)</f>
        <v>0.1</v>
      </c>
      <c r="R2412" s="162">
        <v>4569.5</v>
      </c>
      <c r="S2412" s="232">
        <f>E7+(E8*0.1)</f>
        <v>0.2</v>
      </c>
      <c r="T2412" s="162">
        <v>-3410</v>
      </c>
      <c r="U2412" s="233">
        <f>E9+(E10*0.5)+(E11*0.1)</f>
        <v>0.7</v>
      </c>
      <c r="V2412" s="162">
        <v>18672</v>
      </c>
      <c r="W2412" s="233">
        <f>E12+(E13*0.5)+(E14*0.1)</f>
        <v>0.5</v>
      </c>
      <c r="X2412" s="162">
        <v>-1200</v>
      </c>
      <c r="Y2412" s="161">
        <f t="shared" si="758"/>
        <v>2385</v>
      </c>
      <c r="Z2412" s="162">
        <f t="shared" si="750"/>
        <v>13781.57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13781.57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673629.34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90986.86</v>
      </c>
      <c r="AU2412" s="237">
        <f t="shared" si="763"/>
        <v>28987.30000000001</v>
      </c>
      <c r="AV2412" s="237">
        <f t="shared" si="764"/>
        <v>109332.28000000014</v>
      </c>
      <c r="AW2412" s="237">
        <f t="shared" si="765"/>
        <v>236377.40000000002</v>
      </c>
      <c r="AX2412" s="237">
        <f t="shared" si="766"/>
        <v>207945.5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672827.07</v>
      </c>
      <c r="M2413" s="162">
        <f>MAX(AN28:AN2413)</f>
        <v>681663.86</v>
      </c>
      <c r="N2413" s="162">
        <f t="shared" si="757"/>
        <v>-8836.7900000000373</v>
      </c>
      <c r="O2413" s="231">
        <f>E3+(E4*0.1)</f>
        <v>0.4</v>
      </c>
      <c r="P2413" s="162">
        <v>1018.6</v>
      </c>
      <c r="Q2413" s="232">
        <f>E5+(E6*0.1)</f>
        <v>0.1</v>
      </c>
      <c r="R2413" s="162">
        <v>910.5</v>
      </c>
      <c r="S2413" s="232">
        <f>E7+(E8*0.1)</f>
        <v>0.2</v>
      </c>
      <c r="T2413" s="162">
        <v>1396.2</v>
      </c>
      <c r="U2413" s="233">
        <f>E9+(E10*0.5)+(E11*0.1)</f>
        <v>0.7</v>
      </c>
      <c r="V2413" s="162">
        <v>-1400</v>
      </c>
      <c r="W2413" s="233">
        <f>E12+(E13*0.5)+(E14*0.1)</f>
        <v>0.5</v>
      </c>
      <c r="X2413" s="162">
        <v>-1200</v>
      </c>
      <c r="Y2413" s="161">
        <f t="shared" si="758"/>
        <v>2386</v>
      </c>
      <c r="Z2413" s="162">
        <f t="shared" si="750"/>
        <v>-802.26999999999987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0</v>
      </c>
      <c r="AI2413" s="129">
        <f t="shared" si="752"/>
        <v>-802.26999999999987</v>
      </c>
      <c r="AJ2413" s="234">
        <f t="shared" si="753"/>
        <v>0</v>
      </c>
      <c r="AK2413" s="234">
        <f t="shared" si="754"/>
        <v>1</v>
      </c>
      <c r="AL2413" s="129">
        <f t="shared" si="755"/>
        <v>0</v>
      </c>
      <c r="AM2413" s="127">
        <v>46100</v>
      </c>
      <c r="AN2413" s="129">
        <f t="shared" si="759"/>
        <v>672827.07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91394.3</v>
      </c>
      <c r="AU2413" s="237">
        <f t="shared" si="763"/>
        <v>29078.350000000009</v>
      </c>
      <c r="AV2413" s="237">
        <f t="shared" si="764"/>
        <v>109611.52000000015</v>
      </c>
      <c r="AW2413" s="237">
        <f t="shared" si="765"/>
        <v>235397.40000000002</v>
      </c>
      <c r="AX2413" s="237">
        <f t="shared" si="766"/>
        <v>207345.5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674463.55999999994</v>
      </c>
      <c r="M2414" s="162">
        <f>MAX(AN28:AN2414)</f>
        <v>681663.86</v>
      </c>
      <c r="N2414" s="162">
        <f t="shared" si="757"/>
        <v>-7200.3000000000466</v>
      </c>
      <c r="O2414" s="231">
        <f>E3+(E4*0.1)</f>
        <v>0.4</v>
      </c>
      <c r="P2414" s="162">
        <v>2219.8000000000002</v>
      </c>
      <c r="Q2414" s="232">
        <f>E5+(E6*0.1)</f>
        <v>0.1</v>
      </c>
      <c r="R2414" s="162">
        <v>5000.5</v>
      </c>
      <c r="S2414" s="232">
        <f>E7+(E8*0.1)</f>
        <v>0.2</v>
      </c>
      <c r="T2414" s="162">
        <v>9142.6</v>
      </c>
      <c r="U2414" s="233">
        <f>E9+(E10*0.5)+(E11*0.1)</f>
        <v>0.7</v>
      </c>
      <c r="V2414" s="162">
        <v>-1400</v>
      </c>
      <c r="W2414" s="233">
        <f>E12+(E13*0.5)+(E14*0.1)</f>
        <v>0.5</v>
      </c>
      <c r="X2414" s="162">
        <v>-1200</v>
      </c>
      <c r="Y2414" s="161">
        <f t="shared" si="758"/>
        <v>2387</v>
      </c>
      <c r="Z2414" s="162">
        <f t="shared" si="750"/>
        <v>1636.4900000000002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1636.4900000000002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674463.55999999994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92282.22</v>
      </c>
      <c r="AU2414" s="237">
        <f t="shared" si="763"/>
        <v>29578.400000000009</v>
      </c>
      <c r="AV2414" s="237">
        <f t="shared" si="764"/>
        <v>111440.04000000015</v>
      </c>
      <c r="AW2414" s="237">
        <f t="shared" si="765"/>
        <v>234417.40000000002</v>
      </c>
      <c r="AX2414" s="237">
        <f t="shared" si="766"/>
        <v>206745.5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670777.57999999996</v>
      </c>
      <c r="M2415" s="162">
        <f>MAX(AN28:AN2415)</f>
        <v>681663.86</v>
      </c>
      <c r="N2415" s="162">
        <f t="shared" si="757"/>
        <v>-10886.280000000028</v>
      </c>
      <c r="O2415" s="231">
        <f>E3+(E4*0.1)</f>
        <v>0.4</v>
      </c>
      <c r="P2415" s="162">
        <v>-1181.75</v>
      </c>
      <c r="Q2415" s="232">
        <f>E5+(E6*0.1)</f>
        <v>0.1</v>
      </c>
      <c r="R2415" s="162">
        <v>-3474</v>
      </c>
      <c r="S2415" s="232">
        <f>E7+(E8*0.1)</f>
        <v>0.2</v>
      </c>
      <c r="T2415" s="162">
        <v>-6429.4</v>
      </c>
      <c r="U2415" s="233">
        <f>E9+(E10*0.5)+(E11*0.1)</f>
        <v>0.7</v>
      </c>
      <c r="V2415" s="162">
        <v>-1400</v>
      </c>
      <c r="W2415" s="233">
        <f>E12+(E13*0.5)+(E14*0.1)</f>
        <v>0.5</v>
      </c>
      <c r="X2415" s="162">
        <v>-1200</v>
      </c>
      <c r="Y2415" s="161">
        <f t="shared" si="758"/>
        <v>2388</v>
      </c>
      <c r="Z2415" s="162">
        <f t="shared" si="750"/>
        <v>-3685.9800000000005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-3685.9800000000005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670777.57999999996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91809.52</v>
      </c>
      <c r="AU2415" s="237">
        <f t="shared" si="763"/>
        <v>29231.000000000007</v>
      </c>
      <c r="AV2415" s="237">
        <f t="shared" si="764"/>
        <v>110154.16000000015</v>
      </c>
      <c r="AW2415" s="237">
        <f t="shared" si="765"/>
        <v>233437.40000000002</v>
      </c>
      <c r="AX2415" s="237">
        <f t="shared" si="766"/>
        <v>206145.5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669845.28999999992</v>
      </c>
      <c r="M2416" s="162">
        <f>MAX(AN28:AN2416)</f>
        <v>681663.86</v>
      </c>
      <c r="N2416" s="162">
        <f t="shared" si="757"/>
        <v>-11818.570000000065</v>
      </c>
      <c r="O2416" s="231">
        <f>E3+(E4*0.1)</f>
        <v>0.4</v>
      </c>
      <c r="P2416" s="162">
        <v>-550</v>
      </c>
      <c r="Q2416" s="232">
        <f>E5+(E6*0.1)</f>
        <v>0.1</v>
      </c>
      <c r="R2416" s="162">
        <v>1231.5</v>
      </c>
      <c r="S2416" s="232">
        <f>E7+(E8*0.1)</f>
        <v>0.2</v>
      </c>
      <c r="T2416" s="162">
        <v>3722.8</v>
      </c>
      <c r="U2416" s="233">
        <f>E9+(E10*0.5)+(E11*0.1)</f>
        <v>0.7</v>
      </c>
      <c r="V2416" s="162">
        <v>-1400</v>
      </c>
      <c r="W2416" s="233">
        <f>E12+(E13*0.5)+(E14*0.1)</f>
        <v>0.5</v>
      </c>
      <c r="X2416" s="162">
        <v>-1200</v>
      </c>
      <c r="Y2416" s="161">
        <f t="shared" si="758"/>
        <v>2389</v>
      </c>
      <c r="Z2416" s="162">
        <f t="shared" si="750"/>
        <v>-932.28999999999985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0</v>
      </c>
      <c r="AI2416" s="129">
        <f t="shared" si="752"/>
        <v>-932.28999999999985</v>
      </c>
      <c r="AJ2416" s="234">
        <f t="shared" si="753"/>
        <v>0</v>
      </c>
      <c r="AK2416" s="234">
        <f t="shared" si="754"/>
        <v>1</v>
      </c>
      <c r="AL2416" s="129">
        <f t="shared" si="755"/>
        <v>0</v>
      </c>
      <c r="AM2416" s="127">
        <v>46105</v>
      </c>
      <c r="AN2416" s="129">
        <f t="shared" si="759"/>
        <v>669845.28999999992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91589.52</v>
      </c>
      <c r="AU2416" s="237">
        <f t="shared" si="763"/>
        <v>29354.150000000009</v>
      </c>
      <c r="AV2416" s="237">
        <f t="shared" si="764"/>
        <v>110898.72000000015</v>
      </c>
      <c r="AW2416" s="237">
        <f t="shared" si="765"/>
        <v>232457.40000000002</v>
      </c>
      <c r="AX2416" s="237">
        <f t="shared" si="766"/>
        <v>205545.5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666662.54999999993</v>
      </c>
      <c r="M2417" s="162">
        <f>MAX(AN28:AN2417)</f>
        <v>681663.86</v>
      </c>
      <c r="N2417" s="162">
        <f t="shared" si="757"/>
        <v>-15001.310000000056</v>
      </c>
      <c r="O2417" s="231">
        <f>E3+(E4*0.1)</f>
        <v>0.4</v>
      </c>
      <c r="P2417" s="162">
        <v>-1000.9</v>
      </c>
      <c r="Q2417" s="232">
        <f>E5+(E6*0.1)</f>
        <v>0.1</v>
      </c>
      <c r="R2417" s="162">
        <v>-2149</v>
      </c>
      <c r="S2417" s="232">
        <f>E7+(E8*0.1)</f>
        <v>0.2</v>
      </c>
      <c r="T2417" s="162">
        <v>-4937.3999999999996</v>
      </c>
      <c r="U2417" s="233">
        <f>E9+(E10*0.5)+(E11*0.1)</f>
        <v>0.7</v>
      </c>
      <c r="V2417" s="162">
        <v>-1400</v>
      </c>
      <c r="W2417" s="233">
        <f>E12+(E13*0.5)+(E14*0.1)</f>
        <v>0.5</v>
      </c>
      <c r="X2417" s="162">
        <v>-1200</v>
      </c>
      <c r="Y2417" s="161">
        <f t="shared" si="758"/>
        <v>2390</v>
      </c>
      <c r="Z2417" s="162">
        <f t="shared" si="750"/>
        <v>-3182.74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-3182.74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666662.54999999993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91189.16</v>
      </c>
      <c r="AU2417" s="237">
        <f t="shared" si="763"/>
        <v>29139.250000000007</v>
      </c>
      <c r="AV2417" s="237">
        <f t="shared" si="764"/>
        <v>109911.24000000015</v>
      </c>
      <c r="AW2417" s="237">
        <f t="shared" si="765"/>
        <v>231477.40000000002</v>
      </c>
      <c r="AX2417" s="237">
        <f t="shared" si="766"/>
        <v>204945.5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667740.21</v>
      </c>
      <c r="M2418" s="162">
        <f>MAX(AN28:AN2418)</f>
        <v>681663.86</v>
      </c>
      <c r="N2418" s="162">
        <f t="shared" si="757"/>
        <v>-13923.650000000023</v>
      </c>
      <c r="O2418" s="231">
        <f>E3+(E4*0.1)</f>
        <v>0.4</v>
      </c>
      <c r="P2418" s="162">
        <v>-550</v>
      </c>
      <c r="Q2418" s="232">
        <f>E5+(E6*0.1)</f>
        <v>0.1</v>
      </c>
      <c r="R2418" s="162">
        <v>5737</v>
      </c>
      <c r="S2418" s="232">
        <f>E7+(E8*0.1)</f>
        <v>0.2</v>
      </c>
      <c r="T2418" s="162">
        <v>11519.8</v>
      </c>
      <c r="U2418" s="233">
        <f>E9+(E10*0.5)+(E11*0.1)</f>
        <v>0.7</v>
      </c>
      <c r="V2418" s="162">
        <v>-1400</v>
      </c>
      <c r="W2418" s="233">
        <f>E12+(E13*0.5)+(E14*0.1)</f>
        <v>0.5</v>
      </c>
      <c r="X2418" s="162">
        <v>-1200</v>
      </c>
      <c r="Y2418" s="161">
        <f t="shared" si="758"/>
        <v>2391</v>
      </c>
      <c r="Z2418" s="162">
        <f t="shared" si="750"/>
        <v>1077.6599999999999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1077.6599999999999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667740.21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90969.16</v>
      </c>
      <c r="AU2418" s="237">
        <f t="shared" si="763"/>
        <v>29712.950000000008</v>
      </c>
      <c r="AV2418" s="237">
        <f t="shared" si="764"/>
        <v>112215.20000000016</v>
      </c>
      <c r="AW2418" s="237">
        <f t="shared" si="765"/>
        <v>230497.40000000002</v>
      </c>
      <c r="AX2418" s="237">
        <f t="shared" si="766"/>
        <v>204345.5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676482.08</v>
      </c>
      <c r="M2419" s="162">
        <f>MAX(AN28:AN2419)</f>
        <v>681663.86</v>
      </c>
      <c r="N2419" s="162">
        <f t="shared" si="757"/>
        <v>-5181.7800000000279</v>
      </c>
      <c r="O2419" s="231">
        <f>E3+(E4*0.1)</f>
        <v>0.4</v>
      </c>
      <c r="P2419" s="162">
        <v>3967.35</v>
      </c>
      <c r="Q2419" s="232">
        <f>E5+(E6*0.1)</f>
        <v>0.1</v>
      </c>
      <c r="R2419" s="162">
        <v>5415.5</v>
      </c>
      <c r="S2419" s="232">
        <f>E7+(E8*0.1)</f>
        <v>0.2</v>
      </c>
      <c r="T2419" s="162">
        <v>9084.4</v>
      </c>
      <c r="U2419" s="233">
        <f>E9+(E10*0.5)+(E11*0.1)</f>
        <v>0.7</v>
      </c>
      <c r="V2419" s="162">
        <v>-1400</v>
      </c>
      <c r="W2419" s="233">
        <f>E12+(E13*0.5)+(E14*0.1)</f>
        <v>0.5</v>
      </c>
      <c r="X2419" s="162">
        <v>11553</v>
      </c>
      <c r="Y2419" s="161">
        <f t="shared" si="758"/>
        <v>2392</v>
      </c>
      <c r="Z2419" s="162">
        <f t="shared" si="750"/>
        <v>8741.8700000000008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8741.8700000000008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676482.08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92556.1</v>
      </c>
      <c r="AU2419" s="237">
        <f t="shared" si="763"/>
        <v>30254.500000000007</v>
      </c>
      <c r="AV2419" s="237">
        <f t="shared" si="764"/>
        <v>114032.08000000016</v>
      </c>
      <c r="AW2419" s="237">
        <f t="shared" si="765"/>
        <v>229517.40000000002</v>
      </c>
      <c r="AX2419" s="237">
        <f t="shared" si="766"/>
        <v>210122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673772.6</v>
      </c>
      <c r="M2420" s="162">
        <f>MAX(AN28:AN2420)</f>
        <v>681663.86</v>
      </c>
      <c r="N2420" s="162">
        <f t="shared" si="757"/>
        <v>-7891.2600000000093</v>
      </c>
      <c r="O2420" s="231">
        <f>E3+(E4*0.1)</f>
        <v>0.4</v>
      </c>
      <c r="P2420" s="162">
        <v>-632.1</v>
      </c>
      <c r="Q2420" s="232">
        <f>E5+(E6*0.1)</f>
        <v>0.1</v>
      </c>
      <c r="R2420" s="162">
        <v>-1776</v>
      </c>
      <c r="S2420" s="232">
        <f>E7+(E8*0.1)</f>
        <v>0.2</v>
      </c>
      <c r="T2420" s="162">
        <v>-3495.2</v>
      </c>
      <c r="U2420" s="233">
        <f>E9+(E10*0.5)+(E11*0.1)</f>
        <v>0.7</v>
      </c>
      <c r="V2420" s="162">
        <v>-1400</v>
      </c>
      <c r="W2420" s="233">
        <f>E12+(E13*0.5)+(E14*0.1)</f>
        <v>0.5</v>
      </c>
      <c r="X2420" s="162">
        <v>-1200</v>
      </c>
      <c r="Y2420" s="161">
        <f t="shared" si="758"/>
        <v>2393</v>
      </c>
      <c r="Z2420" s="162">
        <f t="shared" si="750"/>
        <v>-2709.48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-2709.48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673772.6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92303.260000000009</v>
      </c>
      <c r="AU2420" s="237">
        <f t="shared" si="763"/>
        <v>30076.900000000009</v>
      </c>
      <c r="AV2420" s="237">
        <f t="shared" si="764"/>
        <v>113333.04000000017</v>
      </c>
      <c r="AW2420" s="237">
        <f t="shared" si="765"/>
        <v>228537.40000000002</v>
      </c>
      <c r="AX2420" s="237">
        <f t="shared" si="766"/>
        <v>209522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670236.24</v>
      </c>
      <c r="M2421" s="162">
        <f>MAX(AN28:AN2421)</f>
        <v>681663.86</v>
      </c>
      <c r="N2421" s="162">
        <f t="shared" si="757"/>
        <v>-11427.619999999995</v>
      </c>
      <c r="O2421" s="231">
        <f>E3+(E4*0.1)</f>
        <v>0.4</v>
      </c>
      <c r="P2421" s="162">
        <v>-1678.1</v>
      </c>
      <c r="Q2421" s="232">
        <f>E5+(E6*0.1)</f>
        <v>0.1</v>
      </c>
      <c r="R2421" s="162">
        <v>-2658</v>
      </c>
      <c r="S2421" s="232">
        <f>E7+(E8*0.1)</f>
        <v>0.2</v>
      </c>
      <c r="T2421" s="162">
        <v>-5096.6000000000004</v>
      </c>
      <c r="U2421" s="233">
        <f>E9+(E10*0.5)+(E11*0.1)</f>
        <v>0.7</v>
      </c>
      <c r="V2421" s="162">
        <v>-1400</v>
      </c>
      <c r="W2421" s="233">
        <f>E12+(E13*0.5)+(E14*0.1)</f>
        <v>0.5</v>
      </c>
      <c r="X2421" s="162">
        <v>-1200</v>
      </c>
      <c r="Y2421" s="161">
        <f t="shared" si="758"/>
        <v>2394</v>
      </c>
      <c r="Z2421" s="162">
        <f t="shared" si="750"/>
        <v>-3536.36</v>
      </c>
      <c r="AA2421" s="238">
        <v>46112</v>
      </c>
      <c r="AB2421" s="129">
        <f>SUM(Z2400:Z2421)</f>
        <v>-6276.2100000000009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-6276.2100000000009</v>
      </c>
      <c r="AG2421" s="129"/>
      <c r="AH2421" s="129">
        <f t="shared" si="751"/>
        <v>0</v>
      </c>
      <c r="AI2421" s="129">
        <f t="shared" si="752"/>
        <v>-3536.36</v>
      </c>
      <c r="AJ2421" s="234">
        <f t="shared" si="753"/>
        <v>0</v>
      </c>
      <c r="AK2421" s="234">
        <f t="shared" si="754"/>
        <v>1</v>
      </c>
      <c r="AL2421" s="129">
        <f t="shared" si="755"/>
        <v>-6276.2100000000009</v>
      </c>
      <c r="AM2421" s="127">
        <v>46112</v>
      </c>
      <c r="AN2421" s="129">
        <f t="shared" si="759"/>
        <v>670236.24</v>
      </c>
      <c r="AO2421" s="129">
        <f t="shared" si="760"/>
        <v>0</v>
      </c>
      <c r="AP2421" s="129">
        <f t="shared" si="761"/>
        <v>-6276.2100000000009</v>
      </c>
      <c r="AQ2421" s="235"/>
      <c r="AR2421" s="235"/>
      <c r="AS2421" s="236">
        <f t="shared" si="756"/>
        <v>46112</v>
      </c>
      <c r="AT2421" s="237">
        <f t="shared" si="762"/>
        <v>91632.02</v>
      </c>
      <c r="AU2421" s="237">
        <f t="shared" si="763"/>
        <v>29811.100000000009</v>
      </c>
      <c r="AV2421" s="237">
        <f t="shared" si="764"/>
        <v>112313.72000000016</v>
      </c>
      <c r="AW2421" s="237">
        <f t="shared" si="765"/>
        <v>227557.40000000002</v>
      </c>
      <c r="AX2421" s="237">
        <f t="shared" si="766"/>
        <v>208922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672768.04</v>
      </c>
      <c r="M2422" s="162">
        <f>MAX(AN28:AN2422)</f>
        <v>681663.86</v>
      </c>
      <c r="N2422" s="162">
        <f t="shared" si="757"/>
        <v>-8895.8199999999488</v>
      </c>
      <c r="O2422" s="231">
        <f>E3+(E4*0.1)</f>
        <v>0.4</v>
      </c>
      <c r="P2422" s="162">
        <v>-550</v>
      </c>
      <c r="Q2422" s="232">
        <f>E5+(E6*0.1)</f>
        <v>0.1</v>
      </c>
      <c r="R2422" s="162">
        <v>-1452</v>
      </c>
      <c r="S2422" s="232">
        <f>E7+(E8*0.1)</f>
        <v>0.2</v>
      </c>
      <c r="T2422" s="162">
        <v>-3410</v>
      </c>
      <c r="U2422" s="233">
        <f>E9+(E10*0.5)+(E11*0.1)</f>
        <v>0.7</v>
      </c>
      <c r="V2422" s="162">
        <v>-1400</v>
      </c>
      <c r="W2422" s="233">
        <f>E12+(E13*0.5)+(E14*0.1)</f>
        <v>0.5</v>
      </c>
      <c r="X2422" s="162">
        <v>9118</v>
      </c>
      <c r="Y2422" s="161">
        <f t="shared" si="758"/>
        <v>2395</v>
      </c>
      <c r="Z2422" s="162">
        <f t="shared" si="750"/>
        <v>2531.8000000000002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2531.8000000000002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672768.04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91412.02</v>
      </c>
      <c r="AU2422" s="237">
        <f t="shared" si="763"/>
        <v>29665.900000000009</v>
      </c>
      <c r="AV2422" s="237">
        <f t="shared" si="764"/>
        <v>111631.72000000016</v>
      </c>
      <c r="AW2422" s="237">
        <f t="shared" si="765"/>
        <v>226577.40000000002</v>
      </c>
      <c r="AX2422" s="237">
        <f t="shared" si="766"/>
        <v>213481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670780.88</v>
      </c>
      <c r="M2423" s="162">
        <f>MAX(AN28:AN2423)</f>
        <v>681663.86</v>
      </c>
      <c r="N2423" s="162">
        <f t="shared" si="757"/>
        <v>-10882.979999999981</v>
      </c>
      <c r="O2423" s="231">
        <f>E3+(E4*0.1)</f>
        <v>0.4</v>
      </c>
      <c r="P2423" s="162">
        <v>-550</v>
      </c>
      <c r="Q2423" s="232">
        <f>E5+(E6*0.1)</f>
        <v>0.1</v>
      </c>
      <c r="R2423" s="162">
        <v>-850</v>
      </c>
      <c r="S2423" s="232">
        <f>E7+(E8*0.1)</f>
        <v>0.2</v>
      </c>
      <c r="T2423" s="162">
        <v>-510.8</v>
      </c>
      <c r="U2423" s="233">
        <f>E9+(E10*0.5)+(E11*0.1)</f>
        <v>0.7</v>
      </c>
      <c r="V2423" s="162">
        <v>-1400</v>
      </c>
      <c r="W2423" s="233">
        <f>E12+(E13*0.5)+(E14*0.1)</f>
        <v>0.5</v>
      </c>
      <c r="X2423" s="162">
        <v>-1200</v>
      </c>
      <c r="Y2423" s="161">
        <f t="shared" si="758"/>
        <v>2396</v>
      </c>
      <c r="Z2423" s="162">
        <f t="shared" si="750"/>
        <v>-1987.1599999999999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-1987.1599999999999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670780.88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91192.02</v>
      </c>
      <c r="AU2423" s="237">
        <f t="shared" si="763"/>
        <v>29580.900000000009</v>
      </c>
      <c r="AV2423" s="237">
        <f t="shared" si="764"/>
        <v>111529.56000000016</v>
      </c>
      <c r="AW2423" s="237">
        <f t="shared" si="765"/>
        <v>225597.40000000002</v>
      </c>
      <c r="AX2423" s="237">
        <f t="shared" si="766"/>
        <v>212881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670786.88</v>
      </c>
      <c r="M2424" s="162">
        <f>MAX(AN28:AN2424)</f>
        <v>681663.86</v>
      </c>
      <c r="N2424" s="162">
        <f t="shared" si="757"/>
        <v>-10876.979999999981</v>
      </c>
      <c r="O2424" s="231">
        <f>E3+(E4*0.1)</f>
        <v>0.4</v>
      </c>
      <c r="P2424" s="162">
        <v>0</v>
      </c>
      <c r="Q2424" s="232">
        <f>E5+(E6*0.1)</f>
        <v>0.1</v>
      </c>
      <c r="R2424" s="162">
        <v>0</v>
      </c>
      <c r="S2424" s="232">
        <f>E7+(E8*0.1)</f>
        <v>0.2</v>
      </c>
      <c r="T2424" s="162">
        <v>0</v>
      </c>
      <c r="U2424" s="233">
        <f>E9+(E10*0.5)+(E11*0.1)</f>
        <v>0.7</v>
      </c>
      <c r="V2424" s="162">
        <v>30</v>
      </c>
      <c r="W2424" s="233">
        <f>E12+(E13*0.5)+(E14*0.1)</f>
        <v>0.5</v>
      </c>
      <c r="X2424" s="162">
        <v>-30</v>
      </c>
      <c r="Y2424" s="161">
        <f t="shared" si="758"/>
        <v>2397</v>
      </c>
      <c r="Z2424" s="162">
        <f t="shared" si="750"/>
        <v>6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6</v>
      </c>
      <c r="AI2424" s="129">
        <f t="shared" si="752"/>
        <v>0</v>
      </c>
      <c r="AJ2424" s="234">
        <f t="shared" si="753"/>
        <v>1</v>
      </c>
      <c r="AK2424" s="234">
        <f t="shared" si="754"/>
        <v>0</v>
      </c>
      <c r="AL2424" s="129">
        <f t="shared" si="755"/>
        <v>0</v>
      </c>
      <c r="AM2424" s="127">
        <v>46115</v>
      </c>
      <c r="AN2424" s="129">
        <f t="shared" si="759"/>
        <v>670786.88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91192.02</v>
      </c>
      <c r="AU2424" s="237">
        <f t="shared" si="763"/>
        <v>29580.900000000009</v>
      </c>
      <c r="AV2424" s="237">
        <f t="shared" si="764"/>
        <v>111529.56000000016</v>
      </c>
      <c r="AW2424" s="237">
        <f t="shared" si="765"/>
        <v>225618.40000000002</v>
      </c>
      <c r="AX2424" s="237">
        <f t="shared" si="766"/>
        <v>212866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668219.88</v>
      </c>
      <c r="M2425" s="162">
        <f>MAX(AN28:AN2425)</f>
        <v>681663.86</v>
      </c>
      <c r="N2425" s="162">
        <f t="shared" si="757"/>
        <v>-13443.979999999981</v>
      </c>
      <c r="O2425" s="231">
        <f>E3+(E4*0.1)</f>
        <v>0.4</v>
      </c>
      <c r="P2425" s="162">
        <v>-550</v>
      </c>
      <c r="Q2425" s="232">
        <f>E5+(E6*0.1)</f>
        <v>0.1</v>
      </c>
      <c r="R2425" s="162">
        <v>-850</v>
      </c>
      <c r="S2425" s="232">
        <f>E7+(E8*0.1)</f>
        <v>0.2</v>
      </c>
      <c r="T2425" s="162">
        <v>-3410</v>
      </c>
      <c r="U2425" s="233">
        <f>E9+(E10*0.5)+(E11*0.1)</f>
        <v>0.7</v>
      </c>
      <c r="V2425" s="162">
        <v>-1400</v>
      </c>
      <c r="W2425" s="233">
        <f>E12+(E13*0.5)+(E14*0.1)</f>
        <v>0.5</v>
      </c>
      <c r="X2425" s="162">
        <v>-1200</v>
      </c>
      <c r="Y2425" s="161">
        <f t="shared" si="758"/>
        <v>2398</v>
      </c>
      <c r="Z2425" s="162">
        <f t="shared" si="750"/>
        <v>-2567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-2567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668219.88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90972.02</v>
      </c>
      <c r="AU2425" s="237">
        <f t="shared" si="763"/>
        <v>29495.900000000009</v>
      </c>
      <c r="AV2425" s="237">
        <f t="shared" si="764"/>
        <v>110847.56000000016</v>
      </c>
      <c r="AW2425" s="237">
        <f t="shared" si="765"/>
        <v>224638.40000000002</v>
      </c>
      <c r="AX2425" s="237">
        <f t="shared" si="766"/>
        <v>212266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666744.81999999995</v>
      </c>
      <c r="M2426" s="162">
        <f>MAX(AN28:AN2426)</f>
        <v>681663.86</v>
      </c>
      <c r="N2426" s="162">
        <f t="shared" si="757"/>
        <v>-14919.040000000037</v>
      </c>
      <c r="O2426" s="231">
        <f>E3+(E4*0.1)</f>
        <v>0.4</v>
      </c>
      <c r="P2426" s="162">
        <v>427.1</v>
      </c>
      <c r="Q2426" s="232">
        <f>E5+(E6*0.1)</f>
        <v>0.1</v>
      </c>
      <c r="R2426" s="162">
        <v>-251</v>
      </c>
      <c r="S2426" s="232">
        <f>E7+(E8*0.1)</f>
        <v>0.2</v>
      </c>
      <c r="T2426" s="162">
        <v>-204</v>
      </c>
      <c r="U2426" s="233">
        <f>E9+(E10*0.5)+(E11*0.1)</f>
        <v>0.7</v>
      </c>
      <c r="V2426" s="162">
        <v>-1400</v>
      </c>
      <c r="W2426" s="233">
        <f>E12+(E13*0.5)+(E14*0.1)</f>
        <v>0.5</v>
      </c>
      <c r="X2426" s="162">
        <v>-1200</v>
      </c>
      <c r="Y2426" s="161">
        <f t="shared" si="758"/>
        <v>2399</v>
      </c>
      <c r="Z2426" s="162">
        <f t="shared" si="750"/>
        <v>-1475.06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-1475.06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666744.81999999995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91142.86</v>
      </c>
      <c r="AU2426" s="237">
        <f t="shared" si="763"/>
        <v>29470.80000000001</v>
      </c>
      <c r="AV2426" s="237">
        <f t="shared" si="764"/>
        <v>110806.76000000015</v>
      </c>
      <c r="AW2426" s="237">
        <f t="shared" si="765"/>
        <v>223658.40000000002</v>
      </c>
      <c r="AX2426" s="237">
        <f t="shared" si="766"/>
        <v>211666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661648.40999999992</v>
      </c>
      <c r="M2427" s="162">
        <f>MAX(AN28:AN2427)</f>
        <v>681663.86</v>
      </c>
      <c r="N2427" s="162">
        <f t="shared" si="757"/>
        <v>-20015.45000000007</v>
      </c>
      <c r="O2427" s="231">
        <f>E3+(E4*0.1)</f>
        <v>0.4</v>
      </c>
      <c r="P2427" s="162">
        <v>-2018.55</v>
      </c>
      <c r="Q2427" s="232">
        <f>E5+(E6*0.1)</f>
        <v>0.1</v>
      </c>
      <c r="R2427" s="162">
        <v>-6925.5</v>
      </c>
      <c r="S2427" s="232">
        <f>E7+(E8*0.1)</f>
        <v>0.2</v>
      </c>
      <c r="T2427" s="162">
        <v>-16212.2</v>
      </c>
      <c r="U2427" s="233">
        <f>E9+(E10*0.5)+(E11*0.1)</f>
        <v>0.7</v>
      </c>
      <c r="V2427" s="162">
        <v>-1400</v>
      </c>
      <c r="W2427" s="233">
        <f>E12+(E13*0.5)+(E14*0.1)</f>
        <v>0.5</v>
      </c>
      <c r="X2427" s="162">
        <v>1252</v>
      </c>
      <c r="Y2427" s="161">
        <f t="shared" si="758"/>
        <v>2400</v>
      </c>
      <c r="Z2427" s="162">
        <f t="shared" si="750"/>
        <v>-5096.4100000000008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-5096.4100000000008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661648.40999999992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90335.44</v>
      </c>
      <c r="AU2427" s="237">
        <f t="shared" si="763"/>
        <v>28778.250000000011</v>
      </c>
      <c r="AV2427" s="237">
        <f t="shared" si="764"/>
        <v>107564.32000000015</v>
      </c>
      <c r="AW2427" s="237">
        <f t="shared" si="765"/>
        <v>222678.40000000002</v>
      </c>
      <c r="AX2427" s="237">
        <f t="shared" si="766"/>
        <v>212292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659081.40999999992</v>
      </c>
      <c r="M2428" s="162">
        <f>MAX(AN28:AN2428)</f>
        <v>681663.86</v>
      </c>
      <c r="N2428" s="162">
        <f t="shared" si="757"/>
        <v>-22582.45000000007</v>
      </c>
      <c r="O2428" s="231">
        <f>E3+(E4*0.1)</f>
        <v>0.4</v>
      </c>
      <c r="P2428" s="162">
        <v>-550</v>
      </c>
      <c r="Q2428" s="232">
        <f>E5+(E6*0.1)</f>
        <v>0.1</v>
      </c>
      <c r="R2428" s="162">
        <v>-850</v>
      </c>
      <c r="S2428" s="232">
        <f>E7+(E8*0.1)</f>
        <v>0.2</v>
      </c>
      <c r="T2428" s="162">
        <v>-3410</v>
      </c>
      <c r="U2428" s="233">
        <f>E9+(E10*0.5)+(E11*0.1)</f>
        <v>0.7</v>
      </c>
      <c r="V2428" s="162">
        <v>-1400</v>
      </c>
      <c r="W2428" s="233">
        <f>E12+(E13*0.5)+(E14*0.1)</f>
        <v>0.5</v>
      </c>
      <c r="X2428" s="162">
        <v>-1200</v>
      </c>
      <c r="Y2428" s="161">
        <f t="shared" si="758"/>
        <v>2401</v>
      </c>
      <c r="Z2428" s="162">
        <f t="shared" si="750"/>
        <v>-2567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-2567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659081.40999999992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90115.44</v>
      </c>
      <c r="AU2428" s="237">
        <f t="shared" si="763"/>
        <v>28693.250000000011</v>
      </c>
      <c r="AV2428" s="237">
        <f t="shared" si="764"/>
        <v>106882.32000000015</v>
      </c>
      <c r="AW2428" s="237">
        <f t="shared" si="765"/>
        <v>221698.40000000002</v>
      </c>
      <c r="AX2428" s="237">
        <f t="shared" si="766"/>
        <v>211692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658091.86999999988</v>
      </c>
      <c r="M2429" s="162">
        <f>MAX(AN28:AN2429)</f>
        <v>681663.86</v>
      </c>
      <c r="N2429" s="162">
        <f t="shared" si="757"/>
        <v>-23571.990000000107</v>
      </c>
      <c r="O2429" s="231">
        <f>E3+(E4*0.1)</f>
        <v>0.4</v>
      </c>
      <c r="P2429" s="162">
        <v>1346.15</v>
      </c>
      <c r="Q2429" s="232">
        <f>E5+(E6*0.1)</f>
        <v>0.1</v>
      </c>
      <c r="R2429" s="162">
        <v>-850</v>
      </c>
      <c r="S2429" s="232">
        <f>E7+(E8*0.1)</f>
        <v>0.2</v>
      </c>
      <c r="T2429" s="162">
        <v>685</v>
      </c>
      <c r="U2429" s="233">
        <f>E9+(E10*0.5)+(E11*0.1)</f>
        <v>0.7</v>
      </c>
      <c r="V2429" s="162">
        <v>-1400</v>
      </c>
      <c r="W2429" s="233">
        <f>E12+(E13*0.5)+(E14*0.1)</f>
        <v>0.5</v>
      </c>
      <c r="X2429" s="162">
        <v>-1200</v>
      </c>
      <c r="Y2429" s="161">
        <f t="shared" si="758"/>
        <v>2402</v>
      </c>
      <c r="Z2429" s="162">
        <f t="shared" si="750"/>
        <v>-989.53999999999985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-989.53999999999985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658091.86999999988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90653.900000000009</v>
      </c>
      <c r="AU2429" s="237">
        <f t="shared" si="763"/>
        <v>28608.250000000011</v>
      </c>
      <c r="AV2429" s="237">
        <f t="shared" si="764"/>
        <v>107019.32000000015</v>
      </c>
      <c r="AW2429" s="237">
        <f t="shared" si="765"/>
        <v>220718.40000000002</v>
      </c>
      <c r="AX2429" s="237">
        <f t="shared" si="766"/>
        <v>211092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657276.3899999999</v>
      </c>
      <c r="M2430" s="162">
        <f>MAX(AN28:AN2430)</f>
        <v>681663.86</v>
      </c>
      <c r="N2430" s="162">
        <f t="shared" si="757"/>
        <v>-24387.470000000088</v>
      </c>
      <c r="O2430" s="231">
        <f>E3+(E4*0.1)</f>
        <v>0.4</v>
      </c>
      <c r="P2430" s="162">
        <v>-550</v>
      </c>
      <c r="Q2430" s="232">
        <f>E5+(E6*0.1)</f>
        <v>0.1</v>
      </c>
      <c r="R2430" s="162">
        <v>-850</v>
      </c>
      <c r="S2430" s="232">
        <f>E7+(E8*0.1)</f>
        <v>0.2</v>
      </c>
      <c r="T2430" s="162">
        <v>5347.6</v>
      </c>
      <c r="U2430" s="233">
        <f>E9+(E10*0.5)+(E11*0.1)</f>
        <v>0.7</v>
      </c>
      <c r="V2430" s="162">
        <v>-1400</v>
      </c>
      <c r="W2430" s="233">
        <f>E12+(E13*0.5)+(E14*0.1)</f>
        <v>0.5</v>
      </c>
      <c r="X2430" s="162">
        <v>-1200</v>
      </c>
      <c r="Y2430" s="161">
        <f t="shared" si="758"/>
        <v>2403</v>
      </c>
      <c r="Z2430" s="162">
        <f t="shared" si="750"/>
        <v>-815.47999999999968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0</v>
      </c>
      <c r="AI2430" s="129">
        <f t="shared" si="752"/>
        <v>-815.47999999999968</v>
      </c>
      <c r="AJ2430" s="234">
        <f t="shared" si="753"/>
        <v>0</v>
      </c>
      <c r="AK2430" s="234">
        <f t="shared" si="754"/>
        <v>1</v>
      </c>
      <c r="AL2430" s="129">
        <f t="shared" si="755"/>
        <v>0</v>
      </c>
      <c r="AM2430" s="127">
        <v>46125</v>
      </c>
      <c r="AN2430" s="129">
        <f t="shared" si="759"/>
        <v>657276.3899999999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90433.900000000009</v>
      </c>
      <c r="AU2430" s="237">
        <f t="shared" si="763"/>
        <v>28523.250000000011</v>
      </c>
      <c r="AV2430" s="237">
        <f t="shared" si="764"/>
        <v>108088.84000000016</v>
      </c>
      <c r="AW2430" s="237">
        <f t="shared" si="765"/>
        <v>219738.40000000002</v>
      </c>
      <c r="AX2430" s="237">
        <f t="shared" si="766"/>
        <v>210492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671418.80999999994</v>
      </c>
      <c r="M2431" s="162">
        <f>MAX(AN28:AN2431)</f>
        <v>681663.86</v>
      </c>
      <c r="N2431" s="162">
        <f t="shared" si="757"/>
        <v>-10245.050000000047</v>
      </c>
      <c r="O2431" s="231">
        <f>E3+(E4*0.1)</f>
        <v>0.4</v>
      </c>
      <c r="P2431" s="162">
        <v>-550</v>
      </c>
      <c r="Q2431" s="232">
        <f>E5+(E6*0.1)</f>
        <v>0.1</v>
      </c>
      <c r="R2431" s="162">
        <v>4057</v>
      </c>
      <c r="S2431" s="232">
        <f>E7+(E8*0.1)</f>
        <v>0.2</v>
      </c>
      <c r="T2431" s="162">
        <v>9165.6</v>
      </c>
      <c r="U2431" s="233">
        <f>E9+(E10*0.5)+(E11*0.1)</f>
        <v>0.7</v>
      </c>
      <c r="V2431" s="162">
        <v>10103</v>
      </c>
      <c r="W2431" s="233">
        <f>E12+(E13*0.5)+(E14*0.1)</f>
        <v>0.5</v>
      </c>
      <c r="X2431" s="162">
        <v>10103</v>
      </c>
      <c r="Y2431" s="161">
        <f t="shared" si="758"/>
        <v>2404</v>
      </c>
      <c r="Z2431" s="162">
        <f t="shared" si="750"/>
        <v>14142.42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14142.42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671418.80999999994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90213.900000000009</v>
      </c>
      <c r="AU2431" s="237">
        <f t="shared" si="763"/>
        <v>28928.950000000012</v>
      </c>
      <c r="AV2431" s="237">
        <f t="shared" si="764"/>
        <v>109921.96000000015</v>
      </c>
      <c r="AW2431" s="237">
        <f t="shared" si="765"/>
        <v>226810.50000000003</v>
      </c>
      <c r="AX2431" s="237">
        <f t="shared" si="766"/>
        <v>215543.5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671346.98</v>
      </c>
      <c r="M2432" s="162">
        <f>MAX(AN28:AN2432)</f>
        <v>681663.86</v>
      </c>
      <c r="N2432" s="162">
        <f t="shared" si="757"/>
        <v>-10316.880000000005</v>
      </c>
      <c r="O2432" s="231">
        <f>E3+(E4*0.1)</f>
        <v>0.4</v>
      </c>
      <c r="P2432" s="162">
        <v>-550</v>
      </c>
      <c r="Q2432" s="232">
        <f>E5+(E6*0.1)</f>
        <v>0.1</v>
      </c>
      <c r="R2432" s="162">
        <v>2778.5</v>
      </c>
      <c r="S2432" s="232">
        <f>E7+(E8*0.1)</f>
        <v>0.2</v>
      </c>
      <c r="T2432" s="162">
        <v>7251.6</v>
      </c>
      <c r="U2432" s="233">
        <f>E9+(E10*0.5)+(E11*0.1)</f>
        <v>0.7</v>
      </c>
      <c r="V2432" s="162">
        <v>-1400</v>
      </c>
      <c r="W2432" s="233">
        <f>E12+(E13*0.5)+(E14*0.1)</f>
        <v>0.5</v>
      </c>
      <c r="X2432" s="162">
        <v>-1200</v>
      </c>
      <c r="Y2432" s="161">
        <f t="shared" si="758"/>
        <v>2405</v>
      </c>
      <c r="Z2432" s="162">
        <f t="shared" si="750"/>
        <v>-71.829999999999814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0</v>
      </c>
      <c r="AI2432" s="129">
        <f t="shared" si="752"/>
        <v>-71.829999999999814</v>
      </c>
      <c r="AJ2432" s="234">
        <f t="shared" si="753"/>
        <v>0</v>
      </c>
      <c r="AK2432" s="234">
        <f t="shared" si="754"/>
        <v>1</v>
      </c>
      <c r="AL2432" s="129">
        <f t="shared" si="755"/>
        <v>0</v>
      </c>
      <c r="AM2432" s="127">
        <v>46127</v>
      </c>
      <c r="AN2432" s="129">
        <f t="shared" si="759"/>
        <v>671346.98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89993.900000000009</v>
      </c>
      <c r="AU2432" s="237">
        <f t="shared" si="763"/>
        <v>29206.80000000001</v>
      </c>
      <c r="AV2432" s="237">
        <f t="shared" si="764"/>
        <v>111372.28000000016</v>
      </c>
      <c r="AW2432" s="237">
        <f t="shared" si="765"/>
        <v>225830.50000000003</v>
      </c>
      <c r="AX2432" s="237">
        <f t="shared" si="766"/>
        <v>214943.5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671133.01</v>
      </c>
      <c r="M2433" s="162">
        <f>MAX(AN28:AN2433)</f>
        <v>681663.86</v>
      </c>
      <c r="N2433" s="162">
        <f t="shared" si="757"/>
        <v>-10530.849999999977</v>
      </c>
      <c r="O2433" s="231">
        <f>E3+(E4*0.1)</f>
        <v>0.4</v>
      </c>
      <c r="P2433" s="162">
        <v>-550</v>
      </c>
      <c r="Q2433" s="232">
        <f>E5+(E6*0.1)</f>
        <v>0.1</v>
      </c>
      <c r="R2433" s="162">
        <v>916.5</v>
      </c>
      <c r="S2433" s="232">
        <f>E7+(E8*0.1)</f>
        <v>0.2</v>
      </c>
      <c r="T2433" s="162">
        <v>2568.4</v>
      </c>
      <c r="U2433" s="233">
        <f>E9+(E10*0.5)+(E11*0.1)</f>
        <v>0.7</v>
      </c>
      <c r="V2433" s="162">
        <v>1</v>
      </c>
      <c r="W2433" s="233">
        <f>E12+(E13*0.5)+(E14*0.1)</f>
        <v>0.5</v>
      </c>
      <c r="X2433" s="162">
        <v>-1200</v>
      </c>
      <c r="Y2433" s="161">
        <f t="shared" si="758"/>
        <v>2406</v>
      </c>
      <c r="Z2433" s="162">
        <f t="shared" si="750"/>
        <v>-213.96999999999997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0</v>
      </c>
      <c r="AI2433" s="129">
        <f t="shared" si="752"/>
        <v>-213.96999999999997</v>
      </c>
      <c r="AJ2433" s="234">
        <f t="shared" si="753"/>
        <v>0</v>
      </c>
      <c r="AK2433" s="234">
        <f t="shared" si="754"/>
        <v>1</v>
      </c>
      <c r="AL2433" s="129">
        <f t="shared" si="755"/>
        <v>0</v>
      </c>
      <c r="AM2433" s="127">
        <v>46128</v>
      </c>
      <c r="AN2433" s="129">
        <f t="shared" si="759"/>
        <v>671133.01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89773.900000000009</v>
      </c>
      <c r="AU2433" s="237">
        <f t="shared" si="763"/>
        <v>29298.450000000012</v>
      </c>
      <c r="AV2433" s="237">
        <f t="shared" si="764"/>
        <v>111885.96000000015</v>
      </c>
      <c r="AW2433" s="237">
        <f t="shared" si="765"/>
        <v>225831.20000000004</v>
      </c>
      <c r="AX2433" s="237">
        <f t="shared" si="766"/>
        <v>214343.5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673072.05</v>
      </c>
      <c r="M2434" s="162">
        <f>MAX(AN28:AN2434)</f>
        <v>681663.86</v>
      </c>
      <c r="N2434" s="162">
        <f t="shared" si="757"/>
        <v>-8591.8099999999395</v>
      </c>
      <c r="O2434" s="231">
        <f>E3+(E4*0.1)</f>
        <v>0.4</v>
      </c>
      <c r="P2434" s="162">
        <v>4343.55</v>
      </c>
      <c r="Q2434" s="232">
        <f>E5+(E6*0.1)</f>
        <v>0.1</v>
      </c>
      <c r="R2434" s="162">
        <v>4239</v>
      </c>
      <c r="S2434" s="232">
        <f>E7+(E8*0.1)</f>
        <v>0.2</v>
      </c>
      <c r="T2434" s="162">
        <v>6788.6</v>
      </c>
      <c r="U2434" s="233">
        <f>E9+(E10*0.5)+(E11*0.1)</f>
        <v>0.7</v>
      </c>
      <c r="V2434" s="162">
        <v>-1400</v>
      </c>
      <c r="W2434" s="233">
        <f>E12+(E13*0.5)+(E14*0.1)</f>
        <v>0.5</v>
      </c>
      <c r="X2434" s="162">
        <v>-1200</v>
      </c>
      <c r="Y2434" s="161">
        <f t="shared" si="758"/>
        <v>2407</v>
      </c>
      <c r="Z2434" s="162">
        <f t="shared" si="750"/>
        <v>1939.0400000000004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1939.0400000000004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673072.05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91511.32</v>
      </c>
      <c r="AU2434" s="237">
        <f t="shared" si="763"/>
        <v>29722.350000000013</v>
      </c>
      <c r="AV2434" s="237">
        <f t="shared" si="764"/>
        <v>113243.68000000015</v>
      </c>
      <c r="AW2434" s="237">
        <f t="shared" si="765"/>
        <v>224851.20000000004</v>
      </c>
      <c r="AX2434" s="237">
        <f t="shared" si="766"/>
        <v>213743.5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670505.05000000005</v>
      </c>
      <c r="M2435" s="162">
        <f>MAX(AN28:AN2435)</f>
        <v>681663.86</v>
      </c>
      <c r="N2435" s="162">
        <f t="shared" si="757"/>
        <v>-11158.809999999939</v>
      </c>
      <c r="O2435" s="231">
        <f>E3+(E4*0.1)</f>
        <v>0.4</v>
      </c>
      <c r="P2435" s="162">
        <v>-550</v>
      </c>
      <c r="Q2435" s="232">
        <f>E5+(E6*0.1)</f>
        <v>0.1</v>
      </c>
      <c r="R2435" s="162">
        <v>-850</v>
      </c>
      <c r="S2435" s="232">
        <f>E7+(E8*0.1)</f>
        <v>0.2</v>
      </c>
      <c r="T2435" s="162">
        <v>-3410</v>
      </c>
      <c r="U2435" s="233">
        <f>E9+(E10*0.5)+(E11*0.1)</f>
        <v>0.7</v>
      </c>
      <c r="V2435" s="162">
        <v>-1400</v>
      </c>
      <c r="W2435" s="233">
        <f>E12+(E13*0.5)+(E14*0.1)</f>
        <v>0.5</v>
      </c>
      <c r="X2435" s="162">
        <v>-1200</v>
      </c>
      <c r="Y2435" s="161">
        <f t="shared" si="758"/>
        <v>2408</v>
      </c>
      <c r="Z2435" s="162">
        <f t="shared" si="750"/>
        <v>-2567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-2567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670505.05000000005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91291.32</v>
      </c>
      <c r="AU2435" s="237">
        <f t="shared" si="763"/>
        <v>29637.350000000013</v>
      </c>
      <c r="AV2435" s="237">
        <f t="shared" si="764"/>
        <v>112561.68000000015</v>
      </c>
      <c r="AW2435" s="237">
        <f t="shared" si="765"/>
        <v>223871.20000000004</v>
      </c>
      <c r="AX2435" s="237">
        <f t="shared" si="766"/>
        <v>213143.5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667938.05000000005</v>
      </c>
      <c r="M2436" s="162">
        <f>MAX(AN28:AN2436)</f>
        <v>681663.86</v>
      </c>
      <c r="N2436" s="162">
        <f t="shared" si="757"/>
        <v>-13725.809999999939</v>
      </c>
      <c r="O2436" s="231">
        <f>E3+(E4*0.1)</f>
        <v>0.4</v>
      </c>
      <c r="P2436" s="162">
        <v>-550</v>
      </c>
      <c r="Q2436" s="232">
        <f>E5+(E6*0.1)</f>
        <v>0.1</v>
      </c>
      <c r="R2436" s="162">
        <v>-850</v>
      </c>
      <c r="S2436" s="232">
        <f>E7+(E8*0.1)</f>
        <v>0.2</v>
      </c>
      <c r="T2436" s="162">
        <v>-3410</v>
      </c>
      <c r="U2436" s="233">
        <f>E9+(E10*0.5)+(E11*0.1)</f>
        <v>0.7</v>
      </c>
      <c r="V2436" s="162">
        <v>-1400</v>
      </c>
      <c r="W2436" s="233">
        <f>E12+(E13*0.5)+(E14*0.1)</f>
        <v>0.5</v>
      </c>
      <c r="X2436" s="162">
        <v>-1200</v>
      </c>
      <c r="Y2436" s="161">
        <f t="shared" si="758"/>
        <v>2409</v>
      </c>
      <c r="Z2436" s="162">
        <f t="shared" si="750"/>
        <v>-2567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-2567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667938.05000000005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91071.32</v>
      </c>
      <c r="AU2436" s="237">
        <f t="shared" si="763"/>
        <v>29552.350000000013</v>
      </c>
      <c r="AV2436" s="237">
        <f t="shared" si="764"/>
        <v>111879.68000000015</v>
      </c>
      <c r="AW2436" s="237">
        <f t="shared" si="765"/>
        <v>222891.20000000004</v>
      </c>
      <c r="AX2436" s="237">
        <f t="shared" si="766"/>
        <v>212543.5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673228.4</v>
      </c>
      <c r="M2437" s="162">
        <f>MAX(AN28:AN2437)</f>
        <v>681663.86</v>
      </c>
      <c r="N2437" s="162">
        <f t="shared" si="757"/>
        <v>-8435.4599999999627</v>
      </c>
      <c r="O2437" s="231">
        <f>E3+(E4*0.1)</f>
        <v>0.4</v>
      </c>
      <c r="P2437" s="162">
        <v>1703.25</v>
      </c>
      <c r="Q2437" s="232">
        <f>E5+(E6*0.1)</f>
        <v>0.1</v>
      </c>
      <c r="R2437" s="162">
        <v>3694.5</v>
      </c>
      <c r="S2437" s="232">
        <f>E7+(E8*0.1)</f>
        <v>0.2</v>
      </c>
      <c r="T2437" s="162">
        <v>9156</v>
      </c>
      <c r="U2437" s="233">
        <f>E9+(E10*0.5)+(E11*0.1)</f>
        <v>0.7</v>
      </c>
      <c r="V2437" s="162">
        <v>2007</v>
      </c>
      <c r="W2437" s="233">
        <f>E12+(E13*0.5)+(E14*0.1)</f>
        <v>0.5</v>
      </c>
      <c r="X2437" s="162">
        <v>2007</v>
      </c>
      <c r="Y2437" s="161">
        <f t="shared" si="758"/>
        <v>2410</v>
      </c>
      <c r="Z2437" s="162">
        <f t="shared" si="750"/>
        <v>5290.3499999999995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5290.3499999999995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673228.4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91752.62000000001</v>
      </c>
      <c r="AU2437" s="237">
        <f t="shared" si="763"/>
        <v>29921.800000000014</v>
      </c>
      <c r="AV2437" s="237">
        <f t="shared" si="764"/>
        <v>113710.88000000015</v>
      </c>
      <c r="AW2437" s="237">
        <f t="shared" si="765"/>
        <v>224296.10000000003</v>
      </c>
      <c r="AX2437" s="237">
        <f t="shared" si="766"/>
        <v>213547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670435.54</v>
      </c>
      <c r="M2438" s="162">
        <f>MAX(AN28:AN2438)</f>
        <v>681663.86</v>
      </c>
      <c r="N2438" s="162">
        <f t="shared" si="757"/>
        <v>-11228.319999999949</v>
      </c>
      <c r="O2438" s="231">
        <f>E3+(E4*0.1)</f>
        <v>0.4</v>
      </c>
      <c r="P2438" s="162">
        <v>-1075.9000000000001</v>
      </c>
      <c r="Q2438" s="232">
        <f>E5+(E6*0.1)</f>
        <v>0.1</v>
      </c>
      <c r="R2438" s="162">
        <v>-1005</v>
      </c>
      <c r="S2438" s="232">
        <f>E7+(E8*0.1)</f>
        <v>0.2</v>
      </c>
      <c r="T2438" s="162">
        <v>-3410</v>
      </c>
      <c r="U2438" s="233">
        <f>E9+(E10*0.5)+(E11*0.1)</f>
        <v>0.7</v>
      </c>
      <c r="V2438" s="162">
        <v>-1400</v>
      </c>
      <c r="W2438" s="233">
        <f>E12+(E13*0.5)+(E14*0.1)</f>
        <v>0.5</v>
      </c>
      <c r="X2438" s="162">
        <v>-1200</v>
      </c>
      <c r="Y2438" s="161">
        <f t="shared" si="758"/>
        <v>2411</v>
      </c>
      <c r="Z2438" s="162">
        <f t="shared" si="750"/>
        <v>-2792.86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-2792.86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670435.54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91322.260000000009</v>
      </c>
      <c r="AU2438" s="237">
        <f t="shared" si="763"/>
        <v>29821.300000000014</v>
      </c>
      <c r="AV2438" s="237">
        <f t="shared" si="764"/>
        <v>113028.88000000015</v>
      </c>
      <c r="AW2438" s="237">
        <f t="shared" si="765"/>
        <v>223316.10000000003</v>
      </c>
      <c r="AX2438" s="237">
        <f t="shared" si="766"/>
        <v>212947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671003.14</v>
      </c>
      <c r="M2439" s="162">
        <f>MAX(AN28:AN2439)</f>
        <v>681663.86</v>
      </c>
      <c r="N2439" s="162">
        <f t="shared" si="757"/>
        <v>-10660.719999999972</v>
      </c>
      <c r="O2439" s="231">
        <f>E3+(E4*0.1)</f>
        <v>0.4</v>
      </c>
      <c r="P2439" s="162">
        <v>-550</v>
      </c>
      <c r="Q2439" s="232">
        <f>E5+(E6*0.1)</f>
        <v>0.1</v>
      </c>
      <c r="R2439" s="162">
        <v>2834</v>
      </c>
      <c r="S2439" s="232">
        <f>E7+(E8*0.1)</f>
        <v>0.2</v>
      </c>
      <c r="T2439" s="162">
        <v>10421</v>
      </c>
      <c r="U2439" s="233">
        <f>E9+(E10*0.5)+(E11*0.1)</f>
        <v>0.7</v>
      </c>
      <c r="V2439" s="162">
        <v>-1400</v>
      </c>
      <c r="W2439" s="233">
        <f>E12+(E13*0.5)+(E14*0.1)</f>
        <v>0.5</v>
      </c>
      <c r="X2439" s="162">
        <v>-1200</v>
      </c>
      <c r="Y2439" s="161">
        <f t="shared" si="758"/>
        <v>2412</v>
      </c>
      <c r="Z2439" s="162">
        <f t="shared" si="750"/>
        <v>567.60000000000036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567.60000000000036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671003.14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91102.260000000009</v>
      </c>
      <c r="AU2439" s="237">
        <f t="shared" si="763"/>
        <v>30104.700000000015</v>
      </c>
      <c r="AV2439" s="237">
        <f t="shared" si="764"/>
        <v>115113.08000000015</v>
      </c>
      <c r="AW2439" s="237">
        <f t="shared" si="765"/>
        <v>222336.10000000003</v>
      </c>
      <c r="AX2439" s="237">
        <f t="shared" si="766"/>
        <v>212347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669089.16</v>
      </c>
      <c r="M2440" s="162">
        <f>MAX(AN28:AN2440)</f>
        <v>681663.86</v>
      </c>
      <c r="N2440" s="162">
        <f t="shared" si="757"/>
        <v>-12574.699999999953</v>
      </c>
      <c r="O2440" s="231">
        <f>E3+(E4*0.1)</f>
        <v>0.4</v>
      </c>
      <c r="P2440" s="162">
        <v>-642.54999999999995</v>
      </c>
      <c r="Q2440" s="232">
        <f>E5+(E6*0.1)</f>
        <v>0.1</v>
      </c>
      <c r="R2440" s="162">
        <v>-850</v>
      </c>
      <c r="S2440" s="232">
        <f>E7+(E8*0.1)</f>
        <v>0.2</v>
      </c>
      <c r="T2440" s="162">
        <v>40.200000000000003</v>
      </c>
      <c r="U2440" s="233">
        <f>E9+(E10*0.5)+(E11*0.1)</f>
        <v>0.7</v>
      </c>
      <c r="V2440" s="162">
        <v>-1400</v>
      </c>
      <c r="W2440" s="233">
        <f>E12+(E13*0.5)+(E14*0.1)</f>
        <v>0.5</v>
      </c>
      <c r="X2440" s="162">
        <v>-1200</v>
      </c>
      <c r="Y2440" s="161">
        <f t="shared" si="758"/>
        <v>2413</v>
      </c>
      <c r="Z2440" s="162">
        <f t="shared" si="750"/>
        <v>-1913.9799999999998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-1913.9799999999998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669089.16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90845.24</v>
      </c>
      <c r="AU2440" s="237">
        <f t="shared" si="763"/>
        <v>30019.700000000015</v>
      </c>
      <c r="AV2440" s="237">
        <f t="shared" si="764"/>
        <v>115121.12000000014</v>
      </c>
      <c r="AW2440" s="237">
        <f t="shared" si="765"/>
        <v>221356.10000000003</v>
      </c>
      <c r="AX2440" s="237">
        <f t="shared" si="766"/>
        <v>211747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665916.47000000009</v>
      </c>
      <c r="M2441" s="162">
        <f>MAX(AN28:AN2441)</f>
        <v>681663.86</v>
      </c>
      <c r="N2441" s="162">
        <f t="shared" si="757"/>
        <v>-15747.389999999898</v>
      </c>
      <c r="O2441" s="231">
        <f>E3+(E4*0.1)</f>
        <v>0.4</v>
      </c>
      <c r="P2441" s="162">
        <v>-129.30000000000001</v>
      </c>
      <c r="Q2441" s="232">
        <f>E5+(E6*0.1)</f>
        <v>0.1</v>
      </c>
      <c r="R2441" s="162">
        <v>-2058.5</v>
      </c>
      <c r="S2441" s="232">
        <f>E7+(E8*0.1)</f>
        <v>0.2</v>
      </c>
      <c r="T2441" s="162">
        <v>-6675.6</v>
      </c>
      <c r="U2441" s="233">
        <f>E9+(E10*0.5)+(E11*0.1)</f>
        <v>0.7</v>
      </c>
      <c r="V2441" s="162">
        <v>-1400</v>
      </c>
      <c r="W2441" s="233">
        <f>E12+(E13*0.5)+(E14*0.1)</f>
        <v>0.5</v>
      </c>
      <c r="X2441" s="162">
        <v>-1200</v>
      </c>
      <c r="Y2441" s="161">
        <f t="shared" si="758"/>
        <v>2414</v>
      </c>
      <c r="Z2441" s="162">
        <f t="shared" si="750"/>
        <v>-3172.69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-3172.69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665916.47000000009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90793.52</v>
      </c>
      <c r="AU2441" s="237">
        <f t="shared" si="763"/>
        <v>29813.850000000017</v>
      </c>
      <c r="AV2441" s="237">
        <f t="shared" si="764"/>
        <v>113786.00000000015</v>
      </c>
      <c r="AW2441" s="237">
        <f t="shared" si="765"/>
        <v>220376.10000000003</v>
      </c>
      <c r="AX2441" s="237">
        <f t="shared" si="766"/>
        <v>211147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669381.39000000013</v>
      </c>
      <c r="M2442" s="162">
        <f>MAX(AN28:AN2442)</f>
        <v>681663.86</v>
      </c>
      <c r="N2442" s="162">
        <f t="shared" si="757"/>
        <v>-12282.469999999856</v>
      </c>
      <c r="O2442" s="231">
        <f>E3+(E4*0.1)</f>
        <v>0.4</v>
      </c>
      <c r="P2442" s="162">
        <v>-550</v>
      </c>
      <c r="Q2442" s="232">
        <f>E5+(E6*0.1)</f>
        <v>0.1</v>
      </c>
      <c r="R2442" s="162">
        <v>-850</v>
      </c>
      <c r="S2442" s="232">
        <f>E7+(E8*0.1)</f>
        <v>0.2</v>
      </c>
      <c r="T2442" s="162">
        <v>3159.6</v>
      </c>
      <c r="U2442" s="233">
        <f>E9+(E10*0.5)+(E11*0.1)</f>
        <v>0.7</v>
      </c>
      <c r="V2442" s="162">
        <v>5340</v>
      </c>
      <c r="W2442" s="233">
        <f>E12+(E13*0.5)+(E14*0.1)</f>
        <v>0.5</v>
      </c>
      <c r="X2442" s="162">
        <v>-1200</v>
      </c>
      <c r="Y2442" s="161">
        <f t="shared" si="758"/>
        <v>2415</v>
      </c>
      <c r="Z2442" s="162">
        <f t="shared" si="750"/>
        <v>3464.9199999999996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3464.9199999999996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669381.39000000013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90573.52</v>
      </c>
      <c r="AU2442" s="237">
        <f t="shared" si="763"/>
        <v>29728.850000000017</v>
      </c>
      <c r="AV2442" s="237">
        <f t="shared" si="764"/>
        <v>114417.92000000014</v>
      </c>
      <c r="AW2442" s="237">
        <f t="shared" si="765"/>
        <v>224114.10000000003</v>
      </c>
      <c r="AX2442" s="237">
        <f t="shared" si="766"/>
        <v>210547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675312.87000000011</v>
      </c>
      <c r="M2443" s="162">
        <f>MAX(AN28:AN2443)</f>
        <v>681663.86</v>
      </c>
      <c r="N2443" s="162">
        <f t="shared" si="757"/>
        <v>-6350.9899999998743</v>
      </c>
      <c r="O2443" s="231">
        <f>E3+(E4*0.1)</f>
        <v>0.4</v>
      </c>
      <c r="P2443" s="162">
        <v>3951.65</v>
      </c>
      <c r="Q2443" s="232">
        <f>E5+(E6*0.1)</f>
        <v>0.1</v>
      </c>
      <c r="R2443" s="162">
        <v>3653</v>
      </c>
      <c r="S2443" s="232">
        <f>E7+(E8*0.1)</f>
        <v>0.2</v>
      </c>
      <c r="T2443" s="162">
        <v>5302.6</v>
      </c>
      <c r="U2443" s="233">
        <f>E9+(E10*0.5)+(E11*0.1)</f>
        <v>0.7</v>
      </c>
      <c r="V2443" s="162">
        <v>-1400</v>
      </c>
      <c r="W2443" s="233">
        <f>E12+(E13*0.5)+(E14*0.1)</f>
        <v>0.5</v>
      </c>
      <c r="X2443" s="162">
        <v>7810</v>
      </c>
      <c r="Y2443" s="161">
        <f t="shared" si="758"/>
        <v>2416</v>
      </c>
      <c r="Z2443" s="162">
        <f t="shared" si="750"/>
        <v>5931.4800000000005</v>
      </c>
      <c r="AA2443" s="238">
        <v>46142</v>
      </c>
      <c r="AB2443" s="129">
        <f>SUM(Z2422:Z2443)</f>
        <v>5076.6300000000028</v>
      </c>
      <c r="AC2443" s="128">
        <f>(AB2443&gt;0)*1</f>
        <v>1</v>
      </c>
      <c r="AD2443" s="128">
        <f>(AB2443&lt;0)*1</f>
        <v>0</v>
      </c>
      <c r="AE2443" s="129">
        <f>AB2443*AC2443</f>
        <v>5076.6300000000028</v>
      </c>
      <c r="AF2443" s="129">
        <f>AB2443*AD2443</f>
        <v>0</v>
      </c>
      <c r="AG2443" s="129"/>
      <c r="AH2443" s="129">
        <f t="shared" si="751"/>
        <v>5931.4800000000005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5076.6300000000028</v>
      </c>
      <c r="AM2443" s="127">
        <v>46142</v>
      </c>
      <c r="AN2443" s="129">
        <f t="shared" si="759"/>
        <v>675312.87000000011</v>
      </c>
      <c r="AO2443" s="129">
        <f t="shared" si="760"/>
        <v>5076.6300000000028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92154.180000000008</v>
      </c>
      <c r="AU2443" s="237">
        <f t="shared" si="763"/>
        <v>30094.150000000016</v>
      </c>
      <c r="AV2443" s="237">
        <f t="shared" si="764"/>
        <v>115478.44000000015</v>
      </c>
      <c r="AW2443" s="237">
        <f t="shared" si="765"/>
        <v>223134.10000000003</v>
      </c>
      <c r="AX2443" s="237">
        <f t="shared" si="766"/>
        <v>214452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674651.38000000012</v>
      </c>
      <c r="M2444" s="162">
        <f>MAX(AN28:AN2444)</f>
        <v>681663.86</v>
      </c>
      <c r="N2444" s="162">
        <f t="shared" si="757"/>
        <v>-7012.479999999865</v>
      </c>
      <c r="O2444" s="231">
        <f>E3+(E4*0.1)</f>
        <v>0.4</v>
      </c>
      <c r="P2444" s="162">
        <v>-550</v>
      </c>
      <c r="Q2444" s="232">
        <f>E5+(E6*0.1)</f>
        <v>0.1</v>
      </c>
      <c r="R2444" s="162">
        <v>1055.5</v>
      </c>
      <c r="S2444" s="232">
        <f>E7+(E8*0.1)</f>
        <v>0.2</v>
      </c>
      <c r="T2444" s="162">
        <v>5164.8</v>
      </c>
      <c r="U2444" s="233">
        <f>E9+(E10*0.5)+(E11*0.1)</f>
        <v>0.7</v>
      </c>
      <c r="V2444" s="162">
        <v>-1400</v>
      </c>
      <c r="W2444" s="233">
        <f>E12+(E13*0.5)+(E14*0.1)</f>
        <v>0.5</v>
      </c>
      <c r="X2444" s="162">
        <v>-1200</v>
      </c>
      <c r="Y2444" s="161">
        <f t="shared" si="758"/>
        <v>2417</v>
      </c>
      <c r="Z2444" s="162">
        <f t="shared" si="750"/>
        <v>-661.4899999999999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0</v>
      </c>
      <c r="AI2444" s="129">
        <f t="shared" si="752"/>
        <v>-661.4899999999999</v>
      </c>
      <c r="AJ2444" s="234">
        <f t="shared" si="753"/>
        <v>0</v>
      </c>
      <c r="AK2444" s="234">
        <f t="shared" si="754"/>
        <v>1</v>
      </c>
      <c r="AL2444" s="129">
        <f t="shared" si="755"/>
        <v>0</v>
      </c>
      <c r="AM2444" s="127">
        <v>46143</v>
      </c>
      <c r="AN2444" s="129">
        <f t="shared" si="759"/>
        <v>674651.38000000012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91934.180000000008</v>
      </c>
      <c r="AU2444" s="237">
        <f t="shared" si="763"/>
        <v>30199.700000000015</v>
      </c>
      <c r="AV2444" s="237">
        <f t="shared" si="764"/>
        <v>116511.40000000015</v>
      </c>
      <c r="AW2444" s="237">
        <f t="shared" si="765"/>
        <v>222154.10000000003</v>
      </c>
      <c r="AX2444" s="237">
        <f t="shared" si="766"/>
        <v>213852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679575.08000000007</v>
      </c>
      <c r="M2445" s="162">
        <f>MAX(AN28:AN2445)</f>
        <v>681663.86</v>
      </c>
      <c r="N2445" s="162">
        <f t="shared" si="757"/>
        <v>-2088.7799999999115</v>
      </c>
      <c r="O2445" s="231">
        <f>E3+(E4*0.1)</f>
        <v>0.4</v>
      </c>
      <c r="P2445" s="162">
        <v>-550</v>
      </c>
      <c r="Q2445" s="232">
        <f>E5+(E6*0.1)</f>
        <v>0.1</v>
      </c>
      <c r="R2445" s="162">
        <v>-850</v>
      </c>
      <c r="S2445" s="232">
        <f>E7+(E8*0.1)</f>
        <v>0.2</v>
      </c>
      <c r="T2445" s="162">
        <v>-3410</v>
      </c>
      <c r="U2445" s="233">
        <f>E9+(E10*0.5)+(E11*0.1)</f>
        <v>0.7</v>
      </c>
      <c r="V2445" s="162">
        <v>9301</v>
      </c>
      <c r="W2445" s="233">
        <f>E12+(E13*0.5)+(E14*0.1)</f>
        <v>0.5</v>
      </c>
      <c r="X2445" s="162">
        <v>-1200</v>
      </c>
      <c r="Y2445" s="161">
        <f t="shared" si="758"/>
        <v>2418</v>
      </c>
      <c r="Z2445" s="162">
        <f t="shared" si="750"/>
        <v>4923.7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4923.7</v>
      </c>
      <c r="AI2445" s="129">
        <f t="shared" si="752"/>
        <v>0</v>
      </c>
      <c r="AJ2445" s="234">
        <f t="shared" si="753"/>
        <v>1</v>
      </c>
      <c r="AK2445" s="234">
        <f t="shared" si="754"/>
        <v>0</v>
      </c>
      <c r="AL2445" s="129">
        <f t="shared" si="755"/>
        <v>0</v>
      </c>
      <c r="AM2445" s="127">
        <v>46146</v>
      </c>
      <c r="AN2445" s="129">
        <f t="shared" si="759"/>
        <v>679575.08000000007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91714.180000000008</v>
      </c>
      <c r="AU2445" s="237">
        <f t="shared" si="763"/>
        <v>30114.700000000015</v>
      </c>
      <c r="AV2445" s="237">
        <f t="shared" si="764"/>
        <v>115829.40000000015</v>
      </c>
      <c r="AW2445" s="237">
        <f t="shared" si="765"/>
        <v>228664.80000000005</v>
      </c>
      <c r="AX2445" s="237">
        <f t="shared" si="766"/>
        <v>213252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682792.59000000008</v>
      </c>
      <c r="M2446" s="162">
        <f>MAX(AN28:AN2446)</f>
        <v>682792.59000000008</v>
      </c>
      <c r="N2446" s="162">
        <f t="shared" si="757"/>
        <v>0</v>
      </c>
      <c r="O2446" s="231">
        <f>E3+(E4*0.1)</f>
        <v>0.4</v>
      </c>
      <c r="P2446" s="162">
        <v>1781.75</v>
      </c>
      <c r="Q2446" s="232">
        <f>E5+(E6*0.1)</f>
        <v>0.1</v>
      </c>
      <c r="R2446" s="162">
        <v>2923.5</v>
      </c>
      <c r="S2446" s="232">
        <f>E7+(E8*0.1)</f>
        <v>0.2</v>
      </c>
      <c r="T2446" s="162">
        <v>7264.8</v>
      </c>
      <c r="U2446" s="233">
        <f>E9+(E10*0.5)+(E11*0.1)</f>
        <v>0.7</v>
      </c>
      <c r="V2446" s="162">
        <v>-1400</v>
      </c>
      <c r="W2446" s="233">
        <f>E12+(E13*0.5)+(E14*0.1)</f>
        <v>0.5</v>
      </c>
      <c r="X2446" s="162">
        <v>3479</v>
      </c>
      <c r="Y2446" s="161">
        <f t="shared" si="758"/>
        <v>2419</v>
      </c>
      <c r="Z2446" s="162">
        <f t="shared" si="750"/>
        <v>3217.51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3217.51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682792.59000000008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92426.880000000005</v>
      </c>
      <c r="AU2446" s="237">
        <f t="shared" si="763"/>
        <v>30407.050000000014</v>
      </c>
      <c r="AV2446" s="237">
        <f t="shared" si="764"/>
        <v>117282.36000000016</v>
      </c>
      <c r="AW2446" s="237">
        <f t="shared" si="765"/>
        <v>227684.80000000005</v>
      </c>
      <c r="AX2446" s="237">
        <f t="shared" si="766"/>
        <v>214991.5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692588.71000000008</v>
      </c>
      <c r="M2447" s="162">
        <f>MAX(AN28:AN2447)</f>
        <v>692588.71000000008</v>
      </c>
      <c r="N2447" s="162">
        <f t="shared" si="757"/>
        <v>0</v>
      </c>
      <c r="O2447" s="231">
        <f>E3+(E4*0.1)</f>
        <v>0.4</v>
      </c>
      <c r="P2447" s="162">
        <v>3061.7</v>
      </c>
      <c r="Q2447" s="232">
        <f>E5+(E6*0.1)</f>
        <v>0.1</v>
      </c>
      <c r="R2447" s="162">
        <v>5295</v>
      </c>
      <c r="S2447" s="232">
        <f>E7+(E8*0.1)</f>
        <v>0.2</v>
      </c>
      <c r="T2447" s="162">
        <v>11682.2</v>
      </c>
      <c r="U2447" s="233">
        <f>E9+(E10*0.5)+(E11*0.1)</f>
        <v>0.7</v>
      </c>
      <c r="V2447" s="162">
        <v>-1400</v>
      </c>
      <c r="W2447" s="233">
        <f>E12+(E13*0.5)+(E14*0.1)</f>
        <v>0.5</v>
      </c>
      <c r="X2447" s="162">
        <v>13371</v>
      </c>
      <c r="Y2447" s="161">
        <f t="shared" si="758"/>
        <v>2420</v>
      </c>
      <c r="Z2447" s="162">
        <f t="shared" si="750"/>
        <v>9796.119999999999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9796.119999999999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692588.71000000008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93651.56</v>
      </c>
      <c r="AU2447" s="237">
        <f t="shared" si="763"/>
        <v>30936.550000000014</v>
      </c>
      <c r="AV2447" s="237">
        <f t="shared" si="764"/>
        <v>119618.80000000016</v>
      </c>
      <c r="AW2447" s="237">
        <f t="shared" si="765"/>
        <v>226704.80000000005</v>
      </c>
      <c r="AX2447" s="237">
        <f t="shared" si="766"/>
        <v>221677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690979.83000000007</v>
      </c>
      <c r="M2448" s="162">
        <f>MAX(AN28:AN2448)</f>
        <v>692588.71000000008</v>
      </c>
      <c r="N2448" s="162">
        <f t="shared" si="757"/>
        <v>-1608.8800000000047</v>
      </c>
      <c r="O2448" s="231">
        <f>E3+(E4*0.1)</f>
        <v>0.4</v>
      </c>
      <c r="P2448" s="162">
        <v>-550</v>
      </c>
      <c r="Q2448" s="232">
        <f>E5+(E6*0.1)</f>
        <v>0.1</v>
      </c>
      <c r="R2448" s="162">
        <v>-850</v>
      </c>
      <c r="S2448" s="232">
        <f>E7+(E8*0.1)</f>
        <v>0.2</v>
      </c>
      <c r="T2448" s="162">
        <v>-704.4</v>
      </c>
      <c r="U2448" s="233">
        <f>E9+(E10*0.5)+(E11*0.1)</f>
        <v>0.7</v>
      </c>
      <c r="V2448" s="162">
        <v>-1400</v>
      </c>
      <c r="W2448" s="233">
        <f>E12+(E13*0.5)+(E14*0.1)</f>
        <v>0.5</v>
      </c>
      <c r="X2448" s="162">
        <v>-366</v>
      </c>
      <c r="Y2448" s="161">
        <f t="shared" si="758"/>
        <v>2421</v>
      </c>
      <c r="Z2448" s="162">
        <f t="shared" si="750"/>
        <v>-1608.8799999999999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-1608.8799999999999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690979.83000000007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93431.56</v>
      </c>
      <c r="AU2448" s="237">
        <f t="shared" si="763"/>
        <v>30851.550000000014</v>
      </c>
      <c r="AV2448" s="237">
        <f t="shared" si="764"/>
        <v>119477.92000000016</v>
      </c>
      <c r="AW2448" s="237">
        <f t="shared" si="765"/>
        <v>225724.80000000005</v>
      </c>
      <c r="AX2448" s="237">
        <f t="shared" si="766"/>
        <v>221494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694463.59000000008</v>
      </c>
      <c r="M2449" s="162">
        <f>MAX(AN28:AN2449)</f>
        <v>694463.59000000008</v>
      </c>
      <c r="N2449" s="162">
        <f t="shared" si="757"/>
        <v>0</v>
      </c>
      <c r="O2449" s="231">
        <f>E3+(E4*0.1)</f>
        <v>0.4</v>
      </c>
      <c r="P2449" s="162">
        <v>-550</v>
      </c>
      <c r="Q2449" s="232">
        <f>E5+(E6*0.1)</f>
        <v>0.1</v>
      </c>
      <c r="R2449" s="162">
        <v>3091</v>
      </c>
      <c r="S2449" s="232">
        <f>E7+(E8*0.1)</f>
        <v>0.2</v>
      </c>
      <c r="T2449" s="162">
        <v>13420.8</v>
      </c>
      <c r="U2449" s="233">
        <f>E9+(E10*0.5)+(E11*0.1)</f>
        <v>0.7</v>
      </c>
      <c r="V2449" s="162">
        <v>-1400</v>
      </c>
      <c r="W2449" s="233">
        <f>E12+(E13*0.5)+(E14*0.1)</f>
        <v>0.5</v>
      </c>
      <c r="X2449" s="162">
        <v>3381</v>
      </c>
      <c r="Y2449" s="161">
        <f t="shared" si="758"/>
        <v>2422</v>
      </c>
      <c r="Z2449" s="162">
        <f t="shared" si="750"/>
        <v>3483.7599999999998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3483.7599999999998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694463.59000000008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93211.56</v>
      </c>
      <c r="AU2449" s="237">
        <f t="shared" si="763"/>
        <v>31160.650000000012</v>
      </c>
      <c r="AV2449" s="237">
        <f t="shared" si="764"/>
        <v>122162.08000000016</v>
      </c>
      <c r="AW2449" s="237">
        <f t="shared" si="765"/>
        <v>224744.80000000005</v>
      </c>
      <c r="AX2449" s="237">
        <f t="shared" si="766"/>
        <v>223184.5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693075.82000000007</v>
      </c>
      <c r="M2450" s="162">
        <f>MAX(AN28:AN2450)</f>
        <v>694463.59000000008</v>
      </c>
      <c r="N2450" s="162">
        <f t="shared" si="757"/>
        <v>-1387.7700000000186</v>
      </c>
      <c r="O2450" s="231">
        <f>E3+(E4*0.1)</f>
        <v>0.4</v>
      </c>
      <c r="P2450" s="162">
        <v>-550</v>
      </c>
      <c r="Q2450" s="232">
        <f>E5+(E6*0.1)</f>
        <v>0.1</v>
      </c>
      <c r="R2450" s="162">
        <v>695.5</v>
      </c>
      <c r="S2450" s="232">
        <f>E7+(E8*0.1)</f>
        <v>0.2</v>
      </c>
      <c r="T2450" s="162">
        <v>1713.4</v>
      </c>
      <c r="U2450" s="233">
        <f>E9+(E10*0.5)+(E11*0.1)</f>
        <v>0.7</v>
      </c>
      <c r="V2450" s="162">
        <v>-1400</v>
      </c>
      <c r="W2450" s="233">
        <f>E12+(E13*0.5)+(E14*0.1)</f>
        <v>0.5</v>
      </c>
      <c r="X2450" s="162">
        <v>-1200</v>
      </c>
      <c r="Y2450" s="161">
        <f t="shared" si="758"/>
        <v>2423</v>
      </c>
      <c r="Z2450" s="162">
        <f t="shared" si="750"/>
        <v>-1387.7699999999998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-1387.7699999999998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693075.82000000007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92991.56</v>
      </c>
      <c r="AU2450" s="237">
        <f t="shared" si="763"/>
        <v>31230.200000000012</v>
      </c>
      <c r="AV2450" s="237">
        <f t="shared" si="764"/>
        <v>122504.76000000015</v>
      </c>
      <c r="AW2450" s="237">
        <f t="shared" si="765"/>
        <v>223764.80000000005</v>
      </c>
      <c r="AX2450" s="237">
        <f t="shared" si="766"/>
        <v>222584.5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690053.41</v>
      </c>
      <c r="M2451" s="162">
        <f>MAX(AN28:AN2451)</f>
        <v>694463.59000000008</v>
      </c>
      <c r="N2451" s="162">
        <f t="shared" si="757"/>
        <v>-4410.1800000000512</v>
      </c>
      <c r="O2451" s="231">
        <f>E3+(E4*0.1)</f>
        <v>0.4</v>
      </c>
      <c r="P2451" s="162">
        <v>-550</v>
      </c>
      <c r="Q2451" s="232">
        <f>E5+(E6*0.1)</f>
        <v>0.1</v>
      </c>
      <c r="R2451" s="162">
        <v>-1160.5</v>
      </c>
      <c r="S2451" s="232">
        <f>E7+(E8*0.1)</f>
        <v>0.2</v>
      </c>
      <c r="T2451" s="162">
        <v>-5531.8</v>
      </c>
      <c r="U2451" s="233">
        <f>E9+(E10*0.5)+(E11*0.1)</f>
        <v>0.7</v>
      </c>
      <c r="V2451" s="162">
        <v>-1400</v>
      </c>
      <c r="W2451" s="233">
        <f>E12+(E13*0.5)+(E14*0.1)</f>
        <v>0.5</v>
      </c>
      <c r="X2451" s="162">
        <v>-1200</v>
      </c>
      <c r="Y2451" s="161">
        <f t="shared" si="758"/>
        <v>2424</v>
      </c>
      <c r="Z2451" s="162">
        <f t="shared" si="750"/>
        <v>-3022.41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-3022.41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690053.41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92771.56</v>
      </c>
      <c r="AU2451" s="237">
        <f t="shared" si="763"/>
        <v>31114.150000000012</v>
      </c>
      <c r="AV2451" s="237">
        <f t="shared" si="764"/>
        <v>121398.40000000015</v>
      </c>
      <c r="AW2451" s="237">
        <f t="shared" si="765"/>
        <v>222784.80000000005</v>
      </c>
      <c r="AX2451" s="237">
        <f t="shared" si="766"/>
        <v>221984.5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689376.97000000009</v>
      </c>
      <c r="M2452" s="162">
        <f>MAX(AN28:AN2452)</f>
        <v>694463.59000000008</v>
      </c>
      <c r="N2452" s="162">
        <f t="shared" si="757"/>
        <v>-5086.6199999999953</v>
      </c>
      <c r="O2452" s="231">
        <f>E3+(E4*0.1)</f>
        <v>0.4</v>
      </c>
      <c r="P2452" s="162">
        <v>-550</v>
      </c>
      <c r="Q2452" s="232">
        <f>E5+(E6*0.1)</f>
        <v>0.1</v>
      </c>
      <c r="R2452" s="162">
        <v>-850</v>
      </c>
      <c r="S2452" s="232">
        <f>E7+(E8*0.1)</f>
        <v>0.2</v>
      </c>
      <c r="T2452" s="162">
        <v>6042.8</v>
      </c>
      <c r="U2452" s="233">
        <f>E9+(E10*0.5)+(E11*0.1)</f>
        <v>0.7</v>
      </c>
      <c r="V2452" s="162">
        <v>-1400</v>
      </c>
      <c r="W2452" s="233">
        <f>E12+(E13*0.5)+(E14*0.1)</f>
        <v>0.5</v>
      </c>
      <c r="X2452" s="162">
        <v>-1200</v>
      </c>
      <c r="Y2452" s="161">
        <f t="shared" si="758"/>
        <v>2425</v>
      </c>
      <c r="Z2452" s="162">
        <f t="shared" si="750"/>
        <v>-676.43999999999971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0</v>
      </c>
      <c r="AI2452" s="129">
        <f t="shared" si="752"/>
        <v>-676.43999999999971</v>
      </c>
      <c r="AJ2452" s="234">
        <f t="shared" si="753"/>
        <v>0</v>
      </c>
      <c r="AK2452" s="234">
        <f t="shared" si="754"/>
        <v>1</v>
      </c>
      <c r="AL2452" s="129">
        <f t="shared" si="755"/>
        <v>0</v>
      </c>
      <c r="AM2452" s="127">
        <v>46155</v>
      </c>
      <c r="AN2452" s="129">
        <f t="shared" si="759"/>
        <v>689376.97000000009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92551.56</v>
      </c>
      <c r="AU2452" s="237">
        <f t="shared" si="763"/>
        <v>31029.150000000012</v>
      </c>
      <c r="AV2452" s="237">
        <f t="shared" si="764"/>
        <v>122606.96000000015</v>
      </c>
      <c r="AW2452" s="237">
        <f t="shared" si="765"/>
        <v>221804.80000000005</v>
      </c>
      <c r="AX2452" s="237">
        <f t="shared" si="766"/>
        <v>221384.5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689675.88000000012</v>
      </c>
      <c r="M2453" s="162">
        <f>MAX(AN28:AN2453)</f>
        <v>694463.59000000008</v>
      </c>
      <c r="N2453" s="162">
        <f t="shared" si="757"/>
        <v>-4787.7099999999627</v>
      </c>
      <c r="O2453" s="231">
        <f>E3+(E4*0.1)</f>
        <v>0.4</v>
      </c>
      <c r="P2453" s="162">
        <v>1851.3</v>
      </c>
      <c r="Q2453" s="232">
        <f>E5+(E6*0.1)</f>
        <v>0.1</v>
      </c>
      <c r="R2453" s="162">
        <v>2849.5</v>
      </c>
      <c r="S2453" s="232">
        <f>E7+(E8*0.1)</f>
        <v>0.2</v>
      </c>
      <c r="T2453" s="162">
        <v>4267.2</v>
      </c>
      <c r="U2453" s="233">
        <f>E9+(E10*0.5)+(E11*0.1)</f>
        <v>0.7</v>
      </c>
      <c r="V2453" s="162">
        <v>-1400</v>
      </c>
      <c r="W2453" s="233">
        <f>E12+(E13*0.5)+(E14*0.1)</f>
        <v>0.5</v>
      </c>
      <c r="X2453" s="162">
        <v>-1200</v>
      </c>
      <c r="Y2453" s="161">
        <f t="shared" si="758"/>
        <v>2426</v>
      </c>
      <c r="Z2453" s="162">
        <f t="shared" si="750"/>
        <v>298.9100000000002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298.9100000000002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689675.88000000012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93292.08</v>
      </c>
      <c r="AU2453" s="237">
        <f t="shared" si="763"/>
        <v>31314.100000000013</v>
      </c>
      <c r="AV2453" s="237">
        <f t="shared" si="764"/>
        <v>123460.40000000015</v>
      </c>
      <c r="AW2453" s="237">
        <f t="shared" si="765"/>
        <v>220824.80000000005</v>
      </c>
      <c r="AX2453" s="237">
        <f t="shared" si="766"/>
        <v>220784.5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694679.19000000018</v>
      </c>
      <c r="M2454" s="162">
        <f>MAX(AN28:AN2454)</f>
        <v>694679.19000000018</v>
      </c>
      <c r="N2454" s="162">
        <f t="shared" si="757"/>
        <v>0</v>
      </c>
      <c r="O2454" s="231">
        <f>E3+(E4*0.1)</f>
        <v>0.4</v>
      </c>
      <c r="P2454" s="162">
        <v>-716</v>
      </c>
      <c r="Q2454" s="232">
        <f>E5+(E6*0.1)</f>
        <v>0.1</v>
      </c>
      <c r="R2454" s="162">
        <v>-2856.5</v>
      </c>
      <c r="S2454" s="232">
        <f>E7+(E8*0.1)</f>
        <v>0.2</v>
      </c>
      <c r="T2454" s="162">
        <v>-8239.2000000000007</v>
      </c>
      <c r="U2454" s="233">
        <f>E9+(E10*0.5)+(E11*0.1)</f>
        <v>0.7</v>
      </c>
      <c r="V2454" s="162">
        <v>11176</v>
      </c>
      <c r="W2454" s="233">
        <f>E12+(E13*0.5)+(E14*0.1)</f>
        <v>0.5</v>
      </c>
      <c r="X2454" s="162">
        <v>-1200</v>
      </c>
      <c r="Y2454" s="161">
        <f t="shared" si="758"/>
        <v>2427</v>
      </c>
      <c r="Z2454" s="162">
        <f t="shared" si="750"/>
        <v>5003.3099999999995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5003.3099999999995</v>
      </c>
      <c r="AI2454" s="129">
        <f t="shared" si="752"/>
        <v>0</v>
      </c>
      <c r="AJ2454" s="234">
        <f t="shared" si="753"/>
        <v>1</v>
      </c>
      <c r="AK2454" s="234">
        <f t="shared" si="754"/>
        <v>0</v>
      </c>
      <c r="AL2454" s="129">
        <f t="shared" si="755"/>
        <v>0</v>
      </c>
      <c r="AM2454" s="127">
        <v>46157</v>
      </c>
      <c r="AN2454" s="129">
        <f t="shared" si="759"/>
        <v>694679.19000000018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93005.680000000008</v>
      </c>
      <c r="AU2454" s="237">
        <f t="shared" si="763"/>
        <v>31028.450000000012</v>
      </c>
      <c r="AV2454" s="237">
        <f t="shared" si="764"/>
        <v>121812.56000000016</v>
      </c>
      <c r="AW2454" s="237">
        <f t="shared" si="765"/>
        <v>228648.00000000006</v>
      </c>
      <c r="AX2454" s="237">
        <f t="shared" si="766"/>
        <v>220184.5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692112.19000000018</v>
      </c>
      <c r="M2455" s="162">
        <f>MAX(AN28:AN2455)</f>
        <v>694679.19000000018</v>
      </c>
      <c r="N2455" s="162">
        <f t="shared" si="757"/>
        <v>-2567</v>
      </c>
      <c r="O2455" s="231">
        <f>E3+(E4*0.1)</f>
        <v>0.4</v>
      </c>
      <c r="P2455" s="162">
        <v>-550</v>
      </c>
      <c r="Q2455" s="232">
        <f>E5+(E6*0.1)</f>
        <v>0.1</v>
      </c>
      <c r="R2455" s="162">
        <v>-850</v>
      </c>
      <c r="S2455" s="232">
        <f>E7+(E8*0.1)</f>
        <v>0.2</v>
      </c>
      <c r="T2455" s="162">
        <v>-3410</v>
      </c>
      <c r="U2455" s="233">
        <f>E9+(E10*0.5)+(E11*0.1)</f>
        <v>0.7</v>
      </c>
      <c r="V2455" s="162">
        <v>-1400</v>
      </c>
      <c r="W2455" s="233">
        <f>E12+(E13*0.5)+(E14*0.1)</f>
        <v>0.5</v>
      </c>
      <c r="X2455" s="162">
        <v>-1200</v>
      </c>
      <c r="Y2455" s="161">
        <f t="shared" si="758"/>
        <v>2428</v>
      </c>
      <c r="Z2455" s="162">
        <f t="shared" si="750"/>
        <v>-2567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-2567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692112.19000000018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92785.680000000008</v>
      </c>
      <c r="AU2455" s="237">
        <f t="shared" si="763"/>
        <v>30943.450000000012</v>
      </c>
      <c r="AV2455" s="237">
        <f t="shared" si="764"/>
        <v>121130.56000000016</v>
      </c>
      <c r="AW2455" s="237">
        <f t="shared" si="765"/>
        <v>227668.00000000006</v>
      </c>
      <c r="AX2455" s="237">
        <f t="shared" si="766"/>
        <v>219584.5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689364.37000000023</v>
      </c>
      <c r="M2456" s="162">
        <f>MAX(AN28:AN2456)</f>
        <v>694679.19000000018</v>
      </c>
      <c r="N2456" s="162">
        <f t="shared" si="757"/>
        <v>-5314.8199999999488</v>
      </c>
      <c r="O2456" s="231">
        <f>E3+(E4*0.1)</f>
        <v>0.4</v>
      </c>
      <c r="P2456" s="162">
        <v>-550</v>
      </c>
      <c r="Q2456" s="232">
        <f>E5+(E6*0.1)</f>
        <v>0.1</v>
      </c>
      <c r="R2456" s="162">
        <v>-1415</v>
      </c>
      <c r="S2456" s="232">
        <f>E7+(E8*0.1)</f>
        <v>0.2</v>
      </c>
      <c r="T2456" s="162">
        <v>-4031.6</v>
      </c>
      <c r="U2456" s="233">
        <f>E9+(E10*0.5)+(E11*0.1)</f>
        <v>0.7</v>
      </c>
      <c r="V2456" s="162">
        <v>-1400</v>
      </c>
      <c r="W2456" s="233">
        <f>E12+(E13*0.5)+(E14*0.1)</f>
        <v>0.5</v>
      </c>
      <c r="X2456" s="162">
        <v>-1200</v>
      </c>
      <c r="Y2456" s="161">
        <f t="shared" si="758"/>
        <v>2429</v>
      </c>
      <c r="Z2456" s="162">
        <f t="shared" si="750"/>
        <v>-2747.82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-2747.82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689364.37000000023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92565.680000000008</v>
      </c>
      <c r="AU2456" s="237">
        <f t="shared" si="763"/>
        <v>30801.950000000012</v>
      </c>
      <c r="AV2456" s="237">
        <f t="shared" si="764"/>
        <v>120324.24000000015</v>
      </c>
      <c r="AW2456" s="237">
        <f t="shared" si="765"/>
        <v>226688.00000000006</v>
      </c>
      <c r="AX2456" s="237">
        <f t="shared" si="766"/>
        <v>218984.5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689876.61000000022</v>
      </c>
      <c r="M2457" s="162">
        <f>MAX(AN28:AN2457)</f>
        <v>694679.19000000018</v>
      </c>
      <c r="N2457" s="162">
        <f t="shared" si="757"/>
        <v>-4802.5799999999581</v>
      </c>
      <c r="O2457" s="231">
        <f>E3+(E4*0.1)</f>
        <v>0.4</v>
      </c>
      <c r="P2457" s="162">
        <v>-550</v>
      </c>
      <c r="Q2457" s="232">
        <f>E5+(E6*0.1)</f>
        <v>0.1</v>
      </c>
      <c r="R2457" s="162">
        <v>3968</v>
      </c>
      <c r="S2457" s="232">
        <f>E7+(E8*0.1)</f>
        <v>0.2</v>
      </c>
      <c r="T2457" s="162">
        <v>9577.2000000000007</v>
      </c>
      <c r="U2457" s="233">
        <f>E9+(E10*0.5)+(E11*0.1)</f>
        <v>0.7</v>
      </c>
      <c r="V2457" s="162">
        <v>-1400</v>
      </c>
      <c r="W2457" s="233">
        <f>E12+(E13*0.5)+(E14*0.1)</f>
        <v>0.5</v>
      </c>
      <c r="X2457" s="162">
        <v>-1200</v>
      </c>
      <c r="Y2457" s="161">
        <f t="shared" si="758"/>
        <v>2430</v>
      </c>
      <c r="Z2457" s="162">
        <f t="shared" si="750"/>
        <v>512.24000000000024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512.24000000000024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689876.61000000022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92345.680000000008</v>
      </c>
      <c r="AU2457" s="237">
        <f t="shared" si="763"/>
        <v>31198.750000000011</v>
      </c>
      <c r="AV2457" s="237">
        <f t="shared" si="764"/>
        <v>122239.68000000015</v>
      </c>
      <c r="AW2457" s="237">
        <f t="shared" si="765"/>
        <v>225708.00000000006</v>
      </c>
      <c r="AX2457" s="237">
        <f t="shared" si="766"/>
        <v>218384.5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687278.66000000027</v>
      </c>
      <c r="M2458" s="162">
        <f>MAX(AN28:AN2458)</f>
        <v>694679.19000000018</v>
      </c>
      <c r="N2458" s="162">
        <f t="shared" si="757"/>
        <v>-7400.5299999999115</v>
      </c>
      <c r="O2458" s="231">
        <f>E3+(E4*0.1)</f>
        <v>0.4</v>
      </c>
      <c r="P2458" s="162">
        <v>-550</v>
      </c>
      <c r="Q2458" s="232">
        <f>E5+(E6*0.1)</f>
        <v>0.1</v>
      </c>
      <c r="R2458" s="162">
        <v>-1159.5</v>
      </c>
      <c r="S2458" s="232">
        <f>E7+(E8*0.1)</f>
        <v>0.2</v>
      </c>
      <c r="T2458" s="162">
        <v>-3410</v>
      </c>
      <c r="U2458" s="233">
        <f>E9+(E10*0.5)+(E11*0.1)</f>
        <v>0.7</v>
      </c>
      <c r="V2458" s="162">
        <v>-1400</v>
      </c>
      <c r="W2458" s="233">
        <f>E12+(E13*0.5)+(E14*0.1)</f>
        <v>0.5</v>
      </c>
      <c r="X2458" s="162">
        <v>-1200</v>
      </c>
      <c r="Y2458" s="161">
        <f t="shared" si="758"/>
        <v>2431</v>
      </c>
      <c r="Z2458" s="162">
        <f t="shared" si="750"/>
        <v>-2597.9499999999998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-2597.9499999999998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687278.66000000027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92125.680000000008</v>
      </c>
      <c r="AU2458" s="237">
        <f t="shared" si="763"/>
        <v>31082.80000000001</v>
      </c>
      <c r="AV2458" s="237">
        <f t="shared" si="764"/>
        <v>121557.68000000015</v>
      </c>
      <c r="AW2458" s="237">
        <f t="shared" si="765"/>
        <v>224728.00000000006</v>
      </c>
      <c r="AX2458" s="237">
        <f t="shared" si="766"/>
        <v>217784.5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692536.17000000027</v>
      </c>
      <c r="M2459" s="162">
        <f>MAX(AN28:AN2459)</f>
        <v>694679.19000000018</v>
      </c>
      <c r="N2459" s="162">
        <f t="shared" si="757"/>
        <v>-2143.0199999999022</v>
      </c>
      <c r="O2459" s="231">
        <f>E3+(E4*0.1)</f>
        <v>0.4</v>
      </c>
      <c r="P2459" s="162">
        <v>1470.2</v>
      </c>
      <c r="Q2459" s="232">
        <f>E5+(E6*0.1)</f>
        <v>0.1</v>
      </c>
      <c r="R2459" s="162">
        <v>1387.5</v>
      </c>
      <c r="S2459" s="232">
        <f>E7+(E8*0.1)</f>
        <v>0.2</v>
      </c>
      <c r="T2459" s="162">
        <v>2487.4</v>
      </c>
      <c r="U2459" s="233">
        <f>E9+(E10*0.5)+(E11*0.1)</f>
        <v>0.7</v>
      </c>
      <c r="V2459" s="162">
        <v>3361</v>
      </c>
      <c r="W2459" s="233">
        <f>E12+(E13*0.5)+(E14*0.1)</f>
        <v>0.5</v>
      </c>
      <c r="X2459" s="162">
        <v>3361</v>
      </c>
      <c r="Y2459" s="161">
        <f t="shared" si="758"/>
        <v>2432</v>
      </c>
      <c r="Z2459" s="162">
        <f t="shared" si="750"/>
        <v>5257.51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5257.51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692536.17000000027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92713.760000000009</v>
      </c>
      <c r="AU2459" s="237">
        <f t="shared" si="763"/>
        <v>31221.55000000001</v>
      </c>
      <c r="AV2459" s="237">
        <f t="shared" si="764"/>
        <v>122055.16000000015</v>
      </c>
      <c r="AW2459" s="237">
        <f t="shared" si="765"/>
        <v>227080.70000000007</v>
      </c>
      <c r="AX2459" s="237">
        <f t="shared" si="766"/>
        <v>219465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690956.17000000027</v>
      </c>
      <c r="M2460" s="162">
        <f>MAX(AN28:AN2460)</f>
        <v>694679.19000000018</v>
      </c>
      <c r="N2460" s="162">
        <f t="shared" si="757"/>
        <v>-3723.0199999999022</v>
      </c>
      <c r="O2460" s="231">
        <f>E3+(E4*0.1)</f>
        <v>0.4</v>
      </c>
      <c r="P2460" s="162">
        <v>0</v>
      </c>
      <c r="Q2460" s="232">
        <f>E5+(E6*0.1)</f>
        <v>0.1</v>
      </c>
      <c r="R2460" s="162">
        <v>0</v>
      </c>
      <c r="S2460" s="232">
        <f>E7+(E8*0.1)</f>
        <v>0.2</v>
      </c>
      <c r="T2460" s="162">
        <v>0</v>
      </c>
      <c r="U2460" s="233">
        <f>E9+(E10*0.5)+(E11*0.1)</f>
        <v>0.7</v>
      </c>
      <c r="V2460" s="162">
        <v>-1400</v>
      </c>
      <c r="W2460" s="233">
        <f>E12+(E13*0.5)+(E14*0.1)</f>
        <v>0.5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-1580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-1580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690956.17000000027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92713.760000000009</v>
      </c>
      <c r="AU2460" s="237">
        <f t="shared" si="763"/>
        <v>31221.55000000001</v>
      </c>
      <c r="AV2460" s="237">
        <f t="shared" si="764"/>
        <v>122055.16000000015</v>
      </c>
      <c r="AW2460" s="237">
        <f t="shared" si="765"/>
        <v>226100.70000000007</v>
      </c>
      <c r="AX2460" s="237">
        <f t="shared" si="766"/>
        <v>218865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700595.94000000029</v>
      </c>
      <c r="M2461" s="162">
        <f>MAX(AN28:AN2461)</f>
        <v>700595.94000000029</v>
      </c>
      <c r="N2461" s="162">
        <f t="shared" ref="N2461:N2524" si="776">AN2461-M2461</f>
        <v>0</v>
      </c>
      <c r="O2461" s="231">
        <f>E3+(E4*0.1)</f>
        <v>0.4</v>
      </c>
      <c r="P2461" s="162">
        <v>-550</v>
      </c>
      <c r="Q2461" s="232">
        <f>E5+(E6*0.1)</f>
        <v>0.1</v>
      </c>
      <c r="R2461" s="162">
        <v>2282.5</v>
      </c>
      <c r="S2461" s="232">
        <f>E7+(E8*0.1)</f>
        <v>0.2</v>
      </c>
      <c r="T2461" s="162">
        <v>10393.6</v>
      </c>
      <c r="U2461" s="233">
        <f>E9+(E10*0.5)+(E11*0.1)</f>
        <v>0.7</v>
      </c>
      <c r="V2461" s="162">
        <v>6294</v>
      </c>
      <c r="W2461" s="233">
        <f>E12+(E13*0.5)+(E14*0.1)</f>
        <v>0.5</v>
      </c>
      <c r="X2461" s="162">
        <v>6294</v>
      </c>
      <c r="Y2461" s="161">
        <f t="shared" ref="Y2461:Y2524" si="777">Y2460+1</f>
        <v>2434</v>
      </c>
      <c r="Z2461" s="162">
        <f t="shared" si="769"/>
        <v>9639.77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9639.77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700595.94000000029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92493.760000000009</v>
      </c>
      <c r="AU2461" s="237">
        <f t="shared" ref="AU2461:AU2524" si="782">(R2461*Q2461)+AU2460</f>
        <v>31449.80000000001</v>
      </c>
      <c r="AV2461" s="237">
        <f t="shared" ref="AV2461:AV2524" si="783">(S2461*T2461)+AV2460</f>
        <v>124133.88000000015</v>
      </c>
      <c r="AW2461" s="237">
        <f t="shared" ref="AW2461:AW2524" si="784">(V2461*U2461)+AW2460</f>
        <v>230506.50000000006</v>
      </c>
      <c r="AX2461" s="237">
        <f t="shared" ref="AX2461:AX2524" si="785">(X2461*W2461)+AX2460</f>
        <v>222012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698614.14000000025</v>
      </c>
      <c r="M2462" s="162">
        <f>MAX(AN28:AN2462)</f>
        <v>700595.94000000029</v>
      </c>
      <c r="N2462" s="162">
        <f t="shared" si="776"/>
        <v>-1981.8000000000466</v>
      </c>
      <c r="O2462" s="231">
        <f>E3+(E4*0.1)</f>
        <v>0.4</v>
      </c>
      <c r="P2462" s="162">
        <v>913</v>
      </c>
      <c r="Q2462" s="232">
        <f>E5+(E6*0.1)</f>
        <v>0.1</v>
      </c>
      <c r="R2462" s="162">
        <v>-850</v>
      </c>
      <c r="S2462" s="232">
        <f>E7+(E8*0.1)</f>
        <v>0.2</v>
      </c>
      <c r="T2462" s="162">
        <v>-3410</v>
      </c>
      <c r="U2462" s="233">
        <f>E9+(E10*0.5)+(E11*0.1)</f>
        <v>0.7</v>
      </c>
      <c r="V2462" s="162">
        <v>-1400</v>
      </c>
      <c r="W2462" s="233">
        <f>E12+(E13*0.5)+(E14*0.1)</f>
        <v>0.5</v>
      </c>
      <c r="X2462" s="162">
        <v>-1200</v>
      </c>
      <c r="Y2462" s="161">
        <f t="shared" si="777"/>
        <v>2435</v>
      </c>
      <c r="Z2462" s="162">
        <f t="shared" si="769"/>
        <v>-1981.7999999999997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-1981.7999999999997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698614.14000000025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92858.96</v>
      </c>
      <c r="AU2462" s="237">
        <f t="shared" si="782"/>
        <v>31364.80000000001</v>
      </c>
      <c r="AV2462" s="237">
        <f t="shared" si="783"/>
        <v>123451.88000000015</v>
      </c>
      <c r="AW2462" s="237">
        <f t="shared" si="784"/>
        <v>229526.50000000006</v>
      </c>
      <c r="AX2462" s="237">
        <f t="shared" si="785"/>
        <v>221412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698031.77000000025</v>
      </c>
      <c r="M2463" s="162">
        <f>MAX(AN28:AN2463)</f>
        <v>700595.94000000029</v>
      </c>
      <c r="N2463" s="162">
        <f t="shared" si="776"/>
        <v>-2564.1700000000419</v>
      </c>
      <c r="O2463" s="231">
        <f>E3+(E4*0.1)</f>
        <v>0.4</v>
      </c>
      <c r="P2463" s="162">
        <v>-550</v>
      </c>
      <c r="Q2463" s="232">
        <f>E5+(E6*0.1)</f>
        <v>0.1</v>
      </c>
      <c r="R2463" s="162">
        <v>2163.5</v>
      </c>
      <c r="S2463" s="232">
        <f>E7+(E8*0.1)</f>
        <v>0.2</v>
      </c>
      <c r="T2463" s="162">
        <v>5006.3999999999996</v>
      </c>
      <c r="U2463" s="233">
        <f>E9+(E10*0.5)+(E11*0.1)</f>
        <v>0.7</v>
      </c>
      <c r="V2463" s="162">
        <v>-1400</v>
      </c>
      <c r="W2463" s="233">
        <f>E12+(E13*0.5)+(E14*0.1)</f>
        <v>0.5</v>
      </c>
      <c r="X2463" s="162">
        <v>-1200</v>
      </c>
      <c r="Y2463" s="161">
        <f t="shared" si="777"/>
        <v>2436</v>
      </c>
      <c r="Z2463" s="162">
        <f t="shared" si="769"/>
        <v>-582.36999999999989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0</v>
      </c>
      <c r="AI2463" s="129">
        <f t="shared" si="771"/>
        <v>-582.36999999999989</v>
      </c>
      <c r="AJ2463" s="234">
        <f t="shared" si="772"/>
        <v>0</v>
      </c>
      <c r="AK2463" s="234">
        <f t="shared" si="773"/>
        <v>1</v>
      </c>
      <c r="AL2463" s="129">
        <f t="shared" si="774"/>
        <v>0</v>
      </c>
      <c r="AM2463" s="127">
        <v>46170</v>
      </c>
      <c r="AN2463" s="129">
        <f t="shared" si="778"/>
        <v>698031.77000000025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92638.96</v>
      </c>
      <c r="AU2463" s="237">
        <f t="shared" si="782"/>
        <v>31581.150000000009</v>
      </c>
      <c r="AV2463" s="237">
        <f t="shared" si="783"/>
        <v>124453.16000000015</v>
      </c>
      <c r="AW2463" s="237">
        <f t="shared" si="784"/>
        <v>228546.50000000006</v>
      </c>
      <c r="AX2463" s="237">
        <f t="shared" si="785"/>
        <v>220812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697698.06000000029</v>
      </c>
      <c r="M2464" s="162">
        <f>MAX(AN28:AN2464)</f>
        <v>700595.94000000029</v>
      </c>
      <c r="N2464" s="162">
        <f t="shared" si="776"/>
        <v>-2897.8800000000047</v>
      </c>
      <c r="O2464" s="231">
        <f>E3+(E4*0.1)</f>
        <v>0.4</v>
      </c>
      <c r="P2464" s="162">
        <v>1817.45</v>
      </c>
      <c r="Q2464" s="232">
        <f>E5+(E6*0.1)</f>
        <v>0.1</v>
      </c>
      <c r="R2464" s="162">
        <v>821.5</v>
      </c>
      <c r="S2464" s="232">
        <f>E7+(E8*0.1)</f>
        <v>0.2</v>
      </c>
      <c r="T2464" s="162">
        <v>2185.8000000000002</v>
      </c>
      <c r="U2464" s="233">
        <f>E9+(E10*0.5)+(E11*0.1)</f>
        <v>0.7</v>
      </c>
      <c r="V2464" s="162">
        <v>-1400</v>
      </c>
      <c r="W2464" s="233">
        <f>E12+(E13*0.5)+(E14*0.1)</f>
        <v>0.5</v>
      </c>
      <c r="X2464" s="162">
        <v>-1200</v>
      </c>
      <c r="Y2464" s="161">
        <f t="shared" si="777"/>
        <v>2437</v>
      </c>
      <c r="Z2464" s="162">
        <f t="shared" si="769"/>
        <v>-333.70999999999992</v>
      </c>
      <c r="AA2464" s="238">
        <v>46171</v>
      </c>
      <c r="AB2464" s="129">
        <f>SUM(Z2444:Z2464)</f>
        <v>22385.190000000006</v>
      </c>
      <c r="AC2464" s="128">
        <f>(AB2464&gt;0)*1</f>
        <v>1</v>
      </c>
      <c r="AD2464" s="128">
        <f>(AB2464&lt;0)*1</f>
        <v>0</v>
      </c>
      <c r="AE2464" s="129">
        <f>AB2464*AC2464</f>
        <v>22385.190000000006</v>
      </c>
      <c r="AF2464" s="129">
        <f>AB2464*AD2464</f>
        <v>0</v>
      </c>
      <c r="AG2464" s="129"/>
      <c r="AH2464" s="129">
        <f t="shared" si="770"/>
        <v>0</v>
      </c>
      <c r="AI2464" s="129">
        <f t="shared" si="771"/>
        <v>-333.70999999999992</v>
      </c>
      <c r="AJ2464" s="234">
        <f t="shared" si="772"/>
        <v>0</v>
      </c>
      <c r="AK2464" s="234">
        <f t="shared" si="773"/>
        <v>1</v>
      </c>
      <c r="AL2464" s="129">
        <f t="shared" si="774"/>
        <v>22385.190000000006</v>
      </c>
      <c r="AM2464" s="127">
        <v>46171</v>
      </c>
      <c r="AN2464" s="129">
        <f t="shared" si="778"/>
        <v>697698.06000000029</v>
      </c>
      <c r="AO2464" s="129">
        <f t="shared" si="779"/>
        <v>22385.190000000006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93365.94</v>
      </c>
      <c r="AU2464" s="237">
        <f t="shared" si="782"/>
        <v>31663.30000000001</v>
      </c>
      <c r="AV2464" s="237">
        <f t="shared" si="783"/>
        <v>124890.32000000015</v>
      </c>
      <c r="AW2464" s="237">
        <f t="shared" si="784"/>
        <v>227566.50000000006</v>
      </c>
      <c r="AX2464" s="237">
        <f t="shared" si="785"/>
        <v>220212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704800.98000000033</v>
      </c>
      <c r="M2465" s="162">
        <f>MAX(AN28:AN2465)</f>
        <v>704800.98000000033</v>
      </c>
      <c r="N2465" s="162">
        <f t="shared" si="776"/>
        <v>0</v>
      </c>
      <c r="O2465" s="231">
        <f>E3+(E4*0.1)</f>
        <v>0.4</v>
      </c>
      <c r="P2465" s="162">
        <v>-550</v>
      </c>
      <c r="Q2465" s="232">
        <f>E5+(E6*0.1)</f>
        <v>0.1</v>
      </c>
      <c r="R2465" s="162">
        <v>-850</v>
      </c>
      <c r="S2465" s="232">
        <f>E7+(E8*0.1)</f>
        <v>0.2</v>
      </c>
      <c r="T2465" s="162">
        <v>3613.6</v>
      </c>
      <c r="U2465" s="233">
        <f>E9+(E10*0.5)+(E11*0.1)</f>
        <v>0.7</v>
      </c>
      <c r="V2465" s="162">
        <v>5571</v>
      </c>
      <c r="W2465" s="233">
        <f>E12+(E13*0.5)+(E14*0.1)</f>
        <v>0.5</v>
      </c>
      <c r="X2465" s="162">
        <v>5571</v>
      </c>
      <c r="Y2465" s="161">
        <f t="shared" si="777"/>
        <v>2438</v>
      </c>
      <c r="Z2465" s="162">
        <f t="shared" si="769"/>
        <v>7102.92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7102.92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704800.98000000033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93145.94</v>
      </c>
      <c r="AU2465" s="237">
        <f t="shared" si="782"/>
        <v>31578.30000000001</v>
      </c>
      <c r="AV2465" s="237">
        <f t="shared" si="783"/>
        <v>125613.04000000015</v>
      </c>
      <c r="AW2465" s="237">
        <f t="shared" si="784"/>
        <v>231466.20000000007</v>
      </c>
      <c r="AX2465" s="237">
        <f t="shared" si="785"/>
        <v>222997.5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703370.86000000034</v>
      </c>
      <c r="M2466" s="162">
        <f>MAX(AN28:AN2466)</f>
        <v>704800.98000000033</v>
      </c>
      <c r="N2466" s="162">
        <f t="shared" si="776"/>
        <v>-1430.1199999999953</v>
      </c>
      <c r="O2466" s="231">
        <f>E3+(E4*0.1)</f>
        <v>0.4</v>
      </c>
      <c r="P2466" s="162">
        <v>-880.2</v>
      </c>
      <c r="Q2466" s="232">
        <f>E5+(E6*0.1)</f>
        <v>0.1</v>
      </c>
      <c r="R2466" s="162">
        <v>-850</v>
      </c>
      <c r="S2466" s="232">
        <f>E7+(E8*0.1)</f>
        <v>0.2</v>
      </c>
      <c r="T2466" s="162">
        <v>2934.8</v>
      </c>
      <c r="U2466" s="233">
        <f>E9+(E10*0.5)+(E11*0.1)</f>
        <v>0.7</v>
      </c>
      <c r="V2466" s="162">
        <v>-1400</v>
      </c>
      <c r="W2466" s="233">
        <f>E12+(E13*0.5)+(E14*0.1)</f>
        <v>0.5</v>
      </c>
      <c r="X2466" s="162">
        <v>-1200</v>
      </c>
      <c r="Y2466" s="161">
        <f t="shared" si="777"/>
        <v>2439</v>
      </c>
      <c r="Z2466" s="162">
        <f t="shared" si="769"/>
        <v>-1430.12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-1430.12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703370.86000000034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92793.86</v>
      </c>
      <c r="AU2466" s="237">
        <f t="shared" si="782"/>
        <v>31493.30000000001</v>
      </c>
      <c r="AV2466" s="237">
        <f t="shared" si="783"/>
        <v>126200.00000000016</v>
      </c>
      <c r="AW2466" s="237">
        <f t="shared" si="784"/>
        <v>230486.20000000007</v>
      </c>
      <c r="AX2466" s="237">
        <f t="shared" si="785"/>
        <v>222397.5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708831.46000000031</v>
      </c>
      <c r="M2467" s="162">
        <f>MAX(AN28:AN2467)</f>
        <v>708831.46000000031</v>
      </c>
      <c r="N2467" s="162">
        <f t="shared" si="776"/>
        <v>0</v>
      </c>
      <c r="O2467" s="231">
        <f>E3+(E4*0.1)</f>
        <v>0.4</v>
      </c>
      <c r="P2467" s="162">
        <v>-550</v>
      </c>
      <c r="Q2467" s="232">
        <f>E5+(E6*0.1)</f>
        <v>0.1</v>
      </c>
      <c r="R2467" s="162">
        <v>-850</v>
      </c>
      <c r="S2467" s="232">
        <f>E7+(E8*0.1)</f>
        <v>0.2</v>
      </c>
      <c r="T2467" s="162">
        <v>-3410</v>
      </c>
      <c r="U2467" s="233">
        <f>E9+(E10*0.5)+(E11*0.1)</f>
        <v>0.7</v>
      </c>
      <c r="V2467" s="162">
        <v>5373</v>
      </c>
      <c r="W2467" s="233">
        <f>E12+(E13*0.5)+(E14*0.1)</f>
        <v>0.5</v>
      </c>
      <c r="X2467" s="162">
        <v>5373</v>
      </c>
      <c r="Y2467" s="161">
        <f t="shared" si="777"/>
        <v>2440</v>
      </c>
      <c r="Z2467" s="162">
        <f t="shared" si="769"/>
        <v>5460.6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5460.6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708831.46000000031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92573.86</v>
      </c>
      <c r="AU2467" s="237">
        <f t="shared" si="782"/>
        <v>31408.30000000001</v>
      </c>
      <c r="AV2467" s="237">
        <f t="shared" si="783"/>
        <v>125518.00000000016</v>
      </c>
      <c r="AW2467" s="237">
        <f t="shared" si="784"/>
        <v>234247.30000000008</v>
      </c>
      <c r="AX2467" s="237">
        <f t="shared" si="785"/>
        <v>225084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707153.40000000026</v>
      </c>
      <c r="M2468" s="162">
        <f>MAX(AN28:AN2468)</f>
        <v>708831.46000000031</v>
      </c>
      <c r="N2468" s="162">
        <f t="shared" si="776"/>
        <v>-1678.0600000000559</v>
      </c>
      <c r="O2468" s="231">
        <f>E3+(E4*0.1)</f>
        <v>0.4</v>
      </c>
      <c r="P2468" s="162">
        <v>4374.3</v>
      </c>
      <c r="Q2468" s="232">
        <f>E5+(E6*0.1)</f>
        <v>0.1</v>
      </c>
      <c r="R2468" s="162">
        <v>-1907</v>
      </c>
      <c r="S2468" s="232">
        <f>E7+(E8*0.1)</f>
        <v>0.2</v>
      </c>
      <c r="T2468" s="162">
        <v>-8285.4</v>
      </c>
      <c r="U2468" s="233">
        <f>E9+(E10*0.5)+(E11*0.1)</f>
        <v>0.7</v>
      </c>
      <c r="V2468" s="162">
        <v>-1400</v>
      </c>
      <c r="W2468" s="233">
        <f>E12+(E13*0.5)+(E14*0.1)</f>
        <v>0.5</v>
      </c>
      <c r="X2468" s="162">
        <v>-1200</v>
      </c>
      <c r="Y2468" s="161">
        <f t="shared" si="777"/>
        <v>2441</v>
      </c>
      <c r="Z2468" s="162">
        <f t="shared" si="769"/>
        <v>-1678.0599999999995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-1678.0599999999995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707153.40000000026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94323.58</v>
      </c>
      <c r="AU2468" s="237">
        <f t="shared" si="782"/>
        <v>31217.600000000009</v>
      </c>
      <c r="AV2468" s="237">
        <f t="shared" si="783"/>
        <v>123860.92000000016</v>
      </c>
      <c r="AW2468" s="237">
        <f t="shared" si="784"/>
        <v>233267.30000000008</v>
      </c>
      <c r="AX2468" s="237">
        <f t="shared" si="785"/>
        <v>224484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722631.73000000021</v>
      </c>
      <c r="M2469" s="162">
        <f>MAX(AN28:AN2469)</f>
        <v>722631.73000000021</v>
      </c>
      <c r="N2469" s="162">
        <f t="shared" si="776"/>
        <v>0</v>
      </c>
      <c r="O2469" s="231">
        <f>E3+(E4*0.1)</f>
        <v>0.4</v>
      </c>
      <c r="P2469" s="162">
        <v>-550</v>
      </c>
      <c r="Q2469" s="232">
        <f>E5+(E6*0.1)</f>
        <v>0.1</v>
      </c>
      <c r="R2469" s="162">
        <v>-2397.5</v>
      </c>
      <c r="S2469" s="232">
        <f>E7+(E8*0.1)</f>
        <v>0.2</v>
      </c>
      <c r="T2469" s="162">
        <v>-8413.6</v>
      </c>
      <c r="U2469" s="233">
        <f>E9+(E10*0.5)+(E11*0.1)</f>
        <v>0.7</v>
      </c>
      <c r="V2469" s="162">
        <v>14684</v>
      </c>
      <c r="W2469" s="233">
        <f>E12+(E13*0.5)+(E14*0.1)</f>
        <v>0.5</v>
      </c>
      <c r="X2469" s="162">
        <v>14684</v>
      </c>
      <c r="Y2469" s="161">
        <f t="shared" si="777"/>
        <v>2442</v>
      </c>
      <c r="Z2469" s="162">
        <f t="shared" si="769"/>
        <v>15478.329999999998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15478.329999999998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722631.73000000021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94103.58</v>
      </c>
      <c r="AU2469" s="237">
        <f t="shared" si="782"/>
        <v>30977.850000000009</v>
      </c>
      <c r="AV2469" s="237">
        <f t="shared" si="783"/>
        <v>122178.20000000016</v>
      </c>
      <c r="AW2469" s="237">
        <f t="shared" si="784"/>
        <v>243546.10000000006</v>
      </c>
      <c r="AX2469" s="237">
        <f t="shared" si="785"/>
        <v>231826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722768.32000000018</v>
      </c>
      <c r="M2470" s="162">
        <f>MAX(AN28:AN2470)</f>
        <v>722768.32000000018</v>
      </c>
      <c r="N2470" s="162">
        <f t="shared" si="776"/>
        <v>0</v>
      </c>
      <c r="O2470" s="231">
        <f>E3+(E4*0.1)</f>
        <v>0.4</v>
      </c>
      <c r="P2470" s="162">
        <v>-550</v>
      </c>
      <c r="Q2470" s="232">
        <f>E5+(E6*0.1)</f>
        <v>0.1</v>
      </c>
      <c r="R2470" s="162">
        <v>1099.5</v>
      </c>
      <c r="S2470" s="232">
        <f>E7+(E8*0.1)</f>
        <v>0.2</v>
      </c>
      <c r="T2470" s="162">
        <v>9133.2000000000007</v>
      </c>
      <c r="U2470" s="233">
        <f>E9+(E10*0.5)+(E11*0.1)</f>
        <v>0.7</v>
      </c>
      <c r="V2470" s="162">
        <v>-1400</v>
      </c>
      <c r="W2470" s="233">
        <f>E12+(E13*0.5)+(E14*0.1)</f>
        <v>0.5</v>
      </c>
      <c r="X2470" s="162">
        <v>-1200</v>
      </c>
      <c r="Y2470" s="161">
        <f t="shared" si="777"/>
        <v>2443</v>
      </c>
      <c r="Z2470" s="162">
        <f t="shared" si="769"/>
        <v>136.59000000000049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136.59000000000049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722768.32000000018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93883.58</v>
      </c>
      <c r="AU2470" s="237">
        <f t="shared" si="782"/>
        <v>31087.80000000001</v>
      </c>
      <c r="AV2470" s="237">
        <f t="shared" si="783"/>
        <v>124004.84000000016</v>
      </c>
      <c r="AW2470" s="237">
        <f t="shared" si="784"/>
        <v>242566.10000000006</v>
      </c>
      <c r="AX2470" s="237">
        <f t="shared" si="785"/>
        <v>231226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720201.32000000018</v>
      </c>
      <c r="M2471" s="162">
        <f>MAX(AN28:AN2471)</f>
        <v>722768.32000000018</v>
      </c>
      <c r="N2471" s="162">
        <f t="shared" si="776"/>
        <v>-2567</v>
      </c>
      <c r="O2471" s="231">
        <f>E3+(E4*0.1)</f>
        <v>0.4</v>
      </c>
      <c r="P2471" s="162">
        <v>-550</v>
      </c>
      <c r="Q2471" s="232">
        <f>E5+(E6*0.1)</f>
        <v>0.1</v>
      </c>
      <c r="R2471" s="162">
        <v>-850</v>
      </c>
      <c r="S2471" s="232">
        <f>E7+(E8*0.1)</f>
        <v>0.2</v>
      </c>
      <c r="T2471" s="162">
        <v>-3410</v>
      </c>
      <c r="U2471" s="233">
        <f>E9+(E10*0.5)+(E11*0.1)</f>
        <v>0.7</v>
      </c>
      <c r="V2471" s="162">
        <v>-1400</v>
      </c>
      <c r="W2471" s="233">
        <f>E12+(E13*0.5)+(E14*0.1)</f>
        <v>0.5</v>
      </c>
      <c r="X2471" s="162">
        <v>-1200</v>
      </c>
      <c r="Y2471" s="161">
        <f t="shared" si="777"/>
        <v>2444</v>
      </c>
      <c r="Z2471" s="162">
        <f t="shared" si="769"/>
        <v>-2567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-2567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720201.32000000018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93663.58</v>
      </c>
      <c r="AU2471" s="237">
        <f t="shared" si="782"/>
        <v>31002.80000000001</v>
      </c>
      <c r="AV2471" s="237">
        <f t="shared" si="783"/>
        <v>123322.84000000016</v>
      </c>
      <c r="AW2471" s="237">
        <f t="shared" si="784"/>
        <v>241586.10000000006</v>
      </c>
      <c r="AX2471" s="237">
        <f t="shared" si="785"/>
        <v>230626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741657.27000000014</v>
      </c>
      <c r="M2472" s="162">
        <f>MAX(AN28:AN2472)</f>
        <v>741657.27000000014</v>
      </c>
      <c r="N2472" s="162">
        <f t="shared" si="776"/>
        <v>0</v>
      </c>
      <c r="O2472" s="231">
        <f>E3+(E4*0.1)</f>
        <v>0.4</v>
      </c>
      <c r="P2472" s="162">
        <v>-609.95000000000005</v>
      </c>
      <c r="Q2472" s="232">
        <f>E5+(E6*0.1)</f>
        <v>0.1</v>
      </c>
      <c r="R2472" s="162">
        <v>-1855.5</v>
      </c>
      <c r="S2472" s="232">
        <f>E7+(E8*0.1)</f>
        <v>0.2</v>
      </c>
      <c r="T2472" s="162">
        <v>-3552.6</v>
      </c>
      <c r="U2472" s="233">
        <f>E9+(E10*0.5)+(E11*0.1)</f>
        <v>0.7</v>
      </c>
      <c r="V2472" s="162">
        <v>18830</v>
      </c>
      <c r="W2472" s="233">
        <f>E12+(E13*0.5)+(E14*0.1)</f>
        <v>0.5</v>
      </c>
      <c r="X2472" s="162">
        <v>18830</v>
      </c>
      <c r="Y2472" s="161">
        <f t="shared" si="777"/>
        <v>2445</v>
      </c>
      <c r="Z2472" s="162">
        <f t="shared" si="769"/>
        <v>21455.95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21455.95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741657.27000000014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93419.6</v>
      </c>
      <c r="AU2472" s="237">
        <f t="shared" si="782"/>
        <v>30817.250000000011</v>
      </c>
      <c r="AV2472" s="237">
        <f t="shared" si="783"/>
        <v>122612.32000000015</v>
      </c>
      <c r="AW2472" s="237">
        <f t="shared" si="784"/>
        <v>254767.10000000006</v>
      </c>
      <c r="AX2472" s="237">
        <f t="shared" si="785"/>
        <v>240041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746326.3600000001</v>
      </c>
      <c r="M2473" s="162">
        <f>MAX(AN28:AN2473)</f>
        <v>746326.3600000001</v>
      </c>
      <c r="N2473" s="162">
        <f t="shared" si="776"/>
        <v>0</v>
      </c>
      <c r="O2473" s="231">
        <f>E3+(E4*0.1)</f>
        <v>0.4</v>
      </c>
      <c r="P2473" s="162">
        <v>4649.8500000000004</v>
      </c>
      <c r="Q2473" s="232">
        <f>E5+(E6*0.1)</f>
        <v>0.1</v>
      </c>
      <c r="R2473" s="162">
        <v>6365.5</v>
      </c>
      <c r="S2473" s="232">
        <f>E7+(E8*0.1)</f>
        <v>0.2</v>
      </c>
      <c r="T2473" s="162">
        <v>18763</v>
      </c>
      <c r="U2473" s="233">
        <f>E9+(E10*0.5)+(E11*0.1)</f>
        <v>0.7</v>
      </c>
      <c r="V2473" s="162">
        <v>-1400</v>
      </c>
      <c r="W2473" s="233">
        <f>E12+(E13*0.5)+(E14*0.1)</f>
        <v>0.5</v>
      </c>
      <c r="X2473" s="162">
        <v>-1200</v>
      </c>
      <c r="Y2473" s="161">
        <f t="shared" si="777"/>
        <v>2446</v>
      </c>
      <c r="Z2473" s="162">
        <f t="shared" si="769"/>
        <v>4669.09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4669.09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746326.3600000001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95279.540000000008</v>
      </c>
      <c r="AU2473" s="237">
        <f t="shared" si="782"/>
        <v>31453.80000000001</v>
      </c>
      <c r="AV2473" s="237">
        <f t="shared" si="783"/>
        <v>126364.92000000016</v>
      </c>
      <c r="AW2473" s="237">
        <f t="shared" si="784"/>
        <v>253787.10000000006</v>
      </c>
      <c r="AX2473" s="237">
        <f t="shared" si="785"/>
        <v>239441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744686.38000000012</v>
      </c>
      <c r="M2474" s="162">
        <f>MAX(AN28:AN2474)</f>
        <v>746326.3600000001</v>
      </c>
      <c r="N2474" s="162">
        <f t="shared" si="776"/>
        <v>-1639.9799999999814</v>
      </c>
      <c r="O2474" s="231">
        <f>E3+(E4*0.1)</f>
        <v>0.4</v>
      </c>
      <c r="P2474" s="162">
        <v>1767.55</v>
      </c>
      <c r="Q2474" s="232">
        <f>E5+(E6*0.1)</f>
        <v>0.1</v>
      </c>
      <c r="R2474" s="162">
        <v>-850</v>
      </c>
      <c r="S2474" s="232">
        <f>E7+(E8*0.1)</f>
        <v>0.2</v>
      </c>
      <c r="T2474" s="162">
        <v>-3410</v>
      </c>
      <c r="U2474" s="233">
        <f>E9+(E10*0.5)+(E11*0.1)</f>
        <v>0.7</v>
      </c>
      <c r="V2474" s="162">
        <v>-1400</v>
      </c>
      <c r="W2474" s="233">
        <f>E12+(E13*0.5)+(E14*0.1)</f>
        <v>0.5</v>
      </c>
      <c r="X2474" s="162">
        <v>-1200</v>
      </c>
      <c r="Y2474" s="161">
        <f t="shared" si="777"/>
        <v>2447</v>
      </c>
      <c r="Z2474" s="162">
        <f t="shared" si="769"/>
        <v>-1639.98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-1639.98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744686.38000000012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95986.560000000012</v>
      </c>
      <c r="AU2474" s="237">
        <f t="shared" si="782"/>
        <v>31368.80000000001</v>
      </c>
      <c r="AV2474" s="237">
        <f t="shared" si="783"/>
        <v>125682.92000000016</v>
      </c>
      <c r="AW2474" s="237">
        <f t="shared" si="784"/>
        <v>252807.10000000006</v>
      </c>
      <c r="AX2474" s="237">
        <f t="shared" si="785"/>
        <v>238841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748289.95000000007</v>
      </c>
      <c r="M2475" s="162">
        <f>MAX(AN28:AN2475)</f>
        <v>748289.95000000007</v>
      </c>
      <c r="N2475" s="162">
        <f t="shared" si="776"/>
        <v>0</v>
      </c>
      <c r="O2475" s="231">
        <f>E3+(E4*0.1)</f>
        <v>0.4</v>
      </c>
      <c r="P2475" s="162">
        <v>2343.85</v>
      </c>
      <c r="Q2475" s="232">
        <f>E5+(E6*0.1)</f>
        <v>0.1</v>
      </c>
      <c r="R2475" s="162">
        <v>6141.5</v>
      </c>
      <c r="S2475" s="232">
        <f>E7+(E8*0.1)</f>
        <v>0.2</v>
      </c>
      <c r="T2475" s="162">
        <v>18159.400000000001</v>
      </c>
      <c r="U2475" s="233">
        <f>E9+(E10*0.5)+(E11*0.1)</f>
        <v>0.7</v>
      </c>
      <c r="V2475" s="162">
        <v>-1400</v>
      </c>
      <c r="W2475" s="233">
        <f>E12+(E13*0.5)+(E14*0.1)</f>
        <v>0.5</v>
      </c>
      <c r="X2475" s="162">
        <v>-1200</v>
      </c>
      <c r="Y2475" s="161">
        <f t="shared" si="777"/>
        <v>2448</v>
      </c>
      <c r="Z2475" s="162">
        <f t="shared" si="769"/>
        <v>3603.5700000000006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3603.5700000000006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748289.95000000007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96924.1</v>
      </c>
      <c r="AU2475" s="237">
        <f t="shared" si="782"/>
        <v>31982.950000000012</v>
      </c>
      <c r="AV2475" s="237">
        <f t="shared" si="783"/>
        <v>129314.80000000016</v>
      </c>
      <c r="AW2475" s="237">
        <f t="shared" si="784"/>
        <v>251827.10000000006</v>
      </c>
      <c r="AX2475" s="237">
        <f t="shared" si="785"/>
        <v>238241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746600.2300000001</v>
      </c>
      <c r="M2476" s="162">
        <f>MAX(AN28:AN2476)</f>
        <v>748289.95000000007</v>
      </c>
      <c r="N2476" s="162">
        <f t="shared" si="776"/>
        <v>-1689.7199999999721</v>
      </c>
      <c r="O2476" s="231">
        <f>E3+(E4*0.1)</f>
        <v>0.4</v>
      </c>
      <c r="P2476" s="162">
        <v>1643.2</v>
      </c>
      <c r="Q2476" s="232">
        <f>E5+(E6*0.1)</f>
        <v>0.1</v>
      </c>
      <c r="R2476" s="162">
        <v>-850</v>
      </c>
      <c r="S2476" s="232">
        <f>E7+(E8*0.1)</f>
        <v>0.2</v>
      </c>
      <c r="T2476" s="162">
        <v>-3410</v>
      </c>
      <c r="U2476" s="233">
        <f>E9+(E10*0.5)+(E11*0.1)</f>
        <v>0.7</v>
      </c>
      <c r="V2476" s="162">
        <v>-1400</v>
      </c>
      <c r="W2476" s="233">
        <f>E12+(E13*0.5)+(E14*0.1)</f>
        <v>0.5</v>
      </c>
      <c r="X2476" s="162">
        <v>-1200</v>
      </c>
      <c r="Y2476" s="161">
        <f t="shared" si="777"/>
        <v>2449</v>
      </c>
      <c r="Z2476" s="162">
        <f t="shared" si="769"/>
        <v>-1689.7199999999998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-1689.7199999999998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746600.2300000001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97581.38</v>
      </c>
      <c r="AU2476" s="237">
        <f t="shared" si="782"/>
        <v>31897.950000000012</v>
      </c>
      <c r="AV2476" s="237">
        <f t="shared" si="783"/>
        <v>128632.80000000016</v>
      </c>
      <c r="AW2476" s="237">
        <f t="shared" si="784"/>
        <v>250847.10000000006</v>
      </c>
      <c r="AX2476" s="237">
        <f t="shared" si="785"/>
        <v>237641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744033.2300000001</v>
      </c>
      <c r="M2477" s="162">
        <f>MAX(AN28:AN2477)</f>
        <v>748289.95000000007</v>
      </c>
      <c r="N2477" s="162">
        <f t="shared" si="776"/>
        <v>-4256.7199999999721</v>
      </c>
      <c r="O2477" s="231">
        <f>E3+(E4*0.1)</f>
        <v>0.4</v>
      </c>
      <c r="P2477" s="162">
        <v>-550</v>
      </c>
      <c r="Q2477" s="232">
        <f>E5+(E6*0.1)</f>
        <v>0.1</v>
      </c>
      <c r="R2477" s="162">
        <v>-850</v>
      </c>
      <c r="S2477" s="232">
        <f>E7+(E8*0.1)</f>
        <v>0.2</v>
      </c>
      <c r="T2477" s="162">
        <v>-3410</v>
      </c>
      <c r="U2477" s="233">
        <f>E9+(E10*0.5)+(E11*0.1)</f>
        <v>0.7</v>
      </c>
      <c r="V2477" s="162">
        <v>-1400</v>
      </c>
      <c r="W2477" s="233">
        <f>E12+(E13*0.5)+(E14*0.1)</f>
        <v>0.5</v>
      </c>
      <c r="X2477" s="162">
        <v>-1200</v>
      </c>
      <c r="Y2477" s="161">
        <f t="shared" si="777"/>
        <v>2450</v>
      </c>
      <c r="Z2477" s="162">
        <f t="shared" si="769"/>
        <v>-2567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-2567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744033.2300000001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97361.38</v>
      </c>
      <c r="AU2477" s="237">
        <f t="shared" si="782"/>
        <v>31812.950000000012</v>
      </c>
      <c r="AV2477" s="237">
        <f t="shared" si="783"/>
        <v>127950.80000000016</v>
      </c>
      <c r="AW2477" s="237">
        <f t="shared" si="784"/>
        <v>249867.10000000006</v>
      </c>
      <c r="AX2477" s="237">
        <f t="shared" si="785"/>
        <v>237041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740155.29000000015</v>
      </c>
      <c r="M2478" s="162">
        <f>MAX(AN28:AN2478)</f>
        <v>748289.95000000007</v>
      </c>
      <c r="N2478" s="162">
        <f t="shared" si="776"/>
        <v>-8134.6599999999162</v>
      </c>
      <c r="O2478" s="231">
        <f>E3+(E4*0.1)</f>
        <v>0.4</v>
      </c>
      <c r="P2478" s="162">
        <v>360.75</v>
      </c>
      <c r="Q2478" s="232">
        <f>E5+(E6*0.1)</f>
        <v>0.1</v>
      </c>
      <c r="R2478" s="162">
        <v>4024</v>
      </c>
      <c r="S2478" s="232">
        <f>E7+(E8*0.1)</f>
        <v>0.2</v>
      </c>
      <c r="T2478" s="162">
        <v>14704.8</v>
      </c>
      <c r="U2478" s="233">
        <f>E9+(E10*0.5)+(E11*0.1)</f>
        <v>0.7</v>
      </c>
      <c r="V2478" s="162">
        <v>-6138</v>
      </c>
      <c r="W2478" s="233">
        <f>E12+(E13*0.5)+(E14*0.1)</f>
        <v>0.5</v>
      </c>
      <c r="X2478" s="162">
        <v>-6138</v>
      </c>
      <c r="Y2478" s="161">
        <f t="shared" si="777"/>
        <v>2451</v>
      </c>
      <c r="Z2478" s="162">
        <f t="shared" si="769"/>
        <v>-3877.9399999999996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0</v>
      </c>
      <c r="AI2478" s="129">
        <f t="shared" si="771"/>
        <v>-3877.9399999999996</v>
      </c>
      <c r="AJ2478" s="234">
        <f t="shared" si="772"/>
        <v>0</v>
      </c>
      <c r="AK2478" s="234">
        <f t="shared" si="773"/>
        <v>1</v>
      </c>
      <c r="AL2478" s="129">
        <f t="shared" si="774"/>
        <v>0</v>
      </c>
      <c r="AM2478" s="127">
        <v>46191</v>
      </c>
      <c r="AN2478" s="129">
        <f t="shared" si="778"/>
        <v>740155.29000000015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97505.680000000008</v>
      </c>
      <c r="AU2478" s="237">
        <f t="shared" si="782"/>
        <v>32215.350000000013</v>
      </c>
      <c r="AV2478" s="237">
        <f t="shared" si="783"/>
        <v>130891.76000000017</v>
      </c>
      <c r="AW2478" s="237">
        <f t="shared" si="784"/>
        <v>245570.50000000006</v>
      </c>
      <c r="AX2478" s="237">
        <f t="shared" si="785"/>
        <v>233972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743621.93000000017</v>
      </c>
      <c r="M2479" s="162">
        <f>MAX(AN28:AN2479)</f>
        <v>748289.95000000007</v>
      </c>
      <c r="N2479" s="162">
        <f t="shared" si="776"/>
        <v>-4668.0199999999022</v>
      </c>
      <c r="O2479" s="231">
        <f>E3+(E4*0.1)</f>
        <v>0.4</v>
      </c>
      <c r="P2479" s="162">
        <v>0</v>
      </c>
      <c r="Q2479" s="232">
        <f>E5+(E6*0.1)</f>
        <v>0.1</v>
      </c>
      <c r="R2479" s="162">
        <v>0</v>
      </c>
      <c r="S2479" s="232">
        <f>E7+(E8*0.1)</f>
        <v>0.2</v>
      </c>
      <c r="T2479" s="162">
        <v>-14754.8</v>
      </c>
      <c r="U2479" s="233">
        <f>E9+(E10*0.5)+(E11*0.1)</f>
        <v>0.7</v>
      </c>
      <c r="V2479" s="162">
        <v>5348</v>
      </c>
      <c r="W2479" s="233">
        <f>E12+(E13*0.5)+(E14*0.1)</f>
        <v>0.5</v>
      </c>
      <c r="X2479" s="162">
        <v>5348</v>
      </c>
      <c r="Y2479" s="161">
        <f t="shared" si="777"/>
        <v>2452</v>
      </c>
      <c r="Z2479" s="162">
        <f t="shared" si="769"/>
        <v>3466.64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3466.64</v>
      </c>
      <c r="AI2479" s="129">
        <f t="shared" si="771"/>
        <v>0</v>
      </c>
      <c r="AJ2479" s="234">
        <f t="shared" si="772"/>
        <v>1</v>
      </c>
      <c r="AK2479" s="234">
        <f t="shared" si="773"/>
        <v>0</v>
      </c>
      <c r="AL2479" s="129">
        <f t="shared" si="774"/>
        <v>0</v>
      </c>
      <c r="AM2479" s="127">
        <v>46192</v>
      </c>
      <c r="AN2479" s="129">
        <f t="shared" si="778"/>
        <v>743621.93000000017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97505.680000000008</v>
      </c>
      <c r="AU2479" s="237">
        <f t="shared" si="782"/>
        <v>32215.350000000013</v>
      </c>
      <c r="AV2479" s="237">
        <f t="shared" si="783"/>
        <v>127940.80000000016</v>
      </c>
      <c r="AW2479" s="237">
        <f t="shared" si="784"/>
        <v>249314.10000000006</v>
      </c>
      <c r="AX2479" s="237">
        <f t="shared" si="785"/>
        <v>236646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744957.4700000002</v>
      </c>
      <c r="M2480" s="162">
        <f>MAX(AN28:AN2480)</f>
        <v>748289.95000000007</v>
      </c>
      <c r="N2480" s="162">
        <f t="shared" si="776"/>
        <v>-3332.479999999865</v>
      </c>
      <c r="O2480" s="231">
        <f>E3+(E4*0.1)</f>
        <v>0.4</v>
      </c>
      <c r="P2480" s="162">
        <v>740.05</v>
      </c>
      <c r="Q2480" s="232">
        <f>E5+(E6*0.1)</f>
        <v>0.1</v>
      </c>
      <c r="R2480" s="162">
        <v>-850</v>
      </c>
      <c r="S2480" s="232">
        <f>E7+(E8*0.1)</f>
        <v>0.2</v>
      </c>
      <c r="T2480" s="162">
        <v>13522.6</v>
      </c>
      <c r="U2480" s="233">
        <f>E9+(E10*0.5)+(E11*0.1)</f>
        <v>0.7</v>
      </c>
      <c r="V2480" s="162">
        <v>-1400</v>
      </c>
      <c r="W2480" s="233">
        <f>E12+(E13*0.5)+(E14*0.1)</f>
        <v>0.5</v>
      </c>
      <c r="X2480" s="162">
        <v>-1200</v>
      </c>
      <c r="Y2480" s="161">
        <f t="shared" si="777"/>
        <v>2453</v>
      </c>
      <c r="Z2480" s="162">
        <f t="shared" si="769"/>
        <v>1335.5400000000004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1335.5400000000004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744957.4700000002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97801.700000000012</v>
      </c>
      <c r="AU2480" s="237">
        <f t="shared" si="782"/>
        <v>32130.350000000013</v>
      </c>
      <c r="AV2480" s="237">
        <f t="shared" si="783"/>
        <v>130645.32000000017</v>
      </c>
      <c r="AW2480" s="237">
        <f t="shared" si="784"/>
        <v>248334.10000000006</v>
      </c>
      <c r="AX2480" s="237">
        <f t="shared" si="785"/>
        <v>236046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750059.75000000023</v>
      </c>
      <c r="M2481" s="162">
        <f>MAX(AN28:AN2481)</f>
        <v>750059.75000000023</v>
      </c>
      <c r="N2481" s="162">
        <f t="shared" si="776"/>
        <v>0</v>
      </c>
      <c r="O2481" s="231">
        <f>E3+(E4*0.1)</f>
        <v>0.4</v>
      </c>
      <c r="P2481" s="162">
        <v>-550</v>
      </c>
      <c r="Q2481" s="232">
        <f>E5+(E6*0.1)</f>
        <v>0.1</v>
      </c>
      <c r="R2481" s="162">
        <v>-5364</v>
      </c>
      <c r="S2481" s="232">
        <f>E7+(E8*0.1)</f>
        <v>0.2</v>
      </c>
      <c r="T2481" s="162">
        <v>-19606.599999999999</v>
      </c>
      <c r="U2481" s="233">
        <f>E9+(E10*0.5)+(E11*0.1)</f>
        <v>0.7</v>
      </c>
      <c r="V2481" s="162">
        <v>8150</v>
      </c>
      <c r="W2481" s="233">
        <f>E12+(E13*0.5)+(E14*0.1)</f>
        <v>0.5</v>
      </c>
      <c r="X2481" s="162">
        <v>8150</v>
      </c>
      <c r="Y2481" s="161">
        <f t="shared" si="777"/>
        <v>2454</v>
      </c>
      <c r="Z2481" s="162">
        <f t="shared" si="769"/>
        <v>5102.2800000000007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5102.2800000000007</v>
      </c>
      <c r="AI2481" s="129">
        <f t="shared" si="771"/>
        <v>0</v>
      </c>
      <c r="AJ2481" s="234">
        <f t="shared" si="772"/>
        <v>1</v>
      </c>
      <c r="AK2481" s="234">
        <f t="shared" si="773"/>
        <v>0</v>
      </c>
      <c r="AL2481" s="129">
        <f t="shared" si="774"/>
        <v>0</v>
      </c>
      <c r="AM2481" s="127">
        <v>46196</v>
      </c>
      <c r="AN2481" s="129">
        <f t="shared" si="778"/>
        <v>750059.75000000023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97581.700000000012</v>
      </c>
      <c r="AU2481" s="237">
        <f t="shared" si="782"/>
        <v>31593.950000000012</v>
      </c>
      <c r="AV2481" s="237">
        <f t="shared" si="783"/>
        <v>126724.00000000017</v>
      </c>
      <c r="AW2481" s="237">
        <f t="shared" si="784"/>
        <v>254039.10000000006</v>
      </c>
      <c r="AX2481" s="237">
        <f t="shared" si="785"/>
        <v>240121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762805.27000000025</v>
      </c>
      <c r="M2482" s="162">
        <f>MAX(AN28:AN2482)</f>
        <v>762805.27000000025</v>
      </c>
      <c r="N2482" s="162">
        <f t="shared" si="776"/>
        <v>0</v>
      </c>
      <c r="O2482" s="231">
        <f>E3+(E4*0.1)</f>
        <v>0.4</v>
      </c>
      <c r="P2482" s="162">
        <v>910.3</v>
      </c>
      <c r="Q2482" s="232">
        <f>E5+(E6*0.1)</f>
        <v>0.1</v>
      </c>
      <c r="R2482" s="162">
        <v>-850</v>
      </c>
      <c r="S2482" s="232">
        <f>E7+(E8*0.1)</f>
        <v>0.2</v>
      </c>
      <c r="T2482" s="162">
        <v>-3410</v>
      </c>
      <c r="U2482" s="233">
        <f>E9+(E10*0.5)+(E11*0.1)</f>
        <v>0.7</v>
      </c>
      <c r="V2482" s="162">
        <v>10957</v>
      </c>
      <c r="W2482" s="233">
        <f>E12+(E13*0.5)+(E14*0.1)</f>
        <v>0.5</v>
      </c>
      <c r="X2482" s="162">
        <v>10957</v>
      </c>
      <c r="Y2482" s="161">
        <f t="shared" si="777"/>
        <v>2455</v>
      </c>
      <c r="Z2482" s="162">
        <f t="shared" si="769"/>
        <v>12745.52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12745.52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762805.27000000025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97945.82</v>
      </c>
      <c r="AU2482" s="237">
        <f t="shared" si="782"/>
        <v>31508.950000000012</v>
      </c>
      <c r="AV2482" s="237">
        <f t="shared" si="783"/>
        <v>126042.00000000017</v>
      </c>
      <c r="AW2482" s="237">
        <f t="shared" si="784"/>
        <v>261709.00000000006</v>
      </c>
      <c r="AX2482" s="237">
        <f t="shared" si="785"/>
        <v>245599.5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760601.7100000002</v>
      </c>
      <c r="M2483" s="162">
        <f>MAX(AN28:AN2483)</f>
        <v>762805.27000000025</v>
      </c>
      <c r="N2483" s="162">
        <f t="shared" si="776"/>
        <v>-2203.5600000000559</v>
      </c>
      <c r="O2483" s="231">
        <f>E3+(E4*0.1)</f>
        <v>0.4</v>
      </c>
      <c r="P2483" s="162">
        <v>358.6</v>
      </c>
      <c r="Q2483" s="232">
        <f>E5+(E6*0.1)</f>
        <v>0.1</v>
      </c>
      <c r="R2483" s="162">
        <v>-850</v>
      </c>
      <c r="S2483" s="232">
        <f>E7+(E8*0.1)</f>
        <v>0.2</v>
      </c>
      <c r="T2483" s="162">
        <v>-3410</v>
      </c>
      <c r="U2483" s="233">
        <f>E9+(E10*0.5)+(E11*0.1)</f>
        <v>0.7</v>
      </c>
      <c r="V2483" s="162">
        <v>-1400</v>
      </c>
      <c r="W2483" s="233">
        <f>E12+(E13*0.5)+(E14*0.1)</f>
        <v>0.5</v>
      </c>
      <c r="X2483" s="162">
        <v>-1200</v>
      </c>
      <c r="Y2483" s="161">
        <f t="shared" si="777"/>
        <v>2456</v>
      </c>
      <c r="Z2483" s="162">
        <f t="shared" si="769"/>
        <v>-2203.56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-2203.56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760601.7100000002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98089.260000000009</v>
      </c>
      <c r="AU2483" s="237">
        <f t="shared" si="782"/>
        <v>31423.950000000012</v>
      </c>
      <c r="AV2483" s="237">
        <f t="shared" si="783"/>
        <v>125360.00000000017</v>
      </c>
      <c r="AW2483" s="237">
        <f t="shared" si="784"/>
        <v>260729.00000000006</v>
      </c>
      <c r="AX2483" s="237">
        <f t="shared" si="785"/>
        <v>244999.5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756805.86000000022</v>
      </c>
      <c r="M2484" s="162">
        <f>MAX(AN28:AN2484)</f>
        <v>762805.27000000025</v>
      </c>
      <c r="N2484" s="162">
        <f t="shared" si="776"/>
        <v>-5999.4100000000326</v>
      </c>
      <c r="O2484" s="231">
        <f>E3+(E4*0.1)</f>
        <v>0.4</v>
      </c>
      <c r="P2484" s="162">
        <v>-634.25</v>
      </c>
      <c r="Q2484" s="232">
        <f>E5+(E6*0.1)</f>
        <v>0.1</v>
      </c>
      <c r="R2484" s="162">
        <v>-2287.5</v>
      </c>
      <c r="S2484" s="232">
        <f>E7+(E8*0.1)</f>
        <v>0.2</v>
      </c>
      <c r="T2484" s="162">
        <v>-8667</v>
      </c>
      <c r="U2484" s="233">
        <f>E9+(E10*0.5)+(E11*0.1)</f>
        <v>0.7</v>
      </c>
      <c r="V2484" s="162">
        <v>-1400</v>
      </c>
      <c r="W2484" s="233">
        <f>E12+(E13*0.5)+(E14*0.1)</f>
        <v>0.5</v>
      </c>
      <c r="X2484" s="162">
        <v>-1200</v>
      </c>
      <c r="Y2484" s="161">
        <f t="shared" si="777"/>
        <v>2457</v>
      </c>
      <c r="Z2484" s="162">
        <f t="shared" si="769"/>
        <v>-3795.8500000000004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-3795.8500000000004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756805.86000000022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97835.560000000012</v>
      </c>
      <c r="AU2484" s="237">
        <f t="shared" si="782"/>
        <v>31195.200000000012</v>
      </c>
      <c r="AV2484" s="237">
        <f t="shared" si="783"/>
        <v>123626.60000000018</v>
      </c>
      <c r="AW2484" s="237">
        <f t="shared" si="784"/>
        <v>259749.00000000006</v>
      </c>
      <c r="AX2484" s="237">
        <f t="shared" si="785"/>
        <v>244399.5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763751.01000000024</v>
      </c>
      <c r="M2485" s="162">
        <f>MAX(AN28:AN2485)</f>
        <v>763751.01000000024</v>
      </c>
      <c r="N2485" s="162">
        <f t="shared" si="776"/>
        <v>0</v>
      </c>
      <c r="O2485" s="231">
        <f>E3+(E4*0.1)</f>
        <v>0.4</v>
      </c>
      <c r="P2485" s="162">
        <v>1533.15</v>
      </c>
      <c r="Q2485" s="232">
        <f>E5+(E6*0.1)</f>
        <v>0.1</v>
      </c>
      <c r="R2485" s="162">
        <v>4320.5</v>
      </c>
      <c r="S2485" s="232">
        <f>E7+(E8*0.1)</f>
        <v>0.2</v>
      </c>
      <c r="T2485" s="162">
        <v>13130.2</v>
      </c>
      <c r="U2485" s="233">
        <f>E9+(E10*0.5)+(E11*0.1)</f>
        <v>0.7</v>
      </c>
      <c r="V2485" s="162">
        <v>5534</v>
      </c>
      <c r="W2485" s="233">
        <f>E12+(E13*0.5)+(E14*0.1)</f>
        <v>0.5</v>
      </c>
      <c r="X2485" s="162">
        <v>-1200</v>
      </c>
      <c r="Y2485" s="161">
        <f t="shared" si="777"/>
        <v>2458</v>
      </c>
      <c r="Z2485" s="162">
        <f t="shared" si="769"/>
        <v>6945.15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6945.15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763751.01000000024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98448.82</v>
      </c>
      <c r="AU2485" s="237">
        <f t="shared" si="782"/>
        <v>31627.250000000011</v>
      </c>
      <c r="AV2485" s="237">
        <f t="shared" si="783"/>
        <v>126252.64000000017</v>
      </c>
      <c r="AW2485" s="237">
        <f t="shared" si="784"/>
        <v>263622.80000000005</v>
      </c>
      <c r="AX2485" s="237">
        <f t="shared" si="785"/>
        <v>243799.5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764252.06000000029</v>
      </c>
      <c r="M2486" s="162">
        <f>MAX(AN28:AN2486)</f>
        <v>764252.06000000029</v>
      </c>
      <c r="N2486" s="162">
        <f t="shared" si="776"/>
        <v>0</v>
      </c>
      <c r="O2486" s="231">
        <f>E3+(E4*0.1)</f>
        <v>0.4</v>
      </c>
      <c r="P2486" s="162">
        <v>-550</v>
      </c>
      <c r="Q2486" s="232">
        <f>E5+(E6*0.1)</f>
        <v>0.1</v>
      </c>
      <c r="R2486" s="162">
        <v>2946.5</v>
      </c>
      <c r="S2486" s="232">
        <f>E7+(E8*0.1)</f>
        <v>0.2</v>
      </c>
      <c r="T2486" s="162">
        <v>10032</v>
      </c>
      <c r="U2486" s="233">
        <f>E9+(E10*0.5)+(E11*0.1)</f>
        <v>0.7</v>
      </c>
      <c r="V2486" s="162">
        <v>-1400</v>
      </c>
      <c r="W2486" s="233">
        <f>E12+(E13*0.5)+(E14*0.1)</f>
        <v>0.5</v>
      </c>
      <c r="X2486" s="162">
        <v>-1200</v>
      </c>
      <c r="Y2486" s="161">
        <f t="shared" si="777"/>
        <v>2459</v>
      </c>
      <c r="Z2486" s="162">
        <f t="shared" si="769"/>
        <v>501.05000000000018</v>
      </c>
      <c r="AA2486" s="238">
        <v>46203</v>
      </c>
      <c r="AB2486" s="129">
        <f>SUM(Z2465:Z2486)</f>
        <v>66554</v>
      </c>
      <c r="AC2486" s="128">
        <f>(AB2486&gt;0)*1</f>
        <v>1</v>
      </c>
      <c r="AD2486" s="128">
        <f>(AB2486&lt;0)*1</f>
        <v>0</v>
      </c>
      <c r="AE2486" s="129">
        <f>AB2486*AC2486</f>
        <v>66554</v>
      </c>
      <c r="AF2486" s="129">
        <f>AB2486*AD2486</f>
        <v>0</v>
      </c>
      <c r="AG2486" s="129"/>
      <c r="AH2486" s="129">
        <f t="shared" si="770"/>
        <v>501.05000000000018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66554</v>
      </c>
      <c r="AM2486" s="127">
        <v>46203</v>
      </c>
      <c r="AN2486" s="129">
        <f t="shared" si="778"/>
        <v>764252.06000000029</v>
      </c>
      <c r="AO2486" s="129">
        <f t="shared" si="779"/>
        <v>66554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98228.82</v>
      </c>
      <c r="AU2486" s="237">
        <f t="shared" si="782"/>
        <v>31921.900000000012</v>
      </c>
      <c r="AV2486" s="237">
        <f t="shared" si="783"/>
        <v>128259.04000000017</v>
      </c>
      <c r="AW2486" s="237">
        <f t="shared" si="784"/>
        <v>262642.80000000005</v>
      </c>
      <c r="AX2486" s="237">
        <f t="shared" si="785"/>
        <v>243199.5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760963.18000000028</v>
      </c>
      <c r="M2487" s="162">
        <f>MAX(AN28:AN2487)</f>
        <v>764252.06000000029</v>
      </c>
      <c r="N2487" s="162">
        <f t="shared" si="776"/>
        <v>-3288.8800000000047</v>
      </c>
      <c r="O2487" s="231">
        <f>E3+(E4*0.1)</f>
        <v>0.4</v>
      </c>
      <c r="P2487" s="162">
        <v>-550</v>
      </c>
      <c r="Q2487" s="232">
        <f>E5+(E6*0.1)</f>
        <v>0.1</v>
      </c>
      <c r="R2487" s="162">
        <v>-1076</v>
      </c>
      <c r="S2487" s="232">
        <f>E7+(E8*0.1)</f>
        <v>0.2</v>
      </c>
      <c r="T2487" s="162">
        <v>-6906.4</v>
      </c>
      <c r="U2487" s="233">
        <f>E9+(E10*0.5)+(E11*0.1)</f>
        <v>0.7</v>
      </c>
      <c r="V2487" s="162">
        <v>-1400</v>
      </c>
      <c r="W2487" s="233">
        <f>E12+(E13*0.5)+(E14*0.1)</f>
        <v>0.5</v>
      </c>
      <c r="X2487" s="162">
        <v>-1200</v>
      </c>
      <c r="Y2487" s="161">
        <f t="shared" si="777"/>
        <v>2460</v>
      </c>
      <c r="Z2487" s="162">
        <f t="shared" si="769"/>
        <v>-3288.88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-3288.88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760963.18000000028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98008.82</v>
      </c>
      <c r="AU2487" s="237">
        <f t="shared" si="782"/>
        <v>31814.300000000014</v>
      </c>
      <c r="AV2487" s="237">
        <f t="shared" si="783"/>
        <v>126877.76000000017</v>
      </c>
      <c r="AW2487" s="237">
        <f t="shared" si="784"/>
        <v>261662.80000000005</v>
      </c>
      <c r="AX2487" s="237">
        <f t="shared" si="785"/>
        <v>242599.5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759805.84000000032</v>
      </c>
      <c r="M2488" s="162">
        <f>MAX(AN28:AN2488)</f>
        <v>764252.06000000029</v>
      </c>
      <c r="N2488" s="162">
        <f t="shared" si="776"/>
        <v>-4446.2199999999721</v>
      </c>
      <c r="O2488" s="231">
        <f>E3+(E4*0.1)</f>
        <v>0.4</v>
      </c>
      <c r="P2488" s="162">
        <v>2974.15</v>
      </c>
      <c r="Q2488" s="232">
        <f>E5+(E6*0.1)</f>
        <v>0.1</v>
      </c>
      <c r="R2488" s="162">
        <v>-850</v>
      </c>
      <c r="S2488" s="232">
        <f>E7+(E8*0.1)</f>
        <v>0.2</v>
      </c>
      <c r="T2488" s="162">
        <v>-3410</v>
      </c>
      <c r="U2488" s="233">
        <f>E9+(E10*0.5)+(E11*0.1)</f>
        <v>0.7</v>
      </c>
      <c r="V2488" s="162">
        <v>-1400</v>
      </c>
      <c r="W2488" s="233">
        <f>E12+(E13*0.5)+(E14*0.1)</f>
        <v>0.5</v>
      </c>
      <c r="X2488" s="162">
        <v>-1200</v>
      </c>
      <c r="Y2488" s="161">
        <f t="shared" si="777"/>
        <v>2461</v>
      </c>
      <c r="Z2488" s="162">
        <f t="shared" si="769"/>
        <v>-1157.3399999999997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-1157.3399999999997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759805.84000000032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99198.48000000001</v>
      </c>
      <c r="AU2488" s="237">
        <f t="shared" si="782"/>
        <v>31729.300000000014</v>
      </c>
      <c r="AV2488" s="237">
        <f t="shared" si="783"/>
        <v>126195.76000000017</v>
      </c>
      <c r="AW2488" s="237">
        <f t="shared" si="784"/>
        <v>260682.80000000005</v>
      </c>
      <c r="AX2488" s="237">
        <f t="shared" si="785"/>
        <v>241999.5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758225.84000000032</v>
      </c>
      <c r="M2489" s="162">
        <f>MAX(AN28:AN2489)</f>
        <v>764252.06000000029</v>
      </c>
      <c r="N2489" s="162">
        <f t="shared" si="776"/>
        <v>-6026.2199999999721</v>
      </c>
      <c r="O2489" s="231">
        <f>E3+(E4*0.1)</f>
        <v>0.4</v>
      </c>
      <c r="P2489" s="162">
        <v>0</v>
      </c>
      <c r="Q2489" s="232">
        <f>E5+(E6*0.1)</f>
        <v>0.1</v>
      </c>
      <c r="R2489" s="162">
        <v>0</v>
      </c>
      <c r="S2489" s="232">
        <f>E7+(E8*0.1)</f>
        <v>0.2</v>
      </c>
      <c r="T2489" s="162">
        <v>0</v>
      </c>
      <c r="U2489" s="233">
        <f>E9+(E10*0.5)+(E11*0.1)</f>
        <v>0.7</v>
      </c>
      <c r="V2489" s="162">
        <v>-1400</v>
      </c>
      <c r="W2489" s="233">
        <f>E12+(E13*0.5)+(E14*0.1)</f>
        <v>0.5</v>
      </c>
      <c r="X2489" s="162">
        <v>-1200</v>
      </c>
      <c r="Y2489" s="161">
        <f t="shared" si="777"/>
        <v>2462</v>
      </c>
      <c r="Z2489" s="162">
        <f t="shared" si="769"/>
        <v>-1580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-1580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758225.84000000032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99198.48000000001</v>
      </c>
      <c r="AU2489" s="237">
        <f t="shared" si="782"/>
        <v>31729.300000000014</v>
      </c>
      <c r="AV2489" s="237">
        <f t="shared" si="783"/>
        <v>126195.76000000017</v>
      </c>
      <c r="AW2489" s="237">
        <f t="shared" si="784"/>
        <v>259702.80000000005</v>
      </c>
      <c r="AX2489" s="237">
        <f t="shared" si="785"/>
        <v>241399.5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758171.43000000028</v>
      </c>
      <c r="M2490" s="162">
        <f>MAX(AN28:AN2490)</f>
        <v>764252.06000000029</v>
      </c>
      <c r="N2490" s="162">
        <f t="shared" si="776"/>
        <v>-6080.6300000000047</v>
      </c>
      <c r="O2490" s="231">
        <f>E3+(E4*0.1)</f>
        <v>0.4</v>
      </c>
      <c r="P2490" s="162">
        <v>-550</v>
      </c>
      <c r="Q2490" s="232">
        <f>E5+(E6*0.1)</f>
        <v>0.1</v>
      </c>
      <c r="R2490" s="162">
        <v>2709.5</v>
      </c>
      <c r="S2490" s="232">
        <f>E7+(E8*0.1)</f>
        <v>0.2</v>
      </c>
      <c r="T2490" s="162">
        <v>7373.2</v>
      </c>
      <c r="U2490" s="233">
        <f>E9+(E10*0.5)+(E11*0.1)</f>
        <v>0.7</v>
      </c>
      <c r="V2490" s="162">
        <v>-1400</v>
      </c>
      <c r="W2490" s="233">
        <f>E12+(E13*0.5)+(E14*0.1)</f>
        <v>0.5</v>
      </c>
      <c r="X2490" s="162">
        <v>-1200</v>
      </c>
      <c r="Y2490" s="161">
        <f t="shared" si="777"/>
        <v>2463</v>
      </c>
      <c r="Z2490" s="162">
        <f t="shared" si="769"/>
        <v>-54.409999999999741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0</v>
      </c>
      <c r="AI2490" s="129">
        <f t="shared" si="771"/>
        <v>-54.409999999999741</v>
      </c>
      <c r="AJ2490" s="234">
        <f t="shared" si="772"/>
        <v>0</v>
      </c>
      <c r="AK2490" s="234">
        <f t="shared" si="773"/>
        <v>1</v>
      </c>
      <c r="AL2490" s="129">
        <f t="shared" si="774"/>
        <v>0</v>
      </c>
      <c r="AM2490" s="127">
        <v>46209</v>
      </c>
      <c r="AN2490" s="129">
        <f t="shared" si="778"/>
        <v>758171.43000000028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98978.48000000001</v>
      </c>
      <c r="AU2490" s="237">
        <f t="shared" si="782"/>
        <v>32000.250000000015</v>
      </c>
      <c r="AV2490" s="237">
        <f t="shared" si="783"/>
        <v>127670.40000000017</v>
      </c>
      <c r="AW2490" s="237">
        <f t="shared" si="784"/>
        <v>258722.80000000005</v>
      </c>
      <c r="AX2490" s="237">
        <f t="shared" si="785"/>
        <v>240799.5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754955.75000000023</v>
      </c>
      <c r="M2491" s="162">
        <f>MAX(AN28:AN2491)</f>
        <v>764252.06000000029</v>
      </c>
      <c r="N2491" s="162">
        <f t="shared" si="776"/>
        <v>-9296.3100000000559</v>
      </c>
      <c r="O2491" s="231">
        <f>E3+(E4*0.1)</f>
        <v>0.4</v>
      </c>
      <c r="P2491" s="162">
        <v>-550</v>
      </c>
      <c r="Q2491" s="232">
        <f>E5+(E6*0.1)</f>
        <v>0.1</v>
      </c>
      <c r="R2491" s="162">
        <v>-1090</v>
      </c>
      <c r="S2491" s="232">
        <f>E7+(E8*0.1)</f>
        <v>0.2</v>
      </c>
      <c r="T2491" s="162">
        <v>-6533.4</v>
      </c>
      <c r="U2491" s="233">
        <f>E9+(E10*0.5)+(E11*0.1)</f>
        <v>0.7</v>
      </c>
      <c r="V2491" s="162">
        <v>-1400</v>
      </c>
      <c r="W2491" s="233">
        <f>E12+(E13*0.5)+(E14*0.1)</f>
        <v>0.5</v>
      </c>
      <c r="X2491" s="162">
        <v>-1200</v>
      </c>
      <c r="Y2491" s="161">
        <f t="shared" si="777"/>
        <v>2464</v>
      </c>
      <c r="Z2491" s="162">
        <f t="shared" si="769"/>
        <v>-3215.68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-3215.68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754955.75000000023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98758.48000000001</v>
      </c>
      <c r="AU2491" s="237">
        <f t="shared" si="782"/>
        <v>31891.250000000015</v>
      </c>
      <c r="AV2491" s="237">
        <f t="shared" si="783"/>
        <v>126363.72000000018</v>
      </c>
      <c r="AW2491" s="237">
        <f t="shared" si="784"/>
        <v>257742.80000000005</v>
      </c>
      <c r="AX2491" s="237">
        <f t="shared" si="785"/>
        <v>240199.5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752198.8400000002</v>
      </c>
      <c r="M2492" s="162">
        <f>MAX(AN28:AN2492)</f>
        <v>764252.06000000029</v>
      </c>
      <c r="N2492" s="162">
        <f t="shared" si="776"/>
        <v>-12053.220000000088</v>
      </c>
      <c r="O2492" s="231">
        <f>E3+(E4*0.1)</f>
        <v>0.4</v>
      </c>
      <c r="P2492" s="162">
        <v>-883.4</v>
      </c>
      <c r="Q2492" s="232">
        <f>E5+(E6*0.1)</f>
        <v>0.1</v>
      </c>
      <c r="R2492" s="162">
        <v>-1415.5</v>
      </c>
      <c r="S2492" s="232">
        <f>E7+(E8*0.1)</f>
        <v>0.2</v>
      </c>
      <c r="T2492" s="162">
        <v>-3410</v>
      </c>
      <c r="U2492" s="233">
        <f>E9+(E10*0.5)+(E11*0.1)</f>
        <v>0.7</v>
      </c>
      <c r="V2492" s="162">
        <v>-1400</v>
      </c>
      <c r="W2492" s="233">
        <f>E12+(E13*0.5)+(E14*0.1)</f>
        <v>0.5</v>
      </c>
      <c r="X2492" s="162">
        <v>-1200</v>
      </c>
      <c r="Y2492" s="161">
        <f t="shared" si="777"/>
        <v>2465</v>
      </c>
      <c r="Z2492" s="162">
        <f t="shared" si="769"/>
        <v>-2756.91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-2756.91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752198.8400000002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98405.12000000001</v>
      </c>
      <c r="AU2492" s="237">
        <f t="shared" si="782"/>
        <v>31749.700000000015</v>
      </c>
      <c r="AV2492" s="237">
        <f t="shared" si="783"/>
        <v>125681.72000000018</v>
      </c>
      <c r="AW2492" s="237">
        <f t="shared" si="784"/>
        <v>256762.80000000005</v>
      </c>
      <c r="AX2492" s="237">
        <f t="shared" si="785"/>
        <v>239599.5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753099.69000000018</v>
      </c>
      <c r="M2493" s="162">
        <f>MAX(AN28:AN2493)</f>
        <v>764252.06000000029</v>
      </c>
      <c r="N2493" s="162">
        <f t="shared" si="776"/>
        <v>-11152.370000000112</v>
      </c>
      <c r="O2493" s="231">
        <f>E3+(E4*0.1)</f>
        <v>0.4</v>
      </c>
      <c r="P2493" s="162">
        <v>695.1</v>
      </c>
      <c r="Q2493" s="232">
        <f>E5+(E6*0.1)</f>
        <v>0.1</v>
      </c>
      <c r="R2493" s="162">
        <v>3046.5</v>
      </c>
      <c r="S2493" s="232">
        <f>E7+(E8*0.1)</f>
        <v>0.2</v>
      </c>
      <c r="T2493" s="162">
        <v>9490.7999999999993</v>
      </c>
      <c r="U2493" s="233">
        <f>E9+(E10*0.5)+(E11*0.1)</f>
        <v>0.7</v>
      </c>
      <c r="V2493" s="162">
        <v>-1400</v>
      </c>
      <c r="W2493" s="233">
        <f>E12+(E13*0.5)+(E14*0.1)</f>
        <v>0.5</v>
      </c>
      <c r="X2493" s="162">
        <v>-1200</v>
      </c>
      <c r="Y2493" s="161">
        <f t="shared" si="777"/>
        <v>2466</v>
      </c>
      <c r="Z2493" s="162">
        <f t="shared" si="769"/>
        <v>900.84999999999991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900.84999999999991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753099.69000000018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98683.16</v>
      </c>
      <c r="AU2493" s="237">
        <f t="shared" si="782"/>
        <v>32054.350000000017</v>
      </c>
      <c r="AV2493" s="237">
        <f t="shared" si="783"/>
        <v>127579.88000000018</v>
      </c>
      <c r="AW2493" s="237">
        <f t="shared" si="784"/>
        <v>255782.80000000005</v>
      </c>
      <c r="AX2493" s="237">
        <f t="shared" si="785"/>
        <v>238999.5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753937.89000000013</v>
      </c>
      <c r="M2494" s="162">
        <f>MAX(AN28:AN2494)</f>
        <v>764252.06000000029</v>
      </c>
      <c r="N2494" s="162">
        <f t="shared" si="776"/>
        <v>-10314.170000000158</v>
      </c>
      <c r="O2494" s="231">
        <f>E3+(E4*0.1)</f>
        <v>0.4</v>
      </c>
      <c r="P2494" s="162">
        <v>-550</v>
      </c>
      <c r="Q2494" s="232">
        <f>E5+(E6*0.1)</f>
        <v>0.1</v>
      </c>
      <c r="R2494" s="162">
        <v>-850</v>
      </c>
      <c r="S2494" s="232">
        <f>E7+(E8*0.1)</f>
        <v>0.2</v>
      </c>
      <c r="T2494" s="162">
        <v>-3410</v>
      </c>
      <c r="U2494" s="233">
        <f>E9+(E10*0.5)+(E11*0.1)</f>
        <v>0.7</v>
      </c>
      <c r="V2494" s="162">
        <v>1521</v>
      </c>
      <c r="W2494" s="233">
        <f>E12+(E13*0.5)+(E14*0.1)</f>
        <v>0.5</v>
      </c>
      <c r="X2494" s="162">
        <v>1521</v>
      </c>
      <c r="Y2494" s="161">
        <f t="shared" si="777"/>
        <v>2467</v>
      </c>
      <c r="Z2494" s="162">
        <f t="shared" si="769"/>
        <v>838.2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838.2</v>
      </c>
      <c r="AI2494" s="129">
        <f t="shared" si="771"/>
        <v>0</v>
      </c>
      <c r="AJ2494" s="234">
        <f t="shared" si="772"/>
        <v>1</v>
      </c>
      <c r="AK2494" s="234">
        <f t="shared" si="773"/>
        <v>0</v>
      </c>
      <c r="AL2494" s="129">
        <f t="shared" si="774"/>
        <v>0</v>
      </c>
      <c r="AM2494" s="127">
        <v>46213</v>
      </c>
      <c r="AN2494" s="129">
        <f t="shared" si="778"/>
        <v>753937.89000000013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98463.16</v>
      </c>
      <c r="AU2494" s="237">
        <f t="shared" si="782"/>
        <v>31969.350000000017</v>
      </c>
      <c r="AV2494" s="237">
        <f t="shared" si="783"/>
        <v>126897.88000000018</v>
      </c>
      <c r="AW2494" s="237">
        <f t="shared" si="784"/>
        <v>256847.50000000006</v>
      </c>
      <c r="AX2494" s="237">
        <f t="shared" si="785"/>
        <v>239760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765064.15000000014</v>
      </c>
      <c r="M2495" s="162">
        <f>MAX(AN28:AN2495)</f>
        <v>765064.15000000014</v>
      </c>
      <c r="N2495" s="162">
        <f t="shared" si="776"/>
        <v>0</v>
      </c>
      <c r="O2495" s="231">
        <f>E3+(E4*0.1)</f>
        <v>0.4</v>
      </c>
      <c r="P2495" s="162">
        <v>-550</v>
      </c>
      <c r="Q2495" s="232">
        <f>E5+(E6*0.1)</f>
        <v>0.1</v>
      </c>
      <c r="R2495" s="162">
        <v>-1443</v>
      </c>
      <c r="S2495" s="232">
        <f>E7+(E8*0.1)</f>
        <v>0.2</v>
      </c>
      <c r="T2495" s="162">
        <v>-6999.2</v>
      </c>
      <c r="U2495" s="233">
        <f>E9+(E10*0.5)+(E11*0.1)</f>
        <v>0.7</v>
      </c>
      <c r="V2495" s="162">
        <v>10742</v>
      </c>
      <c r="W2495" s="233">
        <f>E12+(E13*0.5)+(E14*0.1)</f>
        <v>0.5</v>
      </c>
      <c r="X2495" s="162">
        <v>10742</v>
      </c>
      <c r="Y2495" s="161">
        <f t="shared" si="777"/>
        <v>2468</v>
      </c>
      <c r="Z2495" s="162">
        <f t="shared" si="769"/>
        <v>11126.259999999998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11126.259999999998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765064.15000000014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98243.16</v>
      </c>
      <c r="AU2495" s="237">
        <f t="shared" si="782"/>
        <v>31825.050000000017</v>
      </c>
      <c r="AV2495" s="237">
        <f t="shared" si="783"/>
        <v>125498.04000000018</v>
      </c>
      <c r="AW2495" s="237">
        <f t="shared" si="784"/>
        <v>264366.90000000008</v>
      </c>
      <c r="AX2495" s="237">
        <f t="shared" si="785"/>
        <v>245131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763989.60000000009</v>
      </c>
      <c r="M2496" s="162">
        <f>MAX(AN28:AN2496)</f>
        <v>765064.15000000014</v>
      </c>
      <c r="N2496" s="162">
        <f t="shared" si="776"/>
        <v>-1074.5500000000466</v>
      </c>
      <c r="O2496" s="231">
        <f>E3+(E4*0.1)</f>
        <v>0.4</v>
      </c>
      <c r="P2496" s="162">
        <v>-2311.4</v>
      </c>
      <c r="Q2496" s="232">
        <f>E5+(E6*0.1)</f>
        <v>0.1</v>
      </c>
      <c r="R2496" s="162">
        <v>1412.5</v>
      </c>
      <c r="S2496" s="232">
        <f>E7+(E8*0.1)</f>
        <v>0.2</v>
      </c>
      <c r="T2496" s="162">
        <v>6443.8</v>
      </c>
      <c r="U2496" s="233">
        <f>E9+(E10*0.5)+(E11*0.1)</f>
        <v>0.7</v>
      </c>
      <c r="V2496" s="162">
        <v>-1400</v>
      </c>
      <c r="W2496" s="233">
        <f>E12+(E13*0.5)+(E14*0.1)</f>
        <v>0.5</v>
      </c>
      <c r="X2496" s="162">
        <v>-1200</v>
      </c>
      <c r="Y2496" s="161">
        <f t="shared" si="777"/>
        <v>2469</v>
      </c>
      <c r="Z2496" s="162">
        <f t="shared" si="769"/>
        <v>-1074.5499999999997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0</v>
      </c>
      <c r="AI2496" s="129">
        <f t="shared" si="771"/>
        <v>-1074.5499999999997</v>
      </c>
      <c r="AJ2496" s="234">
        <f t="shared" si="772"/>
        <v>0</v>
      </c>
      <c r="AK2496" s="234">
        <f t="shared" si="773"/>
        <v>1</v>
      </c>
      <c r="AL2496" s="129">
        <f t="shared" si="774"/>
        <v>0</v>
      </c>
      <c r="AM2496" s="127">
        <v>46217</v>
      </c>
      <c r="AN2496" s="129">
        <f t="shared" si="778"/>
        <v>763989.60000000009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97318.6</v>
      </c>
      <c r="AU2496" s="237">
        <f t="shared" si="782"/>
        <v>31966.300000000017</v>
      </c>
      <c r="AV2496" s="237">
        <f t="shared" si="783"/>
        <v>126786.80000000018</v>
      </c>
      <c r="AW2496" s="237">
        <f t="shared" si="784"/>
        <v>263386.90000000008</v>
      </c>
      <c r="AX2496" s="237">
        <f t="shared" si="785"/>
        <v>244531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761943.34000000008</v>
      </c>
      <c r="M2497" s="162">
        <f>MAX(AN28:AN2497)</f>
        <v>765064.15000000014</v>
      </c>
      <c r="N2497" s="162">
        <f t="shared" si="776"/>
        <v>-3120.8100000000559</v>
      </c>
      <c r="O2497" s="231">
        <f>E3+(E4*0.1)</f>
        <v>0.4</v>
      </c>
      <c r="P2497" s="162">
        <v>751.85</v>
      </c>
      <c r="Q2497" s="232">
        <f>E5+(E6*0.1)</f>
        <v>0.1</v>
      </c>
      <c r="R2497" s="162">
        <v>-850</v>
      </c>
      <c r="S2497" s="232">
        <f>E7+(E8*0.1)</f>
        <v>0.2</v>
      </c>
      <c r="T2497" s="162">
        <v>-3410</v>
      </c>
      <c r="U2497" s="233">
        <f>E9+(E10*0.5)+(E11*0.1)</f>
        <v>0.7</v>
      </c>
      <c r="V2497" s="162">
        <v>-1400</v>
      </c>
      <c r="W2497" s="233">
        <f>E12+(E13*0.5)+(E14*0.1)</f>
        <v>0.5</v>
      </c>
      <c r="X2497" s="162">
        <v>-1200</v>
      </c>
      <c r="Y2497" s="161">
        <f t="shared" si="777"/>
        <v>2470</v>
      </c>
      <c r="Z2497" s="162">
        <f t="shared" si="769"/>
        <v>-2046.2599999999998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-2046.2599999999998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761943.34000000008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97619.340000000011</v>
      </c>
      <c r="AU2497" s="237">
        <f t="shared" si="782"/>
        <v>31881.300000000017</v>
      </c>
      <c r="AV2497" s="237">
        <f t="shared" si="783"/>
        <v>126104.80000000018</v>
      </c>
      <c r="AW2497" s="237">
        <f t="shared" si="784"/>
        <v>262406.90000000008</v>
      </c>
      <c r="AX2497" s="237">
        <f t="shared" si="785"/>
        <v>243931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770977.74000000011</v>
      </c>
      <c r="M2498" s="162">
        <f>MAX(AN28:AN2498)</f>
        <v>770977.74000000011</v>
      </c>
      <c r="N2498" s="162">
        <f t="shared" si="776"/>
        <v>0</v>
      </c>
      <c r="O2498" s="231">
        <f>E3+(E4*0.1)</f>
        <v>0.4</v>
      </c>
      <c r="P2498" s="162">
        <v>-550</v>
      </c>
      <c r="Q2498" s="232">
        <f>E5+(E6*0.1)</f>
        <v>0.1</v>
      </c>
      <c r="R2498" s="162">
        <v>-850</v>
      </c>
      <c r="S2498" s="232">
        <f>E7+(E8*0.1)</f>
        <v>0.2</v>
      </c>
      <c r="T2498" s="162">
        <v>-3763</v>
      </c>
      <c r="U2498" s="233">
        <f>E9+(E10*0.5)+(E11*0.1)</f>
        <v>0.7</v>
      </c>
      <c r="V2498" s="162">
        <v>8410</v>
      </c>
      <c r="W2498" s="233">
        <f>E12+(E13*0.5)+(E14*0.1)</f>
        <v>0.5</v>
      </c>
      <c r="X2498" s="162">
        <v>8410</v>
      </c>
      <c r="Y2498" s="161">
        <f t="shared" si="777"/>
        <v>2471</v>
      </c>
      <c r="Z2498" s="162">
        <f t="shared" si="769"/>
        <v>9034.4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9034.4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770977.74000000011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97399.340000000011</v>
      </c>
      <c r="AU2498" s="237">
        <f t="shared" si="782"/>
        <v>31796.300000000017</v>
      </c>
      <c r="AV2498" s="237">
        <f t="shared" si="783"/>
        <v>125352.20000000017</v>
      </c>
      <c r="AW2498" s="237">
        <f t="shared" si="784"/>
        <v>268293.90000000008</v>
      </c>
      <c r="AX2498" s="237">
        <f t="shared" si="785"/>
        <v>248136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766449.75000000012</v>
      </c>
      <c r="M2499" s="162">
        <f>MAX(AN28:AN2499)</f>
        <v>770977.74000000011</v>
      </c>
      <c r="N2499" s="162">
        <f t="shared" si="776"/>
        <v>-4527.9899999999907</v>
      </c>
      <c r="O2499" s="231">
        <f>E3+(E4*0.1)</f>
        <v>0.4</v>
      </c>
      <c r="P2499" s="162">
        <v>-682.55</v>
      </c>
      <c r="Q2499" s="232">
        <f>E5+(E6*0.1)</f>
        <v>0.1</v>
      </c>
      <c r="R2499" s="162">
        <v>-4362.5</v>
      </c>
      <c r="S2499" s="232">
        <f>E7+(E8*0.1)</f>
        <v>0.2</v>
      </c>
      <c r="T2499" s="162">
        <v>-11193.6</v>
      </c>
      <c r="U2499" s="233">
        <f>E9+(E10*0.5)+(E11*0.1)</f>
        <v>0.7</v>
      </c>
      <c r="V2499" s="162">
        <v>-1400</v>
      </c>
      <c r="W2499" s="233">
        <f>E12+(E13*0.5)+(E14*0.1)</f>
        <v>0.5</v>
      </c>
      <c r="X2499" s="162">
        <v>-1200</v>
      </c>
      <c r="Y2499" s="161">
        <f t="shared" si="777"/>
        <v>2472</v>
      </c>
      <c r="Z2499" s="162">
        <f t="shared" si="769"/>
        <v>-4527.99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-4527.99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766449.75000000012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97126.32</v>
      </c>
      <c r="AU2499" s="237">
        <f t="shared" si="782"/>
        <v>31360.050000000017</v>
      </c>
      <c r="AV2499" s="237">
        <f t="shared" si="783"/>
        <v>123113.48000000017</v>
      </c>
      <c r="AW2499" s="237">
        <f t="shared" si="784"/>
        <v>267313.90000000008</v>
      </c>
      <c r="AX2499" s="237">
        <f t="shared" si="785"/>
        <v>247536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764611.03000000014</v>
      </c>
      <c r="M2500" s="162">
        <f>MAX(AN28:AN2500)</f>
        <v>770977.74000000011</v>
      </c>
      <c r="N2500" s="162">
        <f t="shared" si="776"/>
        <v>-6366.7099999999627</v>
      </c>
      <c r="O2500" s="231">
        <f>E3+(E4*0.1)</f>
        <v>0.4</v>
      </c>
      <c r="P2500" s="162">
        <v>-550</v>
      </c>
      <c r="Q2500" s="232">
        <f>E5+(E6*0.1)</f>
        <v>0.1</v>
      </c>
      <c r="R2500" s="162">
        <v>-850</v>
      </c>
      <c r="S2500" s="232">
        <f>E7+(E8*0.1)</f>
        <v>0.2</v>
      </c>
      <c r="T2500" s="162">
        <v>231.4</v>
      </c>
      <c r="U2500" s="233">
        <f>E9+(E10*0.5)+(E11*0.1)</f>
        <v>0.7</v>
      </c>
      <c r="V2500" s="162">
        <v>-1400</v>
      </c>
      <c r="W2500" s="233">
        <f>E12+(E13*0.5)+(E14*0.1)</f>
        <v>0.5</v>
      </c>
      <c r="X2500" s="162">
        <v>-1200</v>
      </c>
      <c r="Y2500" s="161">
        <f t="shared" si="777"/>
        <v>2473</v>
      </c>
      <c r="Z2500" s="162">
        <f t="shared" si="769"/>
        <v>-1838.7199999999998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-1838.7199999999998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764611.03000000014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96906.32</v>
      </c>
      <c r="AU2500" s="237">
        <f t="shared" si="782"/>
        <v>31275.050000000017</v>
      </c>
      <c r="AV2500" s="237">
        <f t="shared" si="783"/>
        <v>123159.76000000017</v>
      </c>
      <c r="AW2500" s="237">
        <f t="shared" si="784"/>
        <v>266333.90000000008</v>
      </c>
      <c r="AX2500" s="237">
        <f t="shared" si="785"/>
        <v>246936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766335.19000000018</v>
      </c>
      <c r="M2501" s="162">
        <f>MAX(AN28:AN2501)</f>
        <v>770977.74000000011</v>
      </c>
      <c r="N2501" s="162">
        <f t="shared" si="776"/>
        <v>-4642.5499999999302</v>
      </c>
      <c r="O2501" s="231">
        <f>E3+(E4*0.1)</f>
        <v>0.4</v>
      </c>
      <c r="P2501" s="162">
        <v>1926.9</v>
      </c>
      <c r="Q2501" s="232">
        <f>E5+(E6*0.1)</f>
        <v>0.1</v>
      </c>
      <c r="R2501" s="162">
        <v>3296</v>
      </c>
      <c r="S2501" s="232">
        <f>E7+(E8*0.1)</f>
        <v>0.2</v>
      </c>
      <c r="T2501" s="162">
        <v>11019</v>
      </c>
      <c r="U2501" s="233">
        <f>E9+(E10*0.5)+(E11*0.1)</f>
        <v>0.7</v>
      </c>
      <c r="V2501" s="162">
        <v>-1400</v>
      </c>
      <c r="W2501" s="233">
        <f>E12+(E13*0.5)+(E14*0.1)</f>
        <v>0.5</v>
      </c>
      <c r="X2501" s="162">
        <v>-1200</v>
      </c>
      <c r="Y2501" s="161">
        <f t="shared" si="777"/>
        <v>2474</v>
      </c>
      <c r="Z2501" s="162">
        <f t="shared" si="769"/>
        <v>1724.1600000000003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1724.1600000000003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766335.19000000018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97677.08</v>
      </c>
      <c r="AU2501" s="237">
        <f t="shared" si="782"/>
        <v>31604.650000000016</v>
      </c>
      <c r="AV2501" s="237">
        <f t="shared" si="783"/>
        <v>125363.56000000017</v>
      </c>
      <c r="AW2501" s="237">
        <f t="shared" si="784"/>
        <v>265353.90000000008</v>
      </c>
      <c r="AX2501" s="237">
        <f t="shared" si="785"/>
        <v>246336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763785.91000000015</v>
      </c>
      <c r="M2502" s="162">
        <f>MAX(AN28:AN2502)</f>
        <v>770977.74000000011</v>
      </c>
      <c r="N2502" s="162">
        <f t="shared" si="776"/>
        <v>-7191.8299999999581</v>
      </c>
      <c r="O2502" s="231">
        <f>E3+(E4*0.1)</f>
        <v>0.4</v>
      </c>
      <c r="P2502" s="162">
        <v>-30.3</v>
      </c>
      <c r="Q2502" s="232">
        <f>E5+(E6*0.1)</f>
        <v>0.1</v>
      </c>
      <c r="R2502" s="162">
        <v>-850</v>
      </c>
      <c r="S2502" s="232">
        <f>E7+(E8*0.1)</f>
        <v>0.2</v>
      </c>
      <c r="T2502" s="162">
        <v>-4360.8</v>
      </c>
      <c r="U2502" s="233">
        <f>E9+(E10*0.5)+(E11*0.1)</f>
        <v>0.7</v>
      </c>
      <c r="V2502" s="162">
        <v>-1400</v>
      </c>
      <c r="W2502" s="233">
        <f>E12+(E13*0.5)+(E14*0.1)</f>
        <v>0.5</v>
      </c>
      <c r="X2502" s="162">
        <v>-1200</v>
      </c>
      <c r="Y2502" s="161">
        <f t="shared" si="777"/>
        <v>2475</v>
      </c>
      <c r="Z2502" s="162">
        <f t="shared" si="769"/>
        <v>-2549.2799999999997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-2549.2799999999997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763785.91000000015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97664.960000000006</v>
      </c>
      <c r="AU2502" s="237">
        <f t="shared" si="782"/>
        <v>31519.650000000016</v>
      </c>
      <c r="AV2502" s="237">
        <f t="shared" si="783"/>
        <v>124491.40000000017</v>
      </c>
      <c r="AW2502" s="237">
        <f t="shared" si="784"/>
        <v>264373.90000000008</v>
      </c>
      <c r="AX2502" s="237">
        <f t="shared" si="785"/>
        <v>245736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770282.60000000009</v>
      </c>
      <c r="M2503" s="162">
        <f>MAX(AN28:AN2503)</f>
        <v>770977.74000000011</v>
      </c>
      <c r="N2503" s="162">
        <f t="shared" si="776"/>
        <v>-695.14000000001397</v>
      </c>
      <c r="O2503" s="231">
        <f>E3+(E4*0.1)</f>
        <v>0.4</v>
      </c>
      <c r="P2503" s="162">
        <v>-2365.1999999999998</v>
      </c>
      <c r="Q2503" s="232">
        <f>E5+(E6*0.1)</f>
        <v>0.1</v>
      </c>
      <c r="R2503" s="162">
        <v>-4083.5</v>
      </c>
      <c r="S2503" s="232">
        <f>E7+(E8*0.1)</f>
        <v>0.2</v>
      </c>
      <c r="T2503" s="162">
        <v>-9092.4</v>
      </c>
      <c r="U2503" s="233">
        <f>E9+(E10*0.5)+(E11*0.1)</f>
        <v>0.7</v>
      </c>
      <c r="V2503" s="162">
        <v>8058</v>
      </c>
      <c r="W2503" s="233">
        <f>E12+(E13*0.5)+(E14*0.1)</f>
        <v>0.5</v>
      </c>
      <c r="X2503" s="162">
        <v>8058</v>
      </c>
      <c r="Y2503" s="161">
        <f t="shared" si="777"/>
        <v>2476</v>
      </c>
      <c r="Z2503" s="162">
        <f t="shared" si="769"/>
        <v>6496.69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6496.69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770282.60000000009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96718.88</v>
      </c>
      <c r="AU2503" s="237">
        <f t="shared" si="782"/>
        <v>31111.300000000017</v>
      </c>
      <c r="AV2503" s="237">
        <f t="shared" si="783"/>
        <v>122672.92000000017</v>
      </c>
      <c r="AW2503" s="237">
        <f t="shared" si="784"/>
        <v>270014.50000000006</v>
      </c>
      <c r="AX2503" s="237">
        <f t="shared" si="785"/>
        <v>249765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768510.20000000007</v>
      </c>
      <c r="M2504" s="162">
        <f>MAX(AN28:AN2504)</f>
        <v>770977.74000000011</v>
      </c>
      <c r="N2504" s="162">
        <f t="shared" si="776"/>
        <v>-2467.5400000000373</v>
      </c>
      <c r="O2504" s="231">
        <f>E3+(E4*0.1)</f>
        <v>0.4</v>
      </c>
      <c r="P2504" s="162">
        <v>1178</v>
      </c>
      <c r="Q2504" s="232">
        <f>E5+(E6*0.1)</f>
        <v>0.1</v>
      </c>
      <c r="R2504" s="162">
        <v>184</v>
      </c>
      <c r="S2504" s="232">
        <f>E7+(E8*0.1)</f>
        <v>0.2</v>
      </c>
      <c r="T2504" s="162">
        <v>-3410</v>
      </c>
      <c r="U2504" s="233">
        <f>E9+(E10*0.5)+(E11*0.1)</f>
        <v>0.7</v>
      </c>
      <c r="V2504" s="162">
        <v>-1400</v>
      </c>
      <c r="W2504" s="233">
        <f>E12+(E13*0.5)+(E14*0.1)</f>
        <v>0.5</v>
      </c>
      <c r="X2504" s="162">
        <v>-1200</v>
      </c>
      <c r="Y2504" s="161">
        <f t="shared" si="777"/>
        <v>2477</v>
      </c>
      <c r="Z2504" s="162">
        <f t="shared" si="769"/>
        <v>-1772.3999999999999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-1772.3999999999999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768510.20000000007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97190.080000000002</v>
      </c>
      <c r="AU2504" s="237">
        <f t="shared" si="782"/>
        <v>31129.700000000019</v>
      </c>
      <c r="AV2504" s="237">
        <f t="shared" si="783"/>
        <v>121990.92000000017</v>
      </c>
      <c r="AW2504" s="237">
        <f t="shared" si="784"/>
        <v>269034.50000000006</v>
      </c>
      <c r="AX2504" s="237">
        <f t="shared" si="785"/>
        <v>249165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766688.8600000001</v>
      </c>
      <c r="M2505" s="162">
        <f>MAX(AN28:AN2505)</f>
        <v>770977.74000000011</v>
      </c>
      <c r="N2505" s="162">
        <f t="shared" si="776"/>
        <v>-4288.8800000000047</v>
      </c>
      <c r="O2505" s="231">
        <f>E3+(E4*0.1)</f>
        <v>0.4</v>
      </c>
      <c r="P2505" s="162">
        <v>1314.15</v>
      </c>
      <c r="Q2505" s="232">
        <f>E5+(E6*0.1)</f>
        <v>0.1</v>
      </c>
      <c r="R2505" s="162">
        <v>-850</v>
      </c>
      <c r="S2505" s="232">
        <f>E7+(E8*0.1)</f>
        <v>0.2</v>
      </c>
      <c r="T2505" s="162">
        <v>-3410</v>
      </c>
      <c r="U2505" s="233">
        <f>E9+(E10*0.5)+(E11*0.1)</f>
        <v>0.7</v>
      </c>
      <c r="V2505" s="162">
        <v>-1400</v>
      </c>
      <c r="W2505" s="233">
        <f>E12+(E13*0.5)+(E14*0.1)</f>
        <v>0.5</v>
      </c>
      <c r="X2505" s="162">
        <v>-1200</v>
      </c>
      <c r="Y2505" s="161">
        <f t="shared" si="777"/>
        <v>2478</v>
      </c>
      <c r="Z2505" s="162">
        <f t="shared" si="769"/>
        <v>-1821.3399999999997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-1821.3399999999997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766688.8600000001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97715.74</v>
      </c>
      <c r="AU2505" s="237">
        <f t="shared" si="782"/>
        <v>31044.700000000019</v>
      </c>
      <c r="AV2505" s="237">
        <f t="shared" si="783"/>
        <v>121308.92000000017</v>
      </c>
      <c r="AW2505" s="237">
        <f t="shared" si="784"/>
        <v>268054.50000000006</v>
      </c>
      <c r="AX2505" s="237">
        <f t="shared" si="785"/>
        <v>248565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772499.3</v>
      </c>
      <c r="M2506" s="162">
        <f>MAX(AN28:AN2506)</f>
        <v>772499.3</v>
      </c>
      <c r="N2506" s="162">
        <f t="shared" si="776"/>
        <v>0</v>
      </c>
      <c r="O2506" s="231">
        <f>E3+(E4*0.1)</f>
        <v>0.4</v>
      </c>
      <c r="P2506" s="162">
        <v>2686.2</v>
      </c>
      <c r="Q2506" s="232">
        <f>E5+(E6*0.1)</f>
        <v>0.1</v>
      </c>
      <c r="R2506" s="162">
        <v>-850</v>
      </c>
      <c r="S2506" s="232">
        <f>E7+(E8*0.1)</f>
        <v>0.2</v>
      </c>
      <c r="T2506" s="162">
        <v>-4761.2</v>
      </c>
      <c r="U2506" s="233">
        <f>E9+(E10*0.5)+(E11*0.1)</f>
        <v>0.7</v>
      </c>
      <c r="V2506" s="162">
        <v>4811</v>
      </c>
      <c r="W2506" s="233">
        <f>E12+(E13*0.5)+(E14*0.1)</f>
        <v>0.5</v>
      </c>
      <c r="X2506" s="162">
        <v>4811</v>
      </c>
      <c r="Y2506" s="161">
        <f t="shared" si="777"/>
        <v>2479</v>
      </c>
      <c r="Z2506" s="162">
        <f t="shared" si="769"/>
        <v>5810.44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5810.44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772499.3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98790.22</v>
      </c>
      <c r="AU2506" s="237">
        <f t="shared" si="782"/>
        <v>30959.700000000019</v>
      </c>
      <c r="AV2506" s="237">
        <f t="shared" si="783"/>
        <v>120356.68000000017</v>
      </c>
      <c r="AW2506" s="237">
        <f t="shared" si="784"/>
        <v>271422.20000000007</v>
      </c>
      <c r="AX2506" s="237">
        <f t="shared" si="785"/>
        <v>250970.5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769932.3</v>
      </c>
      <c r="M2507" s="162">
        <f>MAX(AN28:AN2507)</f>
        <v>772499.3</v>
      </c>
      <c r="N2507" s="162">
        <f t="shared" si="776"/>
        <v>-2567</v>
      </c>
      <c r="O2507" s="231">
        <f>E3+(E4*0.1)</f>
        <v>0.4</v>
      </c>
      <c r="P2507" s="162">
        <v>-550</v>
      </c>
      <c r="Q2507" s="232">
        <f>E5+(E6*0.1)</f>
        <v>0.1</v>
      </c>
      <c r="R2507" s="162">
        <v>-850</v>
      </c>
      <c r="S2507" s="232">
        <f>E7+(E8*0.1)</f>
        <v>0.2</v>
      </c>
      <c r="T2507" s="162">
        <v>-3410</v>
      </c>
      <c r="U2507" s="233">
        <f>E9+(E10*0.5)+(E11*0.1)</f>
        <v>0.7</v>
      </c>
      <c r="V2507" s="162">
        <v>-1400</v>
      </c>
      <c r="W2507" s="233">
        <f>E12+(E13*0.5)+(E14*0.1)</f>
        <v>0.5</v>
      </c>
      <c r="X2507" s="162">
        <v>-1200</v>
      </c>
      <c r="Y2507" s="161">
        <f t="shared" si="777"/>
        <v>2480</v>
      </c>
      <c r="Z2507" s="162">
        <f t="shared" si="769"/>
        <v>-2567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-2567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769932.3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98570.22</v>
      </c>
      <c r="AU2507" s="237">
        <f t="shared" si="782"/>
        <v>30874.700000000019</v>
      </c>
      <c r="AV2507" s="237">
        <f t="shared" si="783"/>
        <v>119674.68000000017</v>
      </c>
      <c r="AW2507" s="237">
        <f t="shared" si="784"/>
        <v>270442.20000000007</v>
      </c>
      <c r="AX2507" s="237">
        <f t="shared" si="785"/>
        <v>250370.5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772859.8</v>
      </c>
      <c r="M2508" s="162">
        <f>MAX(AN28:AN2508)</f>
        <v>772859.8</v>
      </c>
      <c r="N2508" s="162">
        <f t="shared" si="776"/>
        <v>0</v>
      </c>
      <c r="O2508" s="231">
        <f>E3+(E4*0.1)</f>
        <v>0.4</v>
      </c>
      <c r="P2508" s="162">
        <v>3069.6</v>
      </c>
      <c r="Q2508" s="232">
        <f>E5+(E6*0.1)</f>
        <v>0.1</v>
      </c>
      <c r="R2508" s="162">
        <v>-3765</v>
      </c>
      <c r="S2508" s="232">
        <f>E7+(E8*0.1)</f>
        <v>0.2</v>
      </c>
      <c r="T2508" s="162">
        <v>18280.8</v>
      </c>
      <c r="U2508" s="233">
        <f>E9+(E10*0.5)+(E11*0.1)</f>
        <v>0.7</v>
      </c>
      <c r="V2508" s="162">
        <v>-1400</v>
      </c>
      <c r="W2508" s="233">
        <f>E12+(E13*0.5)+(E14*0.1)</f>
        <v>0.5</v>
      </c>
      <c r="X2508" s="162">
        <v>-1200</v>
      </c>
      <c r="Y2508" s="161">
        <f t="shared" si="777"/>
        <v>2481</v>
      </c>
      <c r="Z2508" s="162">
        <f t="shared" si="769"/>
        <v>2927.5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2927.5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772859.8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99798.06</v>
      </c>
      <c r="AU2508" s="237">
        <f t="shared" si="782"/>
        <v>30498.200000000019</v>
      </c>
      <c r="AV2508" s="237">
        <f t="shared" si="783"/>
        <v>123330.84000000017</v>
      </c>
      <c r="AW2508" s="237">
        <f t="shared" si="784"/>
        <v>269462.20000000007</v>
      </c>
      <c r="AX2508" s="237">
        <f t="shared" si="785"/>
        <v>249770.5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780230.10000000009</v>
      </c>
      <c r="M2509" s="162">
        <f>MAX(AN28:AN2509)</f>
        <v>780230.10000000009</v>
      </c>
      <c r="N2509" s="162">
        <f t="shared" si="776"/>
        <v>0</v>
      </c>
      <c r="O2509" s="231">
        <f>E3+(E4*0.1)</f>
        <v>0.4</v>
      </c>
      <c r="P2509" s="162">
        <v>-550</v>
      </c>
      <c r="Q2509" s="232">
        <f>E5+(E6*0.1)</f>
        <v>0.1</v>
      </c>
      <c r="R2509" s="162">
        <v>-1275</v>
      </c>
      <c r="S2509" s="232">
        <f>E7+(E8*0.1)</f>
        <v>0.2</v>
      </c>
      <c r="T2509" s="162">
        <v>3357</v>
      </c>
      <c r="U2509" s="233">
        <f>E9+(E10*0.5)+(E11*0.1)</f>
        <v>0.7</v>
      </c>
      <c r="V2509" s="162">
        <v>5872</v>
      </c>
      <c r="W2509" s="233">
        <f>E12+(E13*0.5)+(E14*0.1)</f>
        <v>0.5</v>
      </c>
      <c r="X2509" s="162">
        <v>5872</v>
      </c>
      <c r="Y2509" s="161">
        <f t="shared" si="777"/>
        <v>2482</v>
      </c>
      <c r="Z2509" s="162">
        <f t="shared" si="769"/>
        <v>7370.2999999999993</v>
      </c>
      <c r="AA2509" s="238">
        <v>46234</v>
      </c>
      <c r="AB2509" s="129">
        <f>SUM(Z2487:Z2509)</f>
        <v>15978.04</v>
      </c>
      <c r="AC2509" s="128">
        <f>(AB2509&gt;0)*1</f>
        <v>1</v>
      </c>
      <c r="AD2509" s="128">
        <f>(AB2509&lt;0)*1</f>
        <v>0</v>
      </c>
      <c r="AE2509" s="129">
        <f>AB2509*AC2509</f>
        <v>15978.04</v>
      </c>
      <c r="AF2509" s="129">
        <f>AB2509*AD2509</f>
        <v>0</v>
      </c>
      <c r="AG2509" s="129"/>
      <c r="AH2509" s="129">
        <f t="shared" si="770"/>
        <v>7370.2999999999993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15978.04</v>
      </c>
      <c r="AM2509" s="127">
        <v>46234</v>
      </c>
      <c r="AN2509" s="129">
        <f t="shared" si="778"/>
        <v>780230.10000000009</v>
      </c>
      <c r="AO2509" s="129">
        <f t="shared" si="779"/>
        <v>15978.04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99578.06</v>
      </c>
      <c r="AU2509" s="237">
        <f t="shared" si="782"/>
        <v>30370.700000000019</v>
      </c>
      <c r="AV2509" s="237">
        <f t="shared" si="783"/>
        <v>124002.24000000017</v>
      </c>
      <c r="AW2509" s="237">
        <f t="shared" si="784"/>
        <v>273572.60000000009</v>
      </c>
      <c r="AX2509" s="237">
        <f t="shared" si="785"/>
        <v>252706.5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781962.26000000013</v>
      </c>
      <c r="M2510" s="162">
        <f>MAX(AN28:AN2510)</f>
        <v>781962.26000000013</v>
      </c>
      <c r="N2510" s="162">
        <f t="shared" si="776"/>
        <v>0</v>
      </c>
      <c r="O2510" s="231">
        <f>E3+(E4*0.1)</f>
        <v>0.4</v>
      </c>
      <c r="P2510" s="162">
        <v>3466.9</v>
      </c>
      <c r="Q2510" s="232">
        <f>E5+(E6*0.1)</f>
        <v>0.1</v>
      </c>
      <c r="R2510" s="162">
        <v>-850</v>
      </c>
      <c r="S2510" s="232">
        <f>E7+(E8*0.1)</f>
        <v>0.2</v>
      </c>
      <c r="T2510" s="162">
        <v>10052</v>
      </c>
      <c r="U2510" s="233">
        <f>E9+(E10*0.5)+(E11*0.1)</f>
        <v>0.7</v>
      </c>
      <c r="V2510" s="162">
        <v>-1400</v>
      </c>
      <c r="W2510" s="233">
        <f>E12+(E13*0.5)+(E14*0.1)</f>
        <v>0.5</v>
      </c>
      <c r="X2510" s="162">
        <v>-1200</v>
      </c>
      <c r="Y2510" s="161">
        <f t="shared" si="777"/>
        <v>2483</v>
      </c>
      <c r="Z2510" s="162">
        <f t="shared" si="769"/>
        <v>1732.1600000000003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1732.1600000000003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781962.26000000013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100964.81999999999</v>
      </c>
      <c r="AU2510" s="237">
        <f t="shared" si="782"/>
        <v>30285.700000000019</v>
      </c>
      <c r="AV2510" s="237">
        <f t="shared" si="783"/>
        <v>126012.64000000016</v>
      </c>
      <c r="AW2510" s="237">
        <f t="shared" si="784"/>
        <v>272592.60000000009</v>
      </c>
      <c r="AX2510" s="237">
        <f t="shared" si="785"/>
        <v>252106.5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786702.74000000011</v>
      </c>
      <c r="M2511" s="162">
        <f>MAX(AN28:AN2511)</f>
        <v>786702.74000000011</v>
      </c>
      <c r="N2511" s="162">
        <f t="shared" si="776"/>
        <v>0</v>
      </c>
      <c r="O2511" s="231">
        <f>E3+(E4*0.1)</f>
        <v>0.4</v>
      </c>
      <c r="P2511" s="162">
        <v>4537.3500000000004</v>
      </c>
      <c r="Q2511" s="232">
        <f>E5+(E6*0.1)</f>
        <v>0.1</v>
      </c>
      <c r="R2511" s="162">
        <v>6801</v>
      </c>
      <c r="S2511" s="232">
        <f>E7+(E8*0.1)</f>
        <v>0.2</v>
      </c>
      <c r="T2511" s="162">
        <v>19127.2</v>
      </c>
      <c r="U2511" s="233">
        <f>E9+(E10*0.5)+(E11*0.1)</f>
        <v>0.7</v>
      </c>
      <c r="V2511" s="162">
        <v>-1400</v>
      </c>
      <c r="W2511" s="233">
        <f>E12+(E13*0.5)+(E14*0.1)</f>
        <v>0.5</v>
      </c>
      <c r="X2511" s="162">
        <v>-1200</v>
      </c>
      <c r="Y2511" s="161">
        <f t="shared" si="777"/>
        <v>2484</v>
      </c>
      <c r="Z2511" s="162">
        <f t="shared" si="769"/>
        <v>4740.4800000000014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4740.4800000000014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786702.74000000011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102779.76</v>
      </c>
      <c r="AU2511" s="237">
        <f t="shared" si="782"/>
        <v>30965.800000000017</v>
      </c>
      <c r="AV2511" s="237">
        <f t="shared" si="783"/>
        <v>129838.08000000016</v>
      </c>
      <c r="AW2511" s="237">
        <f t="shared" si="784"/>
        <v>271612.60000000009</v>
      </c>
      <c r="AX2511" s="237">
        <f t="shared" si="785"/>
        <v>251506.5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784882.22000000009</v>
      </c>
      <c r="M2512" s="162">
        <f>MAX(AN28:AN2512)</f>
        <v>786702.74000000011</v>
      </c>
      <c r="N2512" s="162">
        <f t="shared" si="776"/>
        <v>-1820.5200000000186</v>
      </c>
      <c r="O2512" s="231">
        <f>E3+(E4*0.1)</f>
        <v>0.4</v>
      </c>
      <c r="P2512" s="162">
        <v>1316.2</v>
      </c>
      <c r="Q2512" s="232">
        <f>E5+(E6*0.1)</f>
        <v>0.1</v>
      </c>
      <c r="R2512" s="162">
        <v>-850</v>
      </c>
      <c r="S2512" s="232">
        <f>E7+(E8*0.1)</f>
        <v>0.2</v>
      </c>
      <c r="T2512" s="162">
        <v>-3410</v>
      </c>
      <c r="U2512" s="233">
        <f>E9+(E10*0.5)+(E11*0.1)</f>
        <v>0.7</v>
      </c>
      <c r="V2512" s="162">
        <v>-1400</v>
      </c>
      <c r="W2512" s="233">
        <f>E12+(E13*0.5)+(E14*0.1)</f>
        <v>0.5</v>
      </c>
      <c r="X2512" s="162">
        <v>-1200</v>
      </c>
      <c r="Y2512" s="161">
        <f t="shared" si="777"/>
        <v>2485</v>
      </c>
      <c r="Z2512" s="162">
        <f t="shared" si="769"/>
        <v>-1820.52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-1820.52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784882.22000000009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103306.23999999999</v>
      </c>
      <c r="AU2512" s="237">
        <f t="shared" si="782"/>
        <v>30880.800000000017</v>
      </c>
      <c r="AV2512" s="237">
        <f t="shared" si="783"/>
        <v>129156.08000000016</v>
      </c>
      <c r="AW2512" s="237">
        <f t="shared" si="784"/>
        <v>270632.60000000009</v>
      </c>
      <c r="AX2512" s="237">
        <f t="shared" si="785"/>
        <v>250906.5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782028.14000000013</v>
      </c>
      <c r="M2513" s="162">
        <f>MAX(AN28:AN2513)</f>
        <v>786702.74000000011</v>
      </c>
      <c r="N2513" s="162">
        <f t="shared" si="776"/>
        <v>-4674.5999999999767</v>
      </c>
      <c r="O2513" s="231">
        <f>E3+(E4*0.1)</f>
        <v>0.4</v>
      </c>
      <c r="P2513" s="162">
        <v>-550</v>
      </c>
      <c r="Q2513" s="232">
        <f>E5+(E6*0.1)</f>
        <v>0.1</v>
      </c>
      <c r="R2513" s="162">
        <v>-850</v>
      </c>
      <c r="S2513" s="232">
        <f>E7+(E8*0.1)</f>
        <v>0.2</v>
      </c>
      <c r="T2513" s="162">
        <v>-4845.3999999999996</v>
      </c>
      <c r="U2513" s="233">
        <f>E9+(E10*0.5)+(E11*0.1)</f>
        <v>0.7</v>
      </c>
      <c r="V2513" s="162">
        <v>-1400</v>
      </c>
      <c r="W2513" s="233">
        <f>E12+(E13*0.5)+(E14*0.1)</f>
        <v>0.5</v>
      </c>
      <c r="X2513" s="162">
        <v>-1200</v>
      </c>
      <c r="Y2513" s="161">
        <f t="shared" si="777"/>
        <v>2486</v>
      </c>
      <c r="Z2513" s="162">
        <f t="shared" si="769"/>
        <v>-2854.08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-2854.08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782028.14000000013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103086.23999999999</v>
      </c>
      <c r="AU2513" s="237">
        <f t="shared" si="782"/>
        <v>30795.800000000017</v>
      </c>
      <c r="AV2513" s="237">
        <f t="shared" si="783"/>
        <v>128187.00000000016</v>
      </c>
      <c r="AW2513" s="237">
        <f t="shared" si="784"/>
        <v>269652.60000000009</v>
      </c>
      <c r="AX2513" s="237">
        <f t="shared" si="785"/>
        <v>250306.5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790487.18000000017</v>
      </c>
      <c r="M2514" s="162">
        <f>MAX(AN28:AN2514)</f>
        <v>790487.18000000017</v>
      </c>
      <c r="N2514" s="162">
        <f t="shared" si="776"/>
        <v>0</v>
      </c>
      <c r="O2514" s="231">
        <f>E3+(E4*0.1)</f>
        <v>0.4</v>
      </c>
      <c r="P2514" s="162">
        <v>759.15</v>
      </c>
      <c r="Q2514" s="232">
        <f>E5+(E6*0.1)</f>
        <v>0.1</v>
      </c>
      <c r="R2514" s="162">
        <v>2384</v>
      </c>
      <c r="S2514" s="232">
        <f>E7+(E8*0.1)</f>
        <v>0.2</v>
      </c>
      <c r="T2514" s="162">
        <v>6979.4</v>
      </c>
      <c r="U2514" s="233">
        <f>E9+(E10*0.5)+(E11*0.1)</f>
        <v>0.7</v>
      </c>
      <c r="V2514" s="162">
        <v>10173</v>
      </c>
      <c r="W2514" s="233">
        <f>E12+(E13*0.5)+(E14*0.1)</f>
        <v>0.5</v>
      </c>
      <c r="X2514" s="162">
        <v>-1200</v>
      </c>
      <c r="Y2514" s="161">
        <f t="shared" si="777"/>
        <v>2487</v>
      </c>
      <c r="Z2514" s="162">
        <f t="shared" si="769"/>
        <v>8459.0399999999991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8459.0399999999991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790487.18000000017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103389.9</v>
      </c>
      <c r="AU2514" s="237">
        <f t="shared" si="782"/>
        <v>31034.200000000019</v>
      </c>
      <c r="AV2514" s="237">
        <f t="shared" si="783"/>
        <v>129582.88000000016</v>
      </c>
      <c r="AW2514" s="237">
        <f t="shared" si="784"/>
        <v>276773.70000000007</v>
      </c>
      <c r="AX2514" s="237">
        <f t="shared" si="785"/>
        <v>249706.5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788262.53000000014</v>
      </c>
      <c r="M2515" s="162">
        <f>MAX(AN28:AN2515)</f>
        <v>790487.18000000017</v>
      </c>
      <c r="N2515" s="162">
        <f t="shared" si="776"/>
        <v>-2224.6500000000233</v>
      </c>
      <c r="O2515" s="231">
        <f>E3+(E4*0.1)</f>
        <v>0.4</v>
      </c>
      <c r="P2515" s="162">
        <v>-550</v>
      </c>
      <c r="Q2515" s="232">
        <f>E5+(E6*0.1)</f>
        <v>0.1</v>
      </c>
      <c r="R2515" s="162">
        <v>-226.5</v>
      </c>
      <c r="S2515" s="232">
        <f>E7+(E8*0.1)</f>
        <v>0.2</v>
      </c>
      <c r="T2515" s="162">
        <v>-2010</v>
      </c>
      <c r="U2515" s="233">
        <f>E9+(E10*0.5)+(E11*0.1)</f>
        <v>0.7</v>
      </c>
      <c r="V2515" s="162">
        <v>-1400</v>
      </c>
      <c r="W2515" s="233">
        <f>E12+(E13*0.5)+(E14*0.1)</f>
        <v>0.5</v>
      </c>
      <c r="X2515" s="162">
        <v>-1200</v>
      </c>
      <c r="Y2515" s="161">
        <f t="shared" si="777"/>
        <v>2488</v>
      </c>
      <c r="Z2515" s="162">
        <f t="shared" si="769"/>
        <v>-2224.6499999999996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-2224.6499999999996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788262.53000000014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103169.9</v>
      </c>
      <c r="AU2515" s="237">
        <f t="shared" si="782"/>
        <v>31011.550000000017</v>
      </c>
      <c r="AV2515" s="237">
        <f t="shared" si="783"/>
        <v>129180.88000000016</v>
      </c>
      <c r="AW2515" s="237">
        <f t="shared" si="784"/>
        <v>275793.70000000007</v>
      </c>
      <c r="AX2515" s="237">
        <f t="shared" si="785"/>
        <v>249106.5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785695.53000000014</v>
      </c>
      <c r="M2516" s="162">
        <f>MAX(AN28:AN2516)</f>
        <v>790487.18000000017</v>
      </c>
      <c r="N2516" s="162">
        <f t="shared" si="776"/>
        <v>-4791.6500000000233</v>
      </c>
      <c r="O2516" s="231">
        <f>E3+(E4*0.1)</f>
        <v>0.4</v>
      </c>
      <c r="P2516" s="162">
        <v>-550</v>
      </c>
      <c r="Q2516" s="232">
        <f>E5+(E6*0.1)</f>
        <v>0.1</v>
      </c>
      <c r="R2516" s="162">
        <v>-850</v>
      </c>
      <c r="S2516" s="232">
        <f>E7+(E8*0.1)</f>
        <v>0.2</v>
      </c>
      <c r="T2516" s="162">
        <v>-3410</v>
      </c>
      <c r="U2516" s="233">
        <f>E9+(E10*0.5)+(E11*0.1)</f>
        <v>0.7</v>
      </c>
      <c r="V2516" s="162">
        <v>-1400</v>
      </c>
      <c r="W2516" s="233">
        <f>E12+(E13*0.5)+(E14*0.1)</f>
        <v>0.5</v>
      </c>
      <c r="X2516" s="162">
        <v>-1200</v>
      </c>
      <c r="Y2516" s="161">
        <f t="shared" si="777"/>
        <v>2489</v>
      </c>
      <c r="Z2516" s="162">
        <f t="shared" si="769"/>
        <v>-2567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-2567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785695.53000000014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102949.9</v>
      </c>
      <c r="AU2516" s="237">
        <f t="shared" si="782"/>
        <v>30926.550000000017</v>
      </c>
      <c r="AV2516" s="237">
        <f t="shared" si="783"/>
        <v>128498.88000000016</v>
      </c>
      <c r="AW2516" s="237">
        <f t="shared" si="784"/>
        <v>274813.70000000007</v>
      </c>
      <c r="AX2516" s="237">
        <f t="shared" si="785"/>
        <v>248506.5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788865.75000000012</v>
      </c>
      <c r="M2517" s="162">
        <f>MAX(AN28:AN2517)</f>
        <v>790487.18000000017</v>
      </c>
      <c r="N2517" s="162">
        <f t="shared" si="776"/>
        <v>-1621.4300000000512</v>
      </c>
      <c r="O2517" s="231">
        <f>E3+(E4*0.1)</f>
        <v>0.4</v>
      </c>
      <c r="P2517" s="162">
        <v>-107.9</v>
      </c>
      <c r="Q2517" s="232">
        <f>E5+(E6*0.1)</f>
        <v>0.1</v>
      </c>
      <c r="R2517" s="162">
        <v>1015</v>
      </c>
      <c r="S2517" s="232">
        <f>E7+(E8*0.1)</f>
        <v>0.2</v>
      </c>
      <c r="T2517" s="162">
        <v>4342.3999999999996</v>
      </c>
      <c r="U2517" s="233">
        <f>E9+(E10*0.5)+(E11*0.1)</f>
        <v>0.7</v>
      </c>
      <c r="V2517" s="162">
        <v>4062</v>
      </c>
      <c r="W2517" s="233">
        <f>E12+(E13*0.5)+(E14*0.1)</f>
        <v>0.5</v>
      </c>
      <c r="X2517" s="162">
        <v>-1200</v>
      </c>
      <c r="Y2517" s="161">
        <f t="shared" si="777"/>
        <v>2490</v>
      </c>
      <c r="Z2517" s="162">
        <f t="shared" si="769"/>
        <v>3170.22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3170.22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788865.75000000012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102906.73999999999</v>
      </c>
      <c r="AU2517" s="237">
        <f t="shared" si="782"/>
        <v>31028.050000000017</v>
      </c>
      <c r="AV2517" s="237">
        <f t="shared" si="783"/>
        <v>129367.36000000016</v>
      </c>
      <c r="AW2517" s="237">
        <f t="shared" si="784"/>
        <v>277657.10000000009</v>
      </c>
      <c r="AX2517" s="237">
        <f t="shared" si="785"/>
        <v>247906.5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788685.80000000016</v>
      </c>
      <c r="M2518" s="162">
        <f>MAX(AN28:AN2518)</f>
        <v>790487.18000000017</v>
      </c>
      <c r="N2518" s="162">
        <f t="shared" si="776"/>
        <v>-1801.3800000000047</v>
      </c>
      <c r="O2518" s="231">
        <f>E3+(E4*0.1)</f>
        <v>0.4</v>
      </c>
      <c r="P2518" s="162">
        <v>-550</v>
      </c>
      <c r="Q2518" s="232">
        <f>E5+(E6*0.1)</f>
        <v>0.1</v>
      </c>
      <c r="R2518" s="162">
        <v>2524.5</v>
      </c>
      <c r="S2518" s="232">
        <f>E7+(E8*0.1)</f>
        <v>0.2</v>
      </c>
      <c r="T2518" s="162">
        <v>6838</v>
      </c>
      <c r="U2518" s="233">
        <f>E9+(E10*0.5)+(E11*0.1)</f>
        <v>0.7</v>
      </c>
      <c r="V2518" s="162">
        <v>-1400</v>
      </c>
      <c r="W2518" s="233">
        <f>E12+(E13*0.5)+(E14*0.1)</f>
        <v>0.5</v>
      </c>
      <c r="X2518" s="162">
        <v>-1200</v>
      </c>
      <c r="Y2518" s="161">
        <f t="shared" si="777"/>
        <v>2491</v>
      </c>
      <c r="Z2518" s="162">
        <f t="shared" si="769"/>
        <v>-179.9499999999997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0</v>
      </c>
      <c r="AI2518" s="129">
        <f t="shared" si="771"/>
        <v>-179.9499999999997</v>
      </c>
      <c r="AJ2518" s="234">
        <f t="shared" si="772"/>
        <v>0</v>
      </c>
      <c r="AK2518" s="234">
        <f t="shared" si="773"/>
        <v>1</v>
      </c>
      <c r="AL2518" s="129">
        <f t="shared" si="774"/>
        <v>0</v>
      </c>
      <c r="AM2518" s="127">
        <v>46247</v>
      </c>
      <c r="AN2518" s="129">
        <f t="shared" si="778"/>
        <v>788685.80000000016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102686.73999999999</v>
      </c>
      <c r="AU2518" s="237">
        <f t="shared" si="782"/>
        <v>31280.500000000018</v>
      </c>
      <c r="AV2518" s="237">
        <f t="shared" si="783"/>
        <v>130734.96000000017</v>
      </c>
      <c r="AW2518" s="237">
        <f t="shared" si="784"/>
        <v>276677.10000000009</v>
      </c>
      <c r="AX2518" s="237">
        <f t="shared" si="785"/>
        <v>247306.5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786647.36000000022</v>
      </c>
      <c r="M2519" s="162">
        <f>MAX(AN28:AN2519)</f>
        <v>790487.18000000017</v>
      </c>
      <c r="N2519" s="162">
        <f t="shared" si="776"/>
        <v>-3839.8199999999488</v>
      </c>
      <c r="O2519" s="231">
        <f>E3+(E4*0.1)</f>
        <v>0.4</v>
      </c>
      <c r="P2519" s="162">
        <v>-550</v>
      </c>
      <c r="Q2519" s="232">
        <f>E5+(E6*0.1)</f>
        <v>0.1</v>
      </c>
      <c r="R2519" s="162">
        <v>-850</v>
      </c>
      <c r="S2519" s="232">
        <f>E7+(E8*0.1)</f>
        <v>0.2</v>
      </c>
      <c r="T2519" s="162">
        <v>-767.2</v>
      </c>
      <c r="U2519" s="233">
        <f>E9+(E10*0.5)+(E11*0.1)</f>
        <v>0.7</v>
      </c>
      <c r="V2519" s="162">
        <v>-1400</v>
      </c>
      <c r="W2519" s="233">
        <f>E12+(E13*0.5)+(E14*0.1)</f>
        <v>0.5</v>
      </c>
      <c r="X2519" s="162">
        <v>-1200</v>
      </c>
      <c r="Y2519" s="161">
        <f t="shared" si="777"/>
        <v>2492</v>
      </c>
      <c r="Z2519" s="162">
        <f t="shared" si="769"/>
        <v>-2038.44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-2038.44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786647.36000000022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102466.73999999999</v>
      </c>
      <c r="AU2519" s="237">
        <f t="shared" si="782"/>
        <v>31195.500000000018</v>
      </c>
      <c r="AV2519" s="237">
        <f t="shared" si="783"/>
        <v>130581.52000000016</v>
      </c>
      <c r="AW2519" s="237">
        <f t="shared" si="784"/>
        <v>275697.10000000009</v>
      </c>
      <c r="AX2519" s="237">
        <f t="shared" si="785"/>
        <v>246706.5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788368.7200000002</v>
      </c>
      <c r="M2520" s="162">
        <f>MAX(AN28:AN2520)</f>
        <v>790487.18000000017</v>
      </c>
      <c r="N2520" s="162">
        <f t="shared" si="776"/>
        <v>-2118.4599999999627</v>
      </c>
      <c r="O2520" s="231">
        <f>E3+(E4*0.1)</f>
        <v>0.4</v>
      </c>
      <c r="P2520" s="162">
        <v>-550</v>
      </c>
      <c r="Q2520" s="232">
        <f>E5+(E6*0.1)</f>
        <v>0.1</v>
      </c>
      <c r="R2520" s="162">
        <v>-850</v>
      </c>
      <c r="S2520" s="232">
        <f>E7+(E8*0.1)</f>
        <v>0.2</v>
      </c>
      <c r="T2520" s="162">
        <v>-1015.2</v>
      </c>
      <c r="U2520" s="233">
        <f>E9+(E10*0.5)+(E11*0.1)</f>
        <v>0.7</v>
      </c>
      <c r="V2520" s="162">
        <v>4042</v>
      </c>
      <c r="W2520" s="233">
        <f>E12+(E13*0.5)+(E14*0.1)</f>
        <v>0.5</v>
      </c>
      <c r="X2520" s="162">
        <v>-1200</v>
      </c>
      <c r="Y2520" s="161">
        <f t="shared" si="777"/>
        <v>2493</v>
      </c>
      <c r="Z2520" s="162">
        <f t="shared" si="769"/>
        <v>1721.3599999999997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1721.3599999999997</v>
      </c>
      <c r="AI2520" s="129">
        <f t="shared" si="771"/>
        <v>0</v>
      </c>
      <c r="AJ2520" s="234">
        <f t="shared" si="772"/>
        <v>1</v>
      </c>
      <c r="AK2520" s="234">
        <f t="shared" si="773"/>
        <v>0</v>
      </c>
      <c r="AL2520" s="129">
        <f t="shared" si="774"/>
        <v>0</v>
      </c>
      <c r="AM2520" s="127">
        <v>46251</v>
      </c>
      <c r="AN2520" s="129">
        <f t="shared" si="778"/>
        <v>788368.7200000002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102246.73999999999</v>
      </c>
      <c r="AU2520" s="237">
        <f t="shared" si="782"/>
        <v>31110.500000000018</v>
      </c>
      <c r="AV2520" s="237">
        <f t="shared" si="783"/>
        <v>130378.48000000017</v>
      </c>
      <c r="AW2520" s="237">
        <f t="shared" si="784"/>
        <v>278526.50000000012</v>
      </c>
      <c r="AX2520" s="237">
        <f t="shared" si="785"/>
        <v>246106.5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784651.68000000017</v>
      </c>
      <c r="M2521" s="162">
        <f>MAX(AN28:AN2521)</f>
        <v>790487.18000000017</v>
      </c>
      <c r="N2521" s="162">
        <f t="shared" si="776"/>
        <v>-5835.5</v>
      </c>
      <c r="O2521" s="231">
        <f>E3+(E4*0.1)</f>
        <v>0.4</v>
      </c>
      <c r="P2521" s="162">
        <v>-576.75</v>
      </c>
      <c r="Q2521" s="232">
        <f>E5+(E6*0.1)</f>
        <v>0.1</v>
      </c>
      <c r="R2521" s="162">
        <v>-2301</v>
      </c>
      <c r="S2521" s="232">
        <f>E7+(E8*0.1)</f>
        <v>0.2</v>
      </c>
      <c r="T2521" s="162">
        <v>-8381.2000000000007</v>
      </c>
      <c r="U2521" s="233">
        <f>E9+(E10*0.5)+(E11*0.1)</f>
        <v>0.7</v>
      </c>
      <c r="V2521" s="162">
        <v>-1400</v>
      </c>
      <c r="W2521" s="233">
        <f>E12+(E13*0.5)+(E14*0.1)</f>
        <v>0.5</v>
      </c>
      <c r="X2521" s="162">
        <v>-1200</v>
      </c>
      <c r="Y2521" s="161">
        <f t="shared" si="777"/>
        <v>2494</v>
      </c>
      <c r="Z2521" s="162">
        <f t="shared" si="769"/>
        <v>-3717.0400000000004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-3717.0400000000004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784651.68000000017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102016.04</v>
      </c>
      <c r="AU2521" s="237">
        <f t="shared" si="782"/>
        <v>30880.40000000002</v>
      </c>
      <c r="AV2521" s="237">
        <f t="shared" si="783"/>
        <v>128702.24000000017</v>
      </c>
      <c r="AW2521" s="237">
        <f t="shared" si="784"/>
        <v>277546.50000000012</v>
      </c>
      <c r="AX2521" s="237">
        <f t="shared" si="785"/>
        <v>245506.5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806904.08000000019</v>
      </c>
      <c r="M2522" s="162">
        <f>MAX(AN28:AN2522)</f>
        <v>806904.08000000019</v>
      </c>
      <c r="N2522" s="162">
        <f t="shared" si="776"/>
        <v>0</v>
      </c>
      <c r="O2522" s="231">
        <f>E3+(E4*0.1)</f>
        <v>0.4</v>
      </c>
      <c r="P2522" s="162">
        <v>598.25</v>
      </c>
      <c r="Q2522" s="232">
        <f>E5+(E6*0.1)</f>
        <v>0.1</v>
      </c>
      <c r="R2522" s="162">
        <v>811</v>
      </c>
      <c r="S2522" s="232">
        <f>E7+(E8*0.1)</f>
        <v>0.2</v>
      </c>
      <c r="T2522" s="162">
        <v>-3410</v>
      </c>
      <c r="U2522" s="233">
        <f>E9+(E10*0.5)+(E11*0.1)</f>
        <v>0.7</v>
      </c>
      <c r="V2522" s="162">
        <v>18845</v>
      </c>
      <c r="W2522" s="233">
        <f>E12+(E13*0.5)+(E14*0.1)</f>
        <v>0.5</v>
      </c>
      <c r="X2522" s="162">
        <v>18845</v>
      </c>
      <c r="Y2522" s="161">
        <f t="shared" si="777"/>
        <v>2495</v>
      </c>
      <c r="Z2522" s="162">
        <f t="shared" si="769"/>
        <v>22252.400000000001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22252.400000000001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806904.08000000019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102255.34</v>
      </c>
      <c r="AU2522" s="237">
        <f t="shared" si="782"/>
        <v>30961.500000000018</v>
      </c>
      <c r="AV2522" s="237">
        <f t="shared" si="783"/>
        <v>128020.24000000017</v>
      </c>
      <c r="AW2522" s="237">
        <f t="shared" si="784"/>
        <v>290738.00000000012</v>
      </c>
      <c r="AX2522" s="237">
        <f t="shared" si="785"/>
        <v>254929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804329.63000000024</v>
      </c>
      <c r="M2523" s="162">
        <f>MAX(AN28:AN2523)</f>
        <v>806904.08000000019</v>
      </c>
      <c r="N2523" s="162">
        <f t="shared" si="776"/>
        <v>-2574.4499999999534</v>
      </c>
      <c r="O2523" s="231">
        <f>E3+(E4*0.1)</f>
        <v>0.4</v>
      </c>
      <c r="P2523" s="162">
        <v>-550</v>
      </c>
      <c r="Q2523" s="232">
        <f>E5+(E6*0.1)</f>
        <v>0.1</v>
      </c>
      <c r="R2523" s="162">
        <v>-924.5</v>
      </c>
      <c r="S2523" s="232">
        <f>E7+(E8*0.1)</f>
        <v>0.2</v>
      </c>
      <c r="T2523" s="162">
        <v>-3410</v>
      </c>
      <c r="U2523" s="233">
        <f>E9+(E10*0.5)+(E11*0.1)</f>
        <v>0.7</v>
      </c>
      <c r="V2523" s="162">
        <v>-1400</v>
      </c>
      <c r="W2523" s="233">
        <f>E12+(E13*0.5)+(E14*0.1)</f>
        <v>0.5</v>
      </c>
      <c r="X2523" s="162">
        <v>-1200</v>
      </c>
      <c r="Y2523" s="161">
        <f t="shared" si="777"/>
        <v>2496</v>
      </c>
      <c r="Z2523" s="162">
        <f t="shared" si="769"/>
        <v>-2574.4499999999998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-2574.4499999999998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804329.63000000024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102035.34</v>
      </c>
      <c r="AU2523" s="237">
        <f t="shared" si="782"/>
        <v>30869.050000000017</v>
      </c>
      <c r="AV2523" s="237">
        <f t="shared" si="783"/>
        <v>127338.24000000017</v>
      </c>
      <c r="AW2523" s="237">
        <f t="shared" si="784"/>
        <v>289758.00000000012</v>
      </c>
      <c r="AX2523" s="237">
        <f t="shared" si="785"/>
        <v>254329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816040.88000000024</v>
      </c>
      <c r="M2524" s="162">
        <f>MAX(AN28:AN2524)</f>
        <v>816040.88000000024</v>
      </c>
      <c r="N2524" s="162">
        <f t="shared" si="776"/>
        <v>0</v>
      </c>
      <c r="O2524" s="231">
        <f>E3+(E4*0.1)</f>
        <v>0.4</v>
      </c>
      <c r="P2524" s="162">
        <v>2589</v>
      </c>
      <c r="Q2524" s="232">
        <f>E5+(E6*0.1)</f>
        <v>0.1</v>
      </c>
      <c r="R2524" s="162">
        <v>1660.5</v>
      </c>
      <c r="S2524" s="232">
        <f>E7+(E8*0.1)</f>
        <v>0.2</v>
      </c>
      <c r="T2524" s="162">
        <v>1914</v>
      </c>
      <c r="U2524" s="233">
        <f>E9+(E10*0.5)+(E11*0.1)</f>
        <v>0.7</v>
      </c>
      <c r="V2524" s="162">
        <v>8439</v>
      </c>
      <c r="W2524" s="233">
        <f>E12+(E13*0.5)+(E14*0.1)</f>
        <v>0.5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11711.25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11711.25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816040.88000000024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103070.94</v>
      </c>
      <c r="AU2524" s="237">
        <f t="shared" si="782"/>
        <v>31035.100000000017</v>
      </c>
      <c r="AV2524" s="237">
        <f t="shared" si="783"/>
        <v>127721.04000000017</v>
      </c>
      <c r="AW2524" s="237">
        <f t="shared" si="784"/>
        <v>295665.3000000001</v>
      </c>
      <c r="AX2524" s="237">
        <f t="shared" si="785"/>
        <v>258548.5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821044.2200000002</v>
      </c>
      <c r="M2525" s="162">
        <f>MAX(AN28:AN2525)</f>
        <v>821044.2200000002</v>
      </c>
      <c r="N2525" s="162">
        <f t="shared" ref="N2525:N2552" si="795">AN2525-M2525</f>
        <v>0</v>
      </c>
      <c r="O2525" s="231">
        <f>E3+(E4*0.1)</f>
        <v>0.4</v>
      </c>
      <c r="P2525" s="162">
        <v>700.75</v>
      </c>
      <c r="Q2525" s="232">
        <f>E5+(E6*0.1)</f>
        <v>0.1</v>
      </c>
      <c r="R2525" s="162">
        <v>-850</v>
      </c>
      <c r="S2525" s="232">
        <f>E7+(E8*0.1)</f>
        <v>0.2</v>
      </c>
      <c r="T2525" s="162">
        <v>-4771.8</v>
      </c>
      <c r="U2525" s="233">
        <f>E9+(E10*0.5)+(E11*0.1)</f>
        <v>0.7</v>
      </c>
      <c r="V2525" s="162">
        <v>4802</v>
      </c>
      <c r="W2525" s="233">
        <f>E12+(E13*0.5)+(E14*0.1)</f>
        <v>0.5</v>
      </c>
      <c r="X2525" s="162">
        <v>4802</v>
      </c>
      <c r="Y2525" s="161">
        <f t="shared" ref="Y2525:Y2552" si="796">Y2524+1</f>
        <v>2498</v>
      </c>
      <c r="Z2525" s="162">
        <f t="shared" si="788"/>
        <v>5003.3399999999992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5003.3399999999992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821044.2200000002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103351.24</v>
      </c>
      <c r="AU2525" s="237">
        <f t="shared" ref="AU2525:AU2552" si="801">(R2525*Q2525)+AU2524</f>
        <v>30950.100000000017</v>
      </c>
      <c r="AV2525" s="237">
        <f t="shared" ref="AV2525:AV2544" si="802">(S2525*T2525)+AV2524</f>
        <v>126766.68000000017</v>
      </c>
      <c r="AW2525" s="237">
        <f t="shared" ref="AW2525:AW2544" si="803">(V2525*U2525)+AW2524</f>
        <v>299026.70000000013</v>
      </c>
      <c r="AX2525" s="237">
        <f t="shared" ref="AX2525:AX2544" si="804">(X2525*W2525)+AX2524</f>
        <v>260949.5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820651.00000000023</v>
      </c>
      <c r="M2526" s="162">
        <f>MAX(AN28:AN2526)</f>
        <v>821044.2200000002</v>
      </c>
      <c r="N2526" s="162">
        <f t="shared" si="795"/>
        <v>-393.21999999997206</v>
      </c>
      <c r="O2526" s="231">
        <f>E3+(E4*0.1)</f>
        <v>0.4</v>
      </c>
      <c r="P2526" s="162">
        <v>801.2</v>
      </c>
      <c r="Q2526" s="232">
        <f>E5+(E6*0.1)</f>
        <v>0.1</v>
      </c>
      <c r="R2526" s="162">
        <v>1221</v>
      </c>
      <c r="S2526" s="232">
        <f>E7+(E8*0.1)</f>
        <v>0.2</v>
      </c>
      <c r="T2526" s="162">
        <v>3721</v>
      </c>
      <c r="U2526" s="233">
        <f>E9+(E10*0.5)+(E11*0.1)</f>
        <v>0.7</v>
      </c>
      <c r="V2526" s="162">
        <v>-1400</v>
      </c>
      <c r="W2526" s="233">
        <f>E12+(E13*0.5)+(E14*0.1)</f>
        <v>0.5</v>
      </c>
      <c r="X2526" s="162">
        <v>-1200</v>
      </c>
      <c r="Y2526" s="161">
        <f t="shared" si="796"/>
        <v>2499</v>
      </c>
      <c r="Z2526" s="162">
        <f t="shared" si="788"/>
        <v>-393.21999999999969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0</v>
      </c>
      <c r="AI2526" s="129">
        <f t="shared" si="790"/>
        <v>-393.21999999999969</v>
      </c>
      <c r="AJ2526" s="234">
        <f t="shared" si="791"/>
        <v>0</v>
      </c>
      <c r="AK2526" s="234">
        <f t="shared" si="792"/>
        <v>1</v>
      </c>
      <c r="AL2526" s="129">
        <f t="shared" si="793"/>
        <v>0</v>
      </c>
      <c r="AM2526" s="127">
        <v>46259</v>
      </c>
      <c r="AN2526" s="129">
        <f t="shared" si="797"/>
        <v>820651.00000000023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103671.72</v>
      </c>
      <c r="AU2526" s="237">
        <f t="shared" si="801"/>
        <v>31072.200000000015</v>
      </c>
      <c r="AV2526" s="237">
        <f t="shared" si="802"/>
        <v>127510.88000000016</v>
      </c>
      <c r="AW2526" s="237">
        <f t="shared" si="803"/>
        <v>298046.70000000013</v>
      </c>
      <c r="AX2526" s="237">
        <f t="shared" si="804"/>
        <v>260349.5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818827.16000000027</v>
      </c>
      <c r="M2527" s="162">
        <f>MAX(AN28:AN2527)</f>
        <v>821044.2200000002</v>
      </c>
      <c r="N2527" s="162">
        <f t="shared" si="795"/>
        <v>-2217.0599999999395</v>
      </c>
      <c r="O2527" s="231">
        <f>E3+(E4*0.1)</f>
        <v>0.4</v>
      </c>
      <c r="P2527" s="162">
        <v>-550</v>
      </c>
      <c r="Q2527" s="232">
        <f>E5+(E6*0.1)</f>
        <v>0.1</v>
      </c>
      <c r="R2527" s="162">
        <v>-850</v>
      </c>
      <c r="S2527" s="232">
        <f>E7+(E8*0.1)</f>
        <v>0.2</v>
      </c>
      <c r="T2527" s="162">
        <v>305.8</v>
      </c>
      <c r="U2527" s="233">
        <f>E9+(E10*0.5)+(E11*0.1)</f>
        <v>0.7</v>
      </c>
      <c r="V2527" s="162">
        <v>-1400</v>
      </c>
      <c r="W2527" s="233">
        <f>E12+(E13*0.5)+(E14*0.1)</f>
        <v>0.5</v>
      </c>
      <c r="X2527" s="162">
        <v>-1200</v>
      </c>
      <c r="Y2527" s="161">
        <f t="shared" si="796"/>
        <v>2500</v>
      </c>
      <c r="Z2527" s="162">
        <f t="shared" si="788"/>
        <v>-1823.84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-1823.84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818827.16000000027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103451.72</v>
      </c>
      <c r="AU2527" s="237">
        <f t="shared" si="801"/>
        <v>30987.200000000015</v>
      </c>
      <c r="AV2527" s="237">
        <f t="shared" si="802"/>
        <v>127572.04000000017</v>
      </c>
      <c r="AW2527" s="237">
        <f t="shared" si="803"/>
        <v>297066.70000000013</v>
      </c>
      <c r="AX2527" s="237">
        <f t="shared" si="804"/>
        <v>259749.5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818971.77000000025</v>
      </c>
      <c r="M2528" s="162">
        <f>MAX(AN28:AN2528)</f>
        <v>821044.2200000002</v>
      </c>
      <c r="N2528" s="162">
        <f t="shared" si="795"/>
        <v>-2072.4499999999534</v>
      </c>
      <c r="O2528" s="231">
        <f>E3+(E4*0.1)</f>
        <v>0.4</v>
      </c>
      <c r="P2528" s="162">
        <v>-550</v>
      </c>
      <c r="Q2528" s="232">
        <f>E5+(E6*0.1)</f>
        <v>0.1</v>
      </c>
      <c r="R2528" s="162">
        <v>2764.5</v>
      </c>
      <c r="S2528" s="232">
        <f>E7+(E8*0.1)</f>
        <v>0.2</v>
      </c>
      <c r="T2528" s="162">
        <v>8340.7999999999993</v>
      </c>
      <c r="U2528" s="233">
        <f>E9+(E10*0.5)+(E11*0.1)</f>
        <v>0.7</v>
      </c>
      <c r="V2528" s="162">
        <v>-1400</v>
      </c>
      <c r="W2528" s="233">
        <f>E12+(E13*0.5)+(E14*0.1)</f>
        <v>0.5</v>
      </c>
      <c r="X2528" s="162">
        <v>-1200</v>
      </c>
      <c r="Y2528" s="161">
        <f t="shared" si="796"/>
        <v>2501</v>
      </c>
      <c r="Z2528" s="162">
        <f t="shared" si="788"/>
        <v>144.61000000000001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144.61000000000001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818971.77000000025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103231.72</v>
      </c>
      <c r="AU2528" s="237">
        <f t="shared" si="801"/>
        <v>31263.650000000016</v>
      </c>
      <c r="AV2528" s="237">
        <f t="shared" si="802"/>
        <v>129240.20000000017</v>
      </c>
      <c r="AW2528" s="237">
        <f t="shared" si="803"/>
        <v>296086.70000000013</v>
      </c>
      <c r="AX2528" s="237">
        <f t="shared" si="804"/>
        <v>259149.5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816605.87000000023</v>
      </c>
      <c r="M2529" s="162">
        <f>MAX(AN28:AN2529)</f>
        <v>821044.2200000002</v>
      </c>
      <c r="N2529" s="162">
        <f t="shared" si="795"/>
        <v>-4438.3499999999767</v>
      </c>
      <c r="O2529" s="231">
        <f>E3+(E4*0.1)</f>
        <v>0.4</v>
      </c>
      <c r="P2529" s="162">
        <v>-47.25</v>
      </c>
      <c r="Q2529" s="232">
        <f>E5+(E6*0.1)</f>
        <v>0.1</v>
      </c>
      <c r="R2529" s="162">
        <v>-850</v>
      </c>
      <c r="S2529" s="232">
        <f>E7+(E8*0.1)</f>
        <v>0.2</v>
      </c>
      <c r="T2529" s="162">
        <v>-3410</v>
      </c>
      <c r="U2529" s="233">
        <f>E9+(E10*0.5)+(E11*0.1)</f>
        <v>0.7</v>
      </c>
      <c r="V2529" s="162">
        <v>-1400</v>
      </c>
      <c r="W2529" s="233">
        <f>E12+(E13*0.5)+(E14*0.1)</f>
        <v>0.5</v>
      </c>
      <c r="X2529" s="162">
        <v>-1200</v>
      </c>
      <c r="Y2529" s="161">
        <f t="shared" si="796"/>
        <v>2502</v>
      </c>
      <c r="Z2529" s="162">
        <f t="shared" si="788"/>
        <v>-2365.8999999999996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-2365.8999999999996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816605.87000000023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103212.82</v>
      </c>
      <c r="AU2529" s="237">
        <f t="shared" si="801"/>
        <v>31178.650000000016</v>
      </c>
      <c r="AV2529" s="237">
        <f t="shared" si="802"/>
        <v>128558.20000000017</v>
      </c>
      <c r="AW2529" s="237">
        <f t="shared" si="803"/>
        <v>295106.70000000013</v>
      </c>
      <c r="AX2529" s="237">
        <f t="shared" si="804"/>
        <v>258549.5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814815.03000000026</v>
      </c>
      <c r="M2530" s="162">
        <f>MAX(AN28:AN2530)</f>
        <v>821044.2200000002</v>
      </c>
      <c r="N2530" s="162">
        <f t="shared" si="795"/>
        <v>-6229.1899999999441</v>
      </c>
      <c r="O2530" s="231">
        <f>E3+(E4*0.1)</f>
        <v>0.4</v>
      </c>
      <c r="P2530" s="162">
        <v>-550</v>
      </c>
      <c r="Q2530" s="232">
        <f>E5+(E6*0.1)</f>
        <v>0.1</v>
      </c>
      <c r="R2530" s="162">
        <v>-850</v>
      </c>
      <c r="S2530" s="232">
        <f>E7+(E8*0.1)</f>
        <v>0.2</v>
      </c>
      <c r="T2530" s="162">
        <v>470.8</v>
      </c>
      <c r="U2530" s="233">
        <f>E9+(E10*0.5)+(E11*0.1)</f>
        <v>0.7</v>
      </c>
      <c r="V2530" s="162">
        <v>-1400</v>
      </c>
      <c r="W2530" s="233">
        <f>E12+(E13*0.5)+(E14*0.1)</f>
        <v>0.5</v>
      </c>
      <c r="X2530" s="162">
        <v>-1200</v>
      </c>
      <c r="Y2530" s="161">
        <f t="shared" si="796"/>
        <v>2503</v>
      </c>
      <c r="Z2530" s="162">
        <f t="shared" si="788"/>
        <v>-1790.84</v>
      </c>
      <c r="AA2530" s="238">
        <v>46265</v>
      </c>
      <c r="AB2530" s="129">
        <f>SUM(Z2510:Z2530)</f>
        <v>34584.93</v>
      </c>
      <c r="AC2530" s="128">
        <f>(AB2530&gt;0)*1</f>
        <v>1</v>
      </c>
      <c r="AD2530" s="128">
        <f>(AB2530&lt;0)*1</f>
        <v>0</v>
      </c>
      <c r="AE2530" s="129">
        <f>AB2530*AC2530</f>
        <v>34584.93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-1790.84</v>
      </c>
      <c r="AJ2530" s="234">
        <f t="shared" si="791"/>
        <v>0</v>
      </c>
      <c r="AK2530" s="234">
        <f t="shared" si="792"/>
        <v>1</v>
      </c>
      <c r="AL2530" s="129">
        <f t="shared" si="793"/>
        <v>34584.93</v>
      </c>
      <c r="AM2530" s="127">
        <v>46265</v>
      </c>
      <c r="AN2530" s="129">
        <f t="shared" si="797"/>
        <v>814815.03000000026</v>
      </c>
      <c r="AO2530" s="129">
        <f t="shared" si="798"/>
        <v>34584.93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102992.82</v>
      </c>
      <c r="AU2530" s="237">
        <f t="shared" si="801"/>
        <v>31093.650000000016</v>
      </c>
      <c r="AV2530" s="237">
        <f t="shared" si="802"/>
        <v>128652.36000000018</v>
      </c>
      <c r="AW2530" s="237">
        <f t="shared" si="803"/>
        <v>294126.70000000013</v>
      </c>
      <c r="AX2530" s="237">
        <f t="shared" si="804"/>
        <v>257949.5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811147.12000000023</v>
      </c>
      <c r="M2531" s="162">
        <f>MAX(AN28:AN2531)</f>
        <v>821044.2200000002</v>
      </c>
      <c r="N2531" s="162">
        <f t="shared" si="795"/>
        <v>-9897.0999999999767</v>
      </c>
      <c r="O2531" s="231">
        <f>E3+(E4*0.1)</f>
        <v>0.4</v>
      </c>
      <c r="P2531" s="162">
        <v>-561.6</v>
      </c>
      <c r="Q2531" s="232">
        <f>E5+(E6*0.1)</f>
        <v>0.1</v>
      </c>
      <c r="R2531" s="162">
        <v>-2583.5</v>
      </c>
      <c r="S2531" s="232">
        <f>E7+(E8*0.1)</f>
        <v>0.2</v>
      </c>
      <c r="T2531" s="162">
        <v>-8024.6</v>
      </c>
      <c r="U2531" s="233">
        <f>E9+(E10*0.5)+(E11*0.1)</f>
        <v>0.7</v>
      </c>
      <c r="V2531" s="162">
        <v>-1400</v>
      </c>
      <c r="W2531" s="233">
        <f>E12+(E13*0.5)+(E14*0.1)</f>
        <v>0.5</v>
      </c>
      <c r="X2531" s="162">
        <v>-1200</v>
      </c>
      <c r="Y2531" s="161">
        <f t="shared" si="796"/>
        <v>2504</v>
      </c>
      <c r="Z2531" s="162">
        <f t="shared" si="788"/>
        <v>-3667.91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-3667.91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811147.12000000023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102768.18000000001</v>
      </c>
      <c r="AU2531" s="237">
        <f t="shared" si="801"/>
        <v>30835.300000000017</v>
      </c>
      <c r="AV2531" s="237">
        <f t="shared" si="802"/>
        <v>127047.44000000018</v>
      </c>
      <c r="AW2531" s="237">
        <f t="shared" si="803"/>
        <v>293146.70000000013</v>
      </c>
      <c r="AX2531" s="237">
        <f t="shared" si="804"/>
        <v>257349.5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810597.35000000021</v>
      </c>
      <c r="M2532" s="162">
        <f>MAX(AN28:AN2532)</f>
        <v>821044.2200000002</v>
      </c>
      <c r="N2532" s="162">
        <f t="shared" si="795"/>
        <v>-10446.869999999995</v>
      </c>
      <c r="O2532" s="231">
        <f>E3+(E4*0.1)</f>
        <v>0.4</v>
      </c>
      <c r="P2532" s="162">
        <v>1475.35</v>
      </c>
      <c r="Q2532" s="232">
        <f>E5+(E6*0.1)</f>
        <v>0.1</v>
      </c>
      <c r="R2532" s="162">
        <v>1756.5</v>
      </c>
      <c r="S2532" s="232">
        <f>E7+(E8*0.1)</f>
        <v>0.2</v>
      </c>
      <c r="T2532" s="162">
        <v>1322.2</v>
      </c>
      <c r="U2532" s="233">
        <f>E9+(E10*0.5)+(E11*0.1)</f>
        <v>0.7</v>
      </c>
      <c r="V2532" s="162">
        <v>-1400</v>
      </c>
      <c r="W2532" s="233">
        <f>E12+(E13*0.5)+(E14*0.1)</f>
        <v>0.5</v>
      </c>
      <c r="X2532" s="162">
        <v>-1200</v>
      </c>
      <c r="Y2532" s="161">
        <f t="shared" si="796"/>
        <v>2505</v>
      </c>
      <c r="Z2532" s="162">
        <f t="shared" si="788"/>
        <v>-549.76999999999987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0</v>
      </c>
      <c r="AI2532" s="129">
        <f t="shared" si="790"/>
        <v>-549.76999999999987</v>
      </c>
      <c r="AJ2532" s="234">
        <f t="shared" si="791"/>
        <v>0</v>
      </c>
      <c r="AK2532" s="234">
        <f t="shared" si="792"/>
        <v>1</v>
      </c>
      <c r="AL2532" s="129">
        <f t="shared" si="793"/>
        <v>0</v>
      </c>
      <c r="AM2532" s="127">
        <v>46267</v>
      </c>
      <c r="AN2532" s="129">
        <f t="shared" si="797"/>
        <v>810597.35000000021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103358.32</v>
      </c>
      <c r="AU2532" s="237">
        <f t="shared" si="801"/>
        <v>31010.950000000019</v>
      </c>
      <c r="AV2532" s="237">
        <f t="shared" si="802"/>
        <v>127311.88000000018</v>
      </c>
      <c r="AW2532" s="237">
        <f t="shared" si="803"/>
        <v>292166.70000000013</v>
      </c>
      <c r="AX2532" s="237">
        <f t="shared" si="804"/>
        <v>256749.5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823868.38000000024</v>
      </c>
      <c r="M2533" s="162">
        <f>MAX(AN28:AN2533)</f>
        <v>823868.38000000024</v>
      </c>
      <c r="N2533" s="162">
        <f t="shared" si="795"/>
        <v>0</v>
      </c>
      <c r="O2533" s="231">
        <f>E3+(E4*0.1)</f>
        <v>0.4</v>
      </c>
      <c r="P2533" s="162">
        <v>3120.8</v>
      </c>
      <c r="Q2533" s="232">
        <f>E5+(E6*0.1)</f>
        <v>0.1</v>
      </c>
      <c r="R2533" s="162">
        <v>4055.5</v>
      </c>
      <c r="S2533" s="232">
        <f>E7+(E8*0.1)</f>
        <v>0.2</v>
      </c>
      <c r="T2533" s="162">
        <v>6779.8</v>
      </c>
      <c r="U2533" s="233">
        <f>E9+(E10*0.5)+(E11*0.1)</f>
        <v>0.7</v>
      </c>
      <c r="V2533" s="162">
        <v>8551</v>
      </c>
      <c r="W2533" s="233">
        <f>E12+(E13*0.5)+(E14*0.1)</f>
        <v>0.5</v>
      </c>
      <c r="X2533" s="162">
        <v>8551</v>
      </c>
      <c r="Y2533" s="161">
        <f t="shared" si="796"/>
        <v>2506</v>
      </c>
      <c r="Z2533" s="162">
        <f t="shared" si="788"/>
        <v>13271.029999999999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13271.029999999999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823868.38000000024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104606.64000000001</v>
      </c>
      <c r="AU2533" s="237">
        <f t="shared" si="801"/>
        <v>31416.500000000018</v>
      </c>
      <c r="AV2533" s="237">
        <f t="shared" si="802"/>
        <v>128667.84000000019</v>
      </c>
      <c r="AW2533" s="237">
        <f t="shared" si="803"/>
        <v>298152.40000000014</v>
      </c>
      <c r="AX2533" s="237">
        <f t="shared" si="804"/>
        <v>261025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822228.30000000028</v>
      </c>
      <c r="M2534" s="162">
        <f>MAX(AN28:AN2534)</f>
        <v>823868.38000000024</v>
      </c>
      <c r="N2534" s="162">
        <f t="shared" si="795"/>
        <v>-1640.0799999999581</v>
      </c>
      <c r="O2534" s="231">
        <f>E3+(E4*0.1)</f>
        <v>0.4</v>
      </c>
      <c r="P2534" s="162">
        <v>-556.1</v>
      </c>
      <c r="Q2534" s="232">
        <f>E5+(E6*0.1)</f>
        <v>0.1</v>
      </c>
      <c r="R2534" s="162">
        <v>-850</v>
      </c>
      <c r="S2534" s="232">
        <f>E7+(E8*0.1)</f>
        <v>0.2</v>
      </c>
      <c r="T2534" s="162">
        <v>1236.8</v>
      </c>
      <c r="U2534" s="233">
        <f>E9+(E10*0.5)+(E11*0.1)</f>
        <v>0.7</v>
      </c>
      <c r="V2534" s="162">
        <v>-1400</v>
      </c>
      <c r="W2534" s="233">
        <f>E12+(E13*0.5)+(E14*0.1)</f>
        <v>0.5</v>
      </c>
      <c r="X2534" s="162">
        <v>-1200</v>
      </c>
      <c r="Y2534" s="161">
        <f t="shared" si="796"/>
        <v>2507</v>
      </c>
      <c r="Z2534" s="162">
        <f t="shared" si="788"/>
        <v>-1640.08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-1640.08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822228.30000000028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104384.20000000001</v>
      </c>
      <c r="AU2534" s="237">
        <f t="shared" si="801"/>
        <v>31331.500000000018</v>
      </c>
      <c r="AV2534" s="237">
        <f t="shared" si="802"/>
        <v>128915.20000000019</v>
      </c>
      <c r="AW2534" s="237">
        <f t="shared" si="803"/>
        <v>297172.40000000014</v>
      </c>
      <c r="AX2534" s="237">
        <f t="shared" si="804"/>
        <v>260425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820648.30000000028</v>
      </c>
      <c r="M2535" s="162">
        <f>MAX(AN28:AN2535)</f>
        <v>823868.38000000024</v>
      </c>
      <c r="N2535" s="162">
        <f t="shared" si="795"/>
        <v>-3220.0799999999581</v>
      </c>
      <c r="O2535" s="231">
        <f>E3+(E4*0.1)</f>
        <v>0.4</v>
      </c>
      <c r="P2535" s="162">
        <v>0</v>
      </c>
      <c r="Q2535" s="232">
        <f>E5+(E6*0.1)</f>
        <v>0.1</v>
      </c>
      <c r="R2535" s="162">
        <v>0</v>
      </c>
      <c r="S2535" s="232">
        <f>E7+(E8*0.1)</f>
        <v>0.2</v>
      </c>
      <c r="T2535" s="162">
        <v>0</v>
      </c>
      <c r="U2535" s="233">
        <f>E9+(E10*0.5)+(E11*0.1)</f>
        <v>0.7</v>
      </c>
      <c r="V2535" s="162">
        <v>-1400</v>
      </c>
      <c r="W2535" s="233">
        <f>E12+(E13*0.5)+(E14*0.1)</f>
        <v>0.5</v>
      </c>
      <c r="X2535" s="162">
        <v>-1200</v>
      </c>
      <c r="Y2535" s="161">
        <f t="shared" si="796"/>
        <v>2508</v>
      </c>
      <c r="Z2535" s="162">
        <f t="shared" si="788"/>
        <v>-1580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-1580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820648.30000000028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104384.20000000001</v>
      </c>
      <c r="AU2535" s="237">
        <f t="shared" si="801"/>
        <v>31331.500000000018</v>
      </c>
      <c r="AV2535" s="237">
        <f t="shared" si="802"/>
        <v>128915.20000000019</v>
      </c>
      <c r="AW2535" s="237">
        <f t="shared" si="803"/>
        <v>296192.40000000014</v>
      </c>
      <c r="AX2535" s="237">
        <f t="shared" si="804"/>
        <v>259825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818209.86000000034</v>
      </c>
      <c r="M2536" s="162">
        <f>MAX(AN28:AN2536)</f>
        <v>823868.38000000024</v>
      </c>
      <c r="N2536" s="162">
        <f t="shared" si="795"/>
        <v>-5658.5199999999022</v>
      </c>
      <c r="O2536" s="231">
        <f>E3+(E4*0.1)</f>
        <v>0.4</v>
      </c>
      <c r="P2536" s="162">
        <v>-1569</v>
      </c>
      <c r="Q2536" s="232">
        <f>E5+(E6*0.1)</f>
        <v>0.1</v>
      </c>
      <c r="R2536" s="162">
        <v>-850</v>
      </c>
      <c r="S2536" s="232">
        <f>E7+(E8*0.1)</f>
        <v>0.2</v>
      </c>
      <c r="T2536" s="162">
        <v>-729.2</v>
      </c>
      <c r="U2536" s="233">
        <f>E9+(E10*0.5)+(E11*0.1)</f>
        <v>0.7</v>
      </c>
      <c r="V2536" s="162">
        <v>-1400</v>
      </c>
      <c r="W2536" s="233">
        <f>E12+(E13*0.5)+(E14*0.1)</f>
        <v>0.5</v>
      </c>
      <c r="X2536" s="162">
        <v>-1200</v>
      </c>
      <c r="Y2536" s="161">
        <f t="shared" si="796"/>
        <v>2509</v>
      </c>
      <c r="Z2536" s="162">
        <f t="shared" si="788"/>
        <v>-2438.44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-2438.44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818209.86000000034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103756.6</v>
      </c>
      <c r="AU2536" s="237">
        <f t="shared" si="801"/>
        <v>31246.500000000018</v>
      </c>
      <c r="AV2536" s="237">
        <f t="shared" si="802"/>
        <v>128769.36000000019</v>
      </c>
      <c r="AW2536" s="237">
        <f t="shared" si="803"/>
        <v>295212.40000000014</v>
      </c>
      <c r="AX2536" s="237">
        <f t="shared" si="804"/>
        <v>259225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815642.86000000034</v>
      </c>
      <c r="M2537" s="162">
        <f>MAX(AN28:AN2537)</f>
        <v>823868.38000000024</v>
      </c>
      <c r="N2537" s="162">
        <f t="shared" si="795"/>
        <v>-8225.5199999999022</v>
      </c>
      <c r="O2537" s="231">
        <f>E3+(E4*0.1)</f>
        <v>0.4</v>
      </c>
      <c r="P2537" s="162">
        <v>-550</v>
      </c>
      <c r="Q2537" s="232">
        <f>E5+(E6*0.1)</f>
        <v>0.1</v>
      </c>
      <c r="R2537" s="162">
        <v>-850</v>
      </c>
      <c r="S2537" s="232">
        <f>E7+(E8*0.1)</f>
        <v>0.2</v>
      </c>
      <c r="T2537" s="162">
        <v>-3410</v>
      </c>
      <c r="U2537" s="233">
        <f>E9+(E10*0.5)+(E11*0.1)</f>
        <v>0.7</v>
      </c>
      <c r="V2537" s="162">
        <v>-1400</v>
      </c>
      <c r="W2537" s="233">
        <f>E12+(E13*0.5)+(E14*0.1)</f>
        <v>0.5</v>
      </c>
      <c r="X2537" s="162">
        <v>-1200</v>
      </c>
      <c r="Y2537" s="161">
        <f t="shared" si="796"/>
        <v>2510</v>
      </c>
      <c r="Z2537" s="162">
        <f t="shared" si="788"/>
        <v>-2567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-2567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815642.86000000034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103536.6</v>
      </c>
      <c r="AU2537" s="237">
        <f t="shared" si="801"/>
        <v>31161.500000000018</v>
      </c>
      <c r="AV2537" s="237">
        <f t="shared" si="802"/>
        <v>128087.36000000019</v>
      </c>
      <c r="AW2537" s="237">
        <f t="shared" si="803"/>
        <v>294232.40000000014</v>
      </c>
      <c r="AX2537" s="237">
        <f t="shared" si="804"/>
        <v>258625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812262.64000000036</v>
      </c>
      <c r="M2538" s="162">
        <f>MAX(AN28:AN2538)</f>
        <v>823868.38000000024</v>
      </c>
      <c r="N2538" s="162">
        <f t="shared" si="795"/>
        <v>-11605.739999999874</v>
      </c>
      <c r="O2538" s="231">
        <f>E3+(E4*0.1)</f>
        <v>0.4</v>
      </c>
      <c r="P2538" s="162">
        <v>-550</v>
      </c>
      <c r="Q2538" s="232">
        <f>E5+(E6*0.1)</f>
        <v>0.1</v>
      </c>
      <c r="R2538" s="162">
        <v>-2131</v>
      </c>
      <c r="S2538" s="232">
        <f>E7+(E8*0.1)</f>
        <v>0.2</v>
      </c>
      <c r="T2538" s="162">
        <v>-6835.6</v>
      </c>
      <c r="U2538" s="233">
        <f>E9+(E10*0.5)+(E11*0.1)</f>
        <v>0.7</v>
      </c>
      <c r="V2538" s="162">
        <v>-1400</v>
      </c>
      <c r="W2538" s="233">
        <f>E12+(E13*0.5)+(E14*0.1)</f>
        <v>0.5</v>
      </c>
      <c r="X2538" s="162">
        <v>-1200</v>
      </c>
      <c r="Y2538" s="161">
        <f t="shared" si="796"/>
        <v>2511</v>
      </c>
      <c r="Z2538" s="162">
        <f t="shared" si="788"/>
        <v>-3380.2200000000003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-3380.2200000000003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812262.64000000036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103316.6</v>
      </c>
      <c r="AU2538" s="237">
        <f t="shared" si="801"/>
        <v>30948.40000000002</v>
      </c>
      <c r="AV2538" s="237">
        <f t="shared" si="802"/>
        <v>126720.24000000019</v>
      </c>
      <c r="AW2538" s="237">
        <f t="shared" si="803"/>
        <v>293252.40000000014</v>
      </c>
      <c r="AX2538" s="237">
        <f t="shared" si="804"/>
        <v>258025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813087.14000000036</v>
      </c>
      <c r="M2539" s="162">
        <f>MAX(AN28:AN2539)</f>
        <v>823868.38000000024</v>
      </c>
      <c r="N2539" s="162">
        <f t="shared" si="795"/>
        <v>-10781.239999999874</v>
      </c>
      <c r="O2539" s="231">
        <f>E3+(E4*0.1)</f>
        <v>0.4</v>
      </c>
      <c r="P2539" s="162">
        <v>2545.9499999999998</v>
      </c>
      <c r="Q2539" s="232">
        <f>E5+(E6*0.1)</f>
        <v>0.1</v>
      </c>
      <c r="R2539" s="162">
        <v>3264</v>
      </c>
      <c r="S2539" s="232">
        <f>E7+(E8*0.1)</f>
        <v>0.2</v>
      </c>
      <c r="T2539" s="162">
        <v>5298.6</v>
      </c>
      <c r="U2539" s="233">
        <f>E9+(E10*0.5)+(E11*0.1)</f>
        <v>0.7</v>
      </c>
      <c r="V2539" s="162">
        <v>-1400</v>
      </c>
      <c r="W2539" s="233">
        <f>E12+(E13*0.5)+(E14*0.1)</f>
        <v>0.5</v>
      </c>
      <c r="X2539" s="162">
        <v>-1200</v>
      </c>
      <c r="Y2539" s="161">
        <f t="shared" si="796"/>
        <v>2512</v>
      </c>
      <c r="Z2539" s="162">
        <f t="shared" si="788"/>
        <v>824.5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824.5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813087.14000000036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104334.98000000001</v>
      </c>
      <c r="AU2539" s="237">
        <f t="shared" si="801"/>
        <v>31274.800000000021</v>
      </c>
      <c r="AV2539" s="237">
        <f t="shared" si="802"/>
        <v>127779.9600000002</v>
      </c>
      <c r="AW2539" s="237">
        <f t="shared" si="803"/>
        <v>292272.40000000014</v>
      </c>
      <c r="AX2539" s="237">
        <f t="shared" si="804"/>
        <v>257425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813603.6800000004</v>
      </c>
      <c r="M2540" s="162">
        <f>MAX(AN28:AN2540)</f>
        <v>823868.38000000024</v>
      </c>
      <c r="N2540" s="162">
        <f t="shared" si="795"/>
        <v>-10264.699999999837</v>
      </c>
      <c r="O2540" s="231">
        <f>E3+(E4*0.1)</f>
        <v>0.4</v>
      </c>
      <c r="P2540" s="162">
        <v>-550</v>
      </c>
      <c r="Q2540" s="232">
        <f>E5+(E6*0.1)</f>
        <v>0.1</v>
      </c>
      <c r="R2540" s="162">
        <v>-2327</v>
      </c>
      <c r="S2540" s="232">
        <f>E7+(E8*0.1)</f>
        <v>0.2</v>
      </c>
      <c r="T2540" s="162">
        <v>-9744.7999999999993</v>
      </c>
      <c r="U2540" s="233">
        <f>E9+(E10*0.5)+(E11*0.1)</f>
        <v>0.7</v>
      </c>
      <c r="V2540" s="162">
        <v>5026</v>
      </c>
      <c r="W2540" s="233">
        <f>E12+(E13*0.5)+(E14*0.1)</f>
        <v>0.5</v>
      </c>
      <c r="X2540" s="162">
        <v>-1200</v>
      </c>
      <c r="Y2540" s="161">
        <f t="shared" si="796"/>
        <v>2513</v>
      </c>
      <c r="Z2540" s="162">
        <f t="shared" si="788"/>
        <v>516.54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516.54</v>
      </c>
      <c r="AI2540" s="129">
        <f t="shared" si="790"/>
        <v>0</v>
      </c>
      <c r="AJ2540" s="234">
        <f t="shared" si="791"/>
        <v>1</v>
      </c>
      <c r="AK2540" s="234">
        <f t="shared" si="792"/>
        <v>0</v>
      </c>
      <c r="AL2540" s="129">
        <f t="shared" si="793"/>
        <v>0</v>
      </c>
      <c r="AM2540" s="127">
        <v>46279</v>
      </c>
      <c r="AN2540" s="129">
        <f t="shared" si="797"/>
        <v>813603.6800000004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104114.98000000001</v>
      </c>
      <c r="AU2540" s="237">
        <f t="shared" si="801"/>
        <v>31042.10000000002</v>
      </c>
      <c r="AV2540" s="237">
        <f t="shared" si="802"/>
        <v>125831.00000000019</v>
      </c>
      <c r="AW2540" s="237">
        <f t="shared" si="803"/>
        <v>295790.60000000015</v>
      </c>
      <c r="AX2540" s="237">
        <f t="shared" si="804"/>
        <v>256825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811000.76000000036</v>
      </c>
      <c r="M2541" s="162">
        <f>MAX(AN28:AN2541)</f>
        <v>823868.38000000024</v>
      </c>
      <c r="N2541" s="162">
        <f t="shared" si="795"/>
        <v>-12867.619999999879</v>
      </c>
      <c r="O2541" s="231">
        <f>E3+(E4*0.1)</f>
        <v>0.4</v>
      </c>
      <c r="P2541" s="162">
        <v>-639.79999999999995</v>
      </c>
      <c r="Q2541" s="232">
        <f>E5+(E6*0.1)</f>
        <v>0.1</v>
      </c>
      <c r="R2541" s="162">
        <v>-850</v>
      </c>
      <c r="S2541" s="232">
        <f>E7+(E8*0.1)</f>
        <v>0.2</v>
      </c>
      <c r="T2541" s="162">
        <v>-3410</v>
      </c>
      <c r="U2541" s="233">
        <f>E9+(E10*0.5)+(E11*0.1)</f>
        <v>0.7</v>
      </c>
      <c r="V2541" s="162">
        <v>-1400</v>
      </c>
      <c r="W2541" s="233">
        <f>E12+(E13*0.5)+(E14*0.1)</f>
        <v>0.5</v>
      </c>
      <c r="X2541" s="162">
        <v>-1200</v>
      </c>
      <c r="Y2541" s="161">
        <f t="shared" si="796"/>
        <v>2514</v>
      </c>
      <c r="Z2541" s="162">
        <f t="shared" si="788"/>
        <v>-2602.92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-2602.92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811000.76000000036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103859.06000000001</v>
      </c>
      <c r="AU2541" s="237">
        <f t="shared" si="801"/>
        <v>30957.10000000002</v>
      </c>
      <c r="AV2541" s="237">
        <f t="shared" si="802"/>
        <v>125149.00000000019</v>
      </c>
      <c r="AW2541" s="237">
        <f t="shared" si="803"/>
        <v>294810.60000000015</v>
      </c>
      <c r="AX2541" s="237">
        <f t="shared" si="804"/>
        <v>256225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808433.76000000036</v>
      </c>
      <c r="M2542" s="162">
        <f>MAX(AN28:AN2542)</f>
        <v>823868.38000000024</v>
      </c>
      <c r="N2542" s="162">
        <f t="shared" si="795"/>
        <v>-15434.619999999879</v>
      </c>
      <c r="O2542" s="231">
        <f>E3+(E4*0.1)</f>
        <v>0.4</v>
      </c>
      <c r="P2542" s="162">
        <v>-550</v>
      </c>
      <c r="Q2542" s="232">
        <f>E5+(E6*0.1)</f>
        <v>0.1</v>
      </c>
      <c r="R2542" s="162">
        <v>-850</v>
      </c>
      <c r="S2542" s="232">
        <f>E7+(E8*0.1)</f>
        <v>0.2</v>
      </c>
      <c r="T2542" s="162">
        <v>-3410</v>
      </c>
      <c r="U2542" s="233">
        <f>E9+(E10*0.5)+(E11*0.1)</f>
        <v>0.7</v>
      </c>
      <c r="V2542" s="162">
        <v>-1400</v>
      </c>
      <c r="W2542" s="233">
        <f>E12+(E13*0.5)+(E14*0.1)</f>
        <v>0.5</v>
      </c>
      <c r="X2542" s="162">
        <v>-1200</v>
      </c>
      <c r="Y2542" s="161">
        <f t="shared" si="796"/>
        <v>2515</v>
      </c>
      <c r="Z2542" s="162">
        <f t="shared" si="788"/>
        <v>-2567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-2567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808433.76000000036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103639.06000000001</v>
      </c>
      <c r="AU2542" s="237">
        <f t="shared" si="801"/>
        <v>30872.10000000002</v>
      </c>
      <c r="AV2542" s="237">
        <f t="shared" si="802"/>
        <v>124467.00000000019</v>
      </c>
      <c r="AW2542" s="237">
        <f t="shared" si="803"/>
        <v>293830.60000000015</v>
      </c>
      <c r="AX2542" s="237">
        <f t="shared" si="804"/>
        <v>255625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807597.03000000038</v>
      </c>
      <c r="M2543" s="162">
        <f>MAX(AN28:AN2543)</f>
        <v>823868.38000000024</v>
      </c>
      <c r="N2543" s="162">
        <f t="shared" si="795"/>
        <v>-16271.34999999986</v>
      </c>
      <c r="O2543" s="231">
        <f>E3+(E4*0.1)</f>
        <v>0.4</v>
      </c>
      <c r="P2543" s="162">
        <v>-2153.15</v>
      </c>
      <c r="Q2543" s="232">
        <f>E5+(E6*0.1)</f>
        <v>0.1</v>
      </c>
      <c r="R2543" s="162">
        <v>-4031.5</v>
      </c>
      <c r="S2543" s="232">
        <f>E7+(E8*0.1)</f>
        <v>0.2</v>
      </c>
      <c r="T2543" s="162">
        <v>10038.4</v>
      </c>
      <c r="U2543" s="233">
        <f>E9+(E10*0.5)+(E11*0.1)</f>
        <v>0.7</v>
      </c>
      <c r="V2543" s="162">
        <v>-1400</v>
      </c>
      <c r="W2543" s="233">
        <f>E12+(E13*0.5)+(E14*0.1)</f>
        <v>0.5</v>
      </c>
      <c r="X2543" s="162">
        <v>-1200</v>
      </c>
      <c r="Y2543" s="161">
        <f t="shared" si="796"/>
        <v>2516</v>
      </c>
      <c r="Z2543" s="162">
        <f t="shared" si="788"/>
        <v>-836.7299999999999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0</v>
      </c>
      <c r="AI2543" s="129">
        <f t="shared" si="790"/>
        <v>-836.7299999999999</v>
      </c>
      <c r="AJ2543" s="234">
        <f t="shared" si="791"/>
        <v>0</v>
      </c>
      <c r="AK2543" s="234">
        <f t="shared" si="792"/>
        <v>1</v>
      </c>
      <c r="AL2543" s="129">
        <f t="shared" si="793"/>
        <v>0</v>
      </c>
      <c r="AM2543" s="127">
        <v>46282</v>
      </c>
      <c r="AN2543" s="129">
        <f t="shared" si="797"/>
        <v>807597.03000000038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102777.80000000002</v>
      </c>
      <c r="AU2543" s="237">
        <f t="shared" si="801"/>
        <v>30468.950000000019</v>
      </c>
      <c r="AV2543" s="237">
        <f t="shared" si="802"/>
        <v>126474.68000000018</v>
      </c>
      <c r="AW2543" s="237">
        <f t="shared" si="803"/>
        <v>292850.60000000015</v>
      </c>
      <c r="AX2543" s="237">
        <f t="shared" si="804"/>
        <v>255025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806894.54000000039</v>
      </c>
      <c r="M2544" s="162">
        <f>MAX(AN28:AN2544)</f>
        <v>823868.38000000024</v>
      </c>
      <c r="N2544" s="162">
        <f t="shared" si="795"/>
        <v>-16973.839999999851</v>
      </c>
      <c r="O2544" s="231">
        <f>E3+(E4*0.1)</f>
        <v>0.4</v>
      </c>
      <c r="P2544" s="162">
        <v>477</v>
      </c>
      <c r="Q2544" s="232">
        <f>E5+(E6*0.1)</f>
        <v>0.1</v>
      </c>
      <c r="R2544" s="162">
        <v>-1020.5</v>
      </c>
      <c r="S2544" s="232">
        <f>E7+(E8*0.1)</f>
        <v>0.2</v>
      </c>
      <c r="T2544" s="162">
        <v>3943.8</v>
      </c>
      <c r="U2544" s="233">
        <f>E9+(E10*0.5)+(E11*0.1)</f>
        <v>0.7</v>
      </c>
      <c r="V2544" s="162">
        <v>-1400</v>
      </c>
      <c r="W2544" s="233">
        <f>E12+(E13*0.5)+(E14*0.1)</f>
        <v>0.5</v>
      </c>
      <c r="X2544" s="162">
        <v>-1200</v>
      </c>
      <c r="Y2544" s="161">
        <f t="shared" si="796"/>
        <v>2517</v>
      </c>
      <c r="Z2544" s="162">
        <f t="shared" si="788"/>
        <v>-702.48999999999978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0</v>
      </c>
      <c r="AI2544" s="129">
        <f t="shared" si="790"/>
        <v>-702.48999999999978</v>
      </c>
      <c r="AJ2544" s="234">
        <f t="shared" si="791"/>
        <v>0</v>
      </c>
      <c r="AK2544" s="234">
        <f t="shared" si="792"/>
        <v>1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806894.54000000039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102968.60000000002</v>
      </c>
      <c r="AU2544" s="237">
        <f t="shared" si="801"/>
        <v>30366.90000000002</v>
      </c>
      <c r="AV2544" s="237">
        <f t="shared" si="802"/>
        <v>127263.44000000018</v>
      </c>
      <c r="AW2544" s="237">
        <f t="shared" si="803"/>
        <v>291870.60000000015</v>
      </c>
      <c r="AX2544" s="237">
        <f t="shared" si="804"/>
        <v>254425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813615.97000000044</v>
      </c>
      <c r="M2545" s="162">
        <f>MAX(AN28:AN2545)</f>
        <v>823868.38000000024</v>
      </c>
      <c r="N2545" s="162">
        <f t="shared" si="795"/>
        <v>-10252.4099999998</v>
      </c>
      <c r="O2545" s="231">
        <f>E3+(E4*0.1)</f>
        <v>0.4</v>
      </c>
      <c r="P2545" s="162">
        <v>-1320.6</v>
      </c>
      <c r="Q2545" s="232">
        <f>E5+(E6*0.1)</f>
        <v>0.1</v>
      </c>
      <c r="R2545" s="162">
        <v>-2166.5</v>
      </c>
      <c r="S2545" s="232">
        <f>E7+(E8*0.1)</f>
        <v>0.2</v>
      </c>
      <c r="T2545" s="162">
        <v>16763.599999999999</v>
      </c>
      <c r="U2545" s="233">
        <f>E9+(E10*0.5)+(E11*0.1)</f>
        <v>0.7</v>
      </c>
      <c r="V2545" s="162">
        <v>3428</v>
      </c>
      <c r="W2545" s="233">
        <f>E12+(E13*0.5)+(E14*0.1)</f>
        <v>0.5</v>
      </c>
      <c r="X2545" s="162">
        <v>3428</v>
      </c>
      <c r="Y2545" s="161">
        <f t="shared" si="796"/>
        <v>2518</v>
      </c>
      <c r="Z2545" s="162">
        <f t="shared" si="788"/>
        <v>6721.43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6721.43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813615.97000000044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102440.36000000002</v>
      </c>
      <c r="AU2545" s="237">
        <f t="shared" si="801"/>
        <v>30150.250000000018</v>
      </c>
      <c r="AV2545" s="237">
        <f t="shared" ref="AV2545:AV2552" si="811">(S2545*T2545)+AV2544</f>
        <v>130616.16000000018</v>
      </c>
      <c r="AW2545" s="237">
        <f t="shared" ref="AW2545:AW2552" si="812">(V2545*U2545)+AW2544</f>
        <v>294270.20000000013</v>
      </c>
      <c r="AX2545" s="237">
        <f t="shared" ref="AX2545:AX2552" si="813">(X2545*W2545)+AX2544</f>
        <v>256139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812509.69000000041</v>
      </c>
      <c r="M2546" s="162">
        <f>MAX(AN28:AN2546)</f>
        <v>823868.38000000024</v>
      </c>
      <c r="N2546" s="162">
        <f t="shared" si="795"/>
        <v>-11358.689999999828</v>
      </c>
      <c r="O2546" s="231">
        <f>E3+(E4*0.1)</f>
        <v>0.4</v>
      </c>
      <c r="P2546" s="162">
        <v>-1315.45</v>
      </c>
      <c r="Q2546" s="232">
        <f>E5+(E6*0.1)</f>
        <v>0.1</v>
      </c>
      <c r="R2546" s="162">
        <v>-3</v>
      </c>
      <c r="S2546" s="232">
        <f>E7+(E8*0.1)</f>
        <v>0.2</v>
      </c>
      <c r="T2546" s="162">
        <v>5001</v>
      </c>
      <c r="U2546" s="233">
        <f>E9+(E10*0.5)+(E11*0.1)</f>
        <v>0.7</v>
      </c>
      <c r="V2546" s="162">
        <v>-1400</v>
      </c>
      <c r="W2546" s="233">
        <f>E12+(E13*0.5)+(E14*0.1)</f>
        <v>0.5</v>
      </c>
      <c r="X2546" s="162">
        <v>-1200</v>
      </c>
      <c r="Y2546" s="161">
        <f t="shared" si="796"/>
        <v>2519</v>
      </c>
      <c r="Z2546" s="162">
        <f t="shared" si="788"/>
        <v>-1106.2799999999997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0</v>
      </c>
      <c r="AI2546" s="129">
        <f t="shared" si="808"/>
        <v>-1106.2799999999997</v>
      </c>
      <c r="AJ2546" s="234">
        <f t="shared" si="809"/>
        <v>0</v>
      </c>
      <c r="AK2546" s="234">
        <f t="shared" si="810"/>
        <v>1</v>
      </c>
      <c r="AL2546" s="129">
        <f t="shared" si="793"/>
        <v>0</v>
      </c>
      <c r="AM2546" s="127">
        <f t="shared" si="806"/>
        <v>46287</v>
      </c>
      <c r="AN2546" s="129">
        <f t="shared" si="797"/>
        <v>812509.69000000041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101914.18000000002</v>
      </c>
      <c r="AU2546" s="237">
        <f t="shared" si="801"/>
        <v>30149.950000000019</v>
      </c>
      <c r="AV2546" s="237">
        <f t="shared" si="811"/>
        <v>131616.36000000019</v>
      </c>
      <c r="AW2546" s="237">
        <f t="shared" si="812"/>
        <v>293290.20000000013</v>
      </c>
      <c r="AX2546" s="237">
        <f t="shared" si="813"/>
        <v>255539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820970.49000000046</v>
      </c>
      <c r="M2547" s="162">
        <f>MAX(AN28:AN2547)</f>
        <v>823868.38000000024</v>
      </c>
      <c r="N2547" s="162">
        <f t="shared" si="795"/>
        <v>-2897.8899999997811</v>
      </c>
      <c r="O2547" s="231">
        <f>E3+(E4*0.1)</f>
        <v>0.4</v>
      </c>
      <c r="P2547" s="162">
        <v>1760.5</v>
      </c>
      <c r="Q2547" s="232">
        <f>E5+(E6*0.1)</f>
        <v>0.1</v>
      </c>
      <c r="R2547" s="162">
        <v>-850</v>
      </c>
      <c r="S2547" s="232">
        <f>E7+(E8*0.1)</f>
        <v>0.2</v>
      </c>
      <c r="T2547" s="162">
        <v>-3410</v>
      </c>
      <c r="U2547" s="233">
        <f>E9+(E10*0.5)+(E11*0.1)</f>
        <v>0.7</v>
      </c>
      <c r="V2547" s="162">
        <v>7103</v>
      </c>
      <c r="W2547" s="233">
        <f>E12+(E13*0.5)+(E14*0.1)</f>
        <v>0.5</v>
      </c>
      <c r="X2547" s="162">
        <v>7103</v>
      </c>
      <c r="Y2547" s="161">
        <f t="shared" si="796"/>
        <v>2520</v>
      </c>
      <c r="Z2547" s="162">
        <f t="shared" si="788"/>
        <v>8460.7999999999993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8460.7999999999993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820970.49000000046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102618.38000000002</v>
      </c>
      <c r="AU2547" s="237">
        <f t="shared" si="801"/>
        <v>30064.950000000019</v>
      </c>
      <c r="AV2547" s="237">
        <f t="shared" si="811"/>
        <v>130934.36000000019</v>
      </c>
      <c r="AW2547" s="237">
        <f t="shared" si="812"/>
        <v>298262.3000000001</v>
      </c>
      <c r="AX2547" s="237">
        <f t="shared" si="813"/>
        <v>259090.5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818508.31000000041</v>
      </c>
      <c r="M2548" s="162">
        <f>MAX(AN28:AN2548)</f>
        <v>823868.38000000024</v>
      </c>
      <c r="N2548" s="162">
        <f t="shared" si="795"/>
        <v>-5360.0699999998324</v>
      </c>
      <c r="O2548" s="231">
        <f>E3+(E4*0.1)</f>
        <v>0.4</v>
      </c>
      <c r="P2548" s="162">
        <v>808.05</v>
      </c>
      <c r="Q2548" s="232">
        <f>E5+(E6*0.1)</f>
        <v>0.1</v>
      </c>
      <c r="R2548" s="162">
        <v>-2002</v>
      </c>
      <c r="S2548" s="232">
        <f>E7+(E8*0.1)</f>
        <v>0.2</v>
      </c>
      <c r="T2548" s="162">
        <v>-5026</v>
      </c>
      <c r="U2548" s="233">
        <f>E9+(E10*0.5)+(E11*0.1)</f>
        <v>0.7</v>
      </c>
      <c r="V2548" s="162">
        <v>-1400</v>
      </c>
      <c r="W2548" s="233">
        <f>E12+(E13*0.5)+(E14*0.1)</f>
        <v>0.5</v>
      </c>
      <c r="X2548" s="162">
        <v>-1200</v>
      </c>
      <c r="Y2548" s="161">
        <f t="shared" si="796"/>
        <v>2521</v>
      </c>
      <c r="Z2548" s="162">
        <f t="shared" si="788"/>
        <v>-2462.1799999999998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-2462.1799999999998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818508.31000000041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102941.60000000002</v>
      </c>
      <c r="AU2548" s="237">
        <f t="shared" si="801"/>
        <v>29864.750000000018</v>
      </c>
      <c r="AV2548" s="237">
        <f t="shared" si="811"/>
        <v>129929.16000000019</v>
      </c>
      <c r="AW2548" s="237">
        <f t="shared" si="812"/>
        <v>297282.3000000001</v>
      </c>
      <c r="AX2548" s="237">
        <f t="shared" si="813"/>
        <v>258490.5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817421.79000000039</v>
      </c>
      <c r="M2549" s="162">
        <f>MAX(AN28:AN2549)</f>
        <v>823868.38000000024</v>
      </c>
      <c r="N2549" s="162">
        <f t="shared" si="795"/>
        <v>-6446.589999999851</v>
      </c>
      <c r="O2549" s="231">
        <f>E3+(E4*0.1)</f>
        <v>0.4</v>
      </c>
      <c r="P2549" s="162">
        <v>-550</v>
      </c>
      <c r="Q2549" s="232">
        <f>E5+(E6*0.1)</f>
        <v>0.1</v>
      </c>
      <c r="R2549" s="162">
        <v>1964</v>
      </c>
      <c r="S2549" s="232">
        <f>E7+(E8*0.1)</f>
        <v>0.2</v>
      </c>
      <c r="T2549" s="162">
        <v>2585.4</v>
      </c>
      <c r="U2549" s="233">
        <f>E9+(E10*0.5)+(E11*0.1)</f>
        <v>0.7</v>
      </c>
      <c r="V2549" s="162">
        <v>-1400</v>
      </c>
      <c r="W2549" s="233">
        <f>E12+(E13*0.5)+(E14*0.1)</f>
        <v>0.5</v>
      </c>
      <c r="X2549" s="162">
        <v>-1200</v>
      </c>
      <c r="Y2549" s="161">
        <f t="shared" si="796"/>
        <v>2522</v>
      </c>
      <c r="Z2549" s="162">
        <f t="shared" si="788"/>
        <v>-1086.52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0</v>
      </c>
      <c r="AI2549" s="129">
        <f t="shared" si="808"/>
        <v>-1086.52</v>
      </c>
      <c r="AJ2549" s="234">
        <f t="shared" si="809"/>
        <v>0</v>
      </c>
      <c r="AK2549" s="234">
        <f t="shared" si="810"/>
        <v>1</v>
      </c>
      <c r="AL2549" s="129">
        <f t="shared" si="793"/>
        <v>0</v>
      </c>
      <c r="AM2549" s="127">
        <f t="shared" si="806"/>
        <v>46290</v>
      </c>
      <c r="AN2549" s="129">
        <f t="shared" si="797"/>
        <v>817421.79000000039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102721.60000000002</v>
      </c>
      <c r="AU2549" s="237">
        <f t="shared" si="801"/>
        <v>30061.15000000002</v>
      </c>
      <c r="AV2549" s="237">
        <f t="shared" si="811"/>
        <v>130446.24000000019</v>
      </c>
      <c r="AW2549" s="237">
        <f t="shared" si="812"/>
        <v>296302.3000000001</v>
      </c>
      <c r="AX2549" s="237">
        <f t="shared" si="813"/>
        <v>257890.5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837769.46000000043</v>
      </c>
      <c r="M2550" s="162">
        <f>MAX(AN28:AN2550)</f>
        <v>837769.46000000043</v>
      </c>
      <c r="N2550" s="162">
        <f t="shared" si="795"/>
        <v>0</v>
      </c>
      <c r="O2550" s="231">
        <f>E3+(E4*0.1)</f>
        <v>0.4</v>
      </c>
      <c r="P2550" s="162">
        <v>1735.55</v>
      </c>
      <c r="Q2550" s="232">
        <f>E5+(E6*0.1)</f>
        <v>0.1</v>
      </c>
      <c r="R2550" s="162">
        <v>-1135.5</v>
      </c>
      <c r="S2550" s="232">
        <f>E7+(E8*0.1)</f>
        <v>0.2</v>
      </c>
      <c r="T2550" s="162">
        <v>-3651</v>
      </c>
      <c r="U2550" s="233">
        <f>E9+(E10*0.5)+(E11*0.1)</f>
        <v>0.7</v>
      </c>
      <c r="V2550" s="162">
        <v>17081</v>
      </c>
      <c r="W2550" s="233">
        <f>E12+(E13*0.5)+(E14*0.1)</f>
        <v>0.5</v>
      </c>
      <c r="X2550" s="162">
        <v>17081</v>
      </c>
      <c r="Y2550" s="161">
        <f t="shared" si="796"/>
        <v>2523</v>
      </c>
      <c r="Z2550" s="162">
        <f t="shared" si="788"/>
        <v>20347.669999999998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20347.669999999998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837769.46000000043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103415.82000000002</v>
      </c>
      <c r="AU2550" s="237">
        <f t="shared" si="801"/>
        <v>29947.60000000002</v>
      </c>
      <c r="AV2550" s="237">
        <f t="shared" si="811"/>
        <v>129716.0400000002</v>
      </c>
      <c r="AW2550" s="237">
        <f t="shared" si="812"/>
        <v>308259.00000000012</v>
      </c>
      <c r="AX2550" s="237">
        <f t="shared" si="813"/>
        <v>266431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836617.72000000044</v>
      </c>
      <c r="M2551" s="162">
        <f>MAX(AN28:AN2551)</f>
        <v>837769.46000000043</v>
      </c>
      <c r="N2551" s="162">
        <f t="shared" si="795"/>
        <v>-1151.7399999999907</v>
      </c>
      <c r="O2551" s="231">
        <f>E3+(E4*0.1)</f>
        <v>0.4</v>
      </c>
      <c r="P2551" s="162">
        <v>657.95</v>
      </c>
      <c r="Q2551" s="232">
        <f>E5+(E6*0.1)</f>
        <v>0.1</v>
      </c>
      <c r="R2551" s="162">
        <v>-850</v>
      </c>
      <c r="S2551" s="232">
        <f>E7+(E8*0.1)</f>
        <v>0.2</v>
      </c>
      <c r="T2551" s="162">
        <v>1250.4000000000001</v>
      </c>
      <c r="U2551" s="233">
        <f>E9+(E10*0.5)+(E11*0.1)</f>
        <v>0.7</v>
      </c>
      <c r="V2551" s="162">
        <v>-1400</v>
      </c>
      <c r="W2551" s="233">
        <f>E12+(E13*0.5)+(E14*0.1)</f>
        <v>0.5</v>
      </c>
      <c r="X2551" s="162">
        <v>-1200</v>
      </c>
      <c r="Y2551" s="161">
        <f t="shared" si="796"/>
        <v>2524</v>
      </c>
      <c r="Z2551" s="162">
        <f t="shared" si="788"/>
        <v>-1151.7399999999998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-1151.7399999999998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836617.72000000044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103679.00000000001</v>
      </c>
      <c r="AU2551" s="237">
        <f t="shared" si="801"/>
        <v>29862.60000000002</v>
      </c>
      <c r="AV2551" s="237">
        <f t="shared" si="811"/>
        <v>129966.1200000002</v>
      </c>
      <c r="AW2551" s="237">
        <f t="shared" si="812"/>
        <v>307279.00000000012</v>
      </c>
      <c r="AX2551" s="237">
        <f t="shared" si="813"/>
        <v>265831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835009.40000000049</v>
      </c>
      <c r="M2552" s="162">
        <f>MAX(AN28:AN2552)</f>
        <v>837769.46000000043</v>
      </c>
      <c r="N2552" s="162">
        <f t="shared" si="795"/>
        <v>-2760.0599999999395</v>
      </c>
      <c r="O2552" s="231">
        <f>E3+(E4*0.1)</f>
        <v>0.4</v>
      </c>
      <c r="P2552" s="162">
        <v>-550</v>
      </c>
      <c r="Q2552" s="232">
        <f>E5+(E6*0.1)</f>
        <v>0.1</v>
      </c>
      <c r="R2552" s="162">
        <v>-850</v>
      </c>
      <c r="S2552" s="232">
        <f>E7+(E8*0.1)</f>
        <v>0.2</v>
      </c>
      <c r="T2552" s="162">
        <v>1383.4</v>
      </c>
      <c r="U2552" s="233">
        <f>E9+(E10*0.5)+(E11*0.1)</f>
        <v>0.7</v>
      </c>
      <c r="V2552" s="162">
        <v>-1400</v>
      </c>
      <c r="W2552" s="233">
        <f>E12+(E13*0.5)+(E14*0.1)</f>
        <v>0.5</v>
      </c>
      <c r="X2552" s="162">
        <v>-1200</v>
      </c>
      <c r="Y2552" s="161">
        <f t="shared" si="796"/>
        <v>2525</v>
      </c>
      <c r="Z2552" s="162">
        <f t="shared" si="788"/>
        <v>-1608.32</v>
      </c>
      <c r="AA2552" s="127">
        <f t="shared" si="805"/>
        <v>46295</v>
      </c>
      <c r="AB2552" s="129">
        <f>SUM(Z2531:Z2552)</f>
        <v>20194.369999999995</v>
      </c>
      <c r="AC2552" s="128">
        <f>(AB2552&gt;0)*1</f>
        <v>1</v>
      </c>
      <c r="AD2552" s="128">
        <f>(AB2552&lt;0)*1</f>
        <v>0</v>
      </c>
      <c r="AE2552" s="129">
        <f>AB2552*AC2552</f>
        <v>20194.369999999995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-1608.32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20194.369999999995</v>
      </c>
      <c r="AM2552" s="127">
        <f t="shared" si="806"/>
        <v>46295</v>
      </c>
      <c r="AN2552" s="129">
        <f>Z2552+AN2551</f>
        <v>835009.40000000049</v>
      </c>
      <c r="AO2552" s="129">
        <f t="shared" si="798"/>
        <v>20194.369999999995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103459.00000000001</v>
      </c>
      <c r="AU2552" s="237">
        <f t="shared" si="801"/>
        <v>29777.60000000002</v>
      </c>
      <c r="AV2552" s="237">
        <f t="shared" si="811"/>
        <v>130242.80000000019</v>
      </c>
      <c r="AW2552" s="237">
        <f t="shared" si="812"/>
        <v>306299.00000000012</v>
      </c>
      <c r="AX2552" s="237">
        <f t="shared" si="813"/>
        <v>265231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835009.40000000049</v>
      </c>
      <c r="AA2558" s="151"/>
      <c r="AB2558" s="152">
        <f>SUM(AB28:AB2552)</f>
        <v>835009.40000000026</v>
      </c>
      <c r="AC2558" s="153"/>
      <c r="AD2558" s="153"/>
      <c r="AE2558" s="154"/>
      <c r="AF2558" s="154"/>
      <c r="AG2558" s="155">
        <f>SUM(Z2359:Z2557)</f>
        <v>278943.6100000001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315393.08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806894.54000000039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78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835009.40000000014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2524</v>
      </c>
      <c r="AB2564" s="235"/>
      <c r="AC2564" s="255"/>
      <c r="AD2564" s="255"/>
      <c r="AE2564" s="265" t="s">
        <v>1</v>
      </c>
      <c r="AF2564" s="256">
        <f>SUM(AE28:AE2558)</f>
        <v>973350.34000000032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12478.850512820516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1245</v>
      </c>
      <c r="AB2566" s="235"/>
      <c r="AC2566" s="255"/>
      <c r="AD2566" s="255"/>
      <c r="AE2566" s="262" t="s">
        <v>34</v>
      </c>
      <c r="AF2566" s="267">
        <f>MAX(AE28:AE2558)</f>
        <v>66554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2403347.9799999995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1930.3999839357425</v>
      </c>
      <c r="AB2568" s="235"/>
      <c r="AC2568" s="255"/>
      <c r="AD2568" s="255"/>
      <c r="AE2568" s="262" t="s">
        <v>49</v>
      </c>
      <c r="AF2568" s="263">
        <f>SUM(AD28:AD2558)</f>
        <v>39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33363</v>
      </c>
      <c r="AB2569" s="235"/>
      <c r="AC2569" s="255"/>
      <c r="AD2569" s="255"/>
      <c r="AE2569" s="262" t="s">
        <v>1</v>
      </c>
      <c r="AF2569" s="256">
        <f>SUM(AF28:AF2558)</f>
        <v>-138340.93999999997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-3547.203589743589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1279</v>
      </c>
      <c r="AB2571" s="235"/>
      <c r="AC2571" s="255"/>
      <c r="AD2571" s="255"/>
      <c r="AE2571" s="265" t="s">
        <v>34</v>
      </c>
      <c r="AF2571" s="256">
        <f>MIN(AF28:AF2558)</f>
        <v>-10905.52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-1560923.5399999982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-1220.4249726348696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-6109.0700000000006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2026-10-26T20:04:47Z</dcterms:modified>
</cp:coreProperties>
</file>